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5" windowWidth="19020" windowHeight="8580"/>
  </bookViews>
  <sheets>
    <sheet name="MvD2009" sheetId="2" r:id="rId1"/>
    <sheet name="MVD2010" sheetId="4" r:id="rId2"/>
    <sheet name="MVD2011" sheetId="8" r:id="rId3"/>
    <sheet name="EPS2009" sheetId="7" r:id="rId4"/>
    <sheet name="EPS2010" sheetId="5" r:id="rId5"/>
  </sheets>
  <calcPr calcId="125725"/>
</workbook>
</file>

<file path=xl/calcChain.xml><?xml version="1.0" encoding="utf-8"?>
<calcChain xmlns="http://schemas.openxmlformats.org/spreadsheetml/2006/main">
  <c r="F11" i="2"/>
</calcChain>
</file>

<file path=xl/sharedStrings.xml><?xml version="1.0" encoding="utf-8"?>
<sst xmlns="http://schemas.openxmlformats.org/spreadsheetml/2006/main" count="125" uniqueCount="100">
  <si>
    <t>Jaar</t>
  </si>
  <si>
    <t>Organisatie</t>
  </si>
  <si>
    <t>Titel project</t>
  </si>
  <si>
    <t>Duur</t>
  </si>
  <si>
    <t>Startdatum project</t>
  </si>
  <si>
    <t>Verkregen subsidies</t>
  </si>
  <si>
    <t>Gemeente</t>
  </si>
  <si>
    <t>Beschrijving project</t>
  </si>
  <si>
    <t>Steunpunt Allochtone meisjes &amp; vrouwen (SAMV)</t>
  </si>
  <si>
    <t>Huwelijksmigratie: gewikt en gewogen - hier &amp; daar!</t>
  </si>
  <si>
    <t>36 maanden</t>
  </si>
  <si>
    <t>Brussel</t>
  </si>
  <si>
    <t xml:space="preserve">Men wil zowel hier en in het land van herkomst informerings- en sensibiliseringsinitatieven opzetten om de discussie rond migratie te voeden. In geval van effectieve migratie in functie van een huwelijk wil men de desbetreffende mannen en vrouwen beter voorbereiden door hen info op maat aan te bieden inzake huwelijk en migratie. Concreet zal er wat dit luik betreft methodieken worden ontwikkeld om de dialoog rond migratie in het land van herkomst te voeden. Een dynamische informatie-website rond migratie en de impact van migratie op het persoonlijk leven en de uitbouw van het huwelijk zal worden ontwikkeld. Volgende thema's zullen aan bod komen: informatie rond werk, taal, heimwee, impact migratie op huwelijk, schoonfamilie, … Er zal ook extra aandacht gaan naar de verschillende fases van huwelijksmigratie (vertrek uit land van herkomst, aankomst, uitbouw relatie, uitbouw persoonlijke leven na migratie, de wisselwerking relatie en persoonlijk leven, rol van de schoonfamilie, …) en er zullen nuttige links worden toegevoegd. </t>
  </si>
  <si>
    <t xml:space="preserve">Naast info zullen ook getuigenissen en echte mensen aan het woord gelaten worden. Hiervoor wil men met onthaalbureaus en andere relevante actoren in Vlaanderen en Brussel een traject opzetten. In tweede instantie zal er ook worden gewerkt aan de versterking van het migratiehuwelijk. Vanaf dag één staat het koppel immers voor een dubbele uitdaging. Enerzijds moeten de partners hun huwelijk vorm geven en anderzijds wordt de partner die naar België komt, ontworteld en moet hij of zij hier een nieuw bestaan uitbouwen. Het feit dat beide partners in een verschillende context zijn opgegroeid, maakt dat we in feite te maken hebben met een interculturele relatie. Met dit project wil men tegemoet komen aan deze dubbele uitdaging en wil men binnen de allochtone gemeenschap het taboe rond relatieproblemen aankaarten. Allochtonen en nieuwkomers met relatieproblemen vinden immers vaak nog niet de weg naar de hulpverlenende instanties waardoor de problemen vaak ophopen en kunnen escaleren. 
</t>
  </si>
  <si>
    <t xml:space="preserve">Concreet zal er een actie-onderzoek worden gevoerd naar de noden en behoeften van migratiekoppels zodat deze informatie kan worden gebundeld en gedeeld met relevante actoren die te maken hebben met de problematiek van migratiehuwelijken. Men willen een instrument ontwikkelen waarmee intermediairen aan de slag kunnen indien ze vragen krijgen van personen in een migratiehuwelijk. Het instrument zal vooral inzoomen op de multiple context en verschillende actoren, facetten en fases die samenhangen met huwelijksmigratie en de impact van huwelijksmigratie op de ontwikkeling van de partnerrelatie. Naast het instrument voor intermediairen wil men ook een aantal ludieke acties opzetten. Dit door het organiseren van regionale koppeldagen, waarbij via verschillenden insteken ( workshops rond communicatie, heimwee, nieuwe positie, man/vrouwenrollen op z'n kop, stand-up comedian, getuigenissen, …) op een ludieke verbindende manier werk wordt gemaakt van de onderlinge dialoog tussen mannen en vrouwen in migratie. Ook de verzamelde informatie inzake koppels zal op de website terug te vinden zijn (o.a. getuigenissen over ups en downs in migratiehuwelijken). </t>
  </si>
  <si>
    <t xml:space="preserve">Dit met als bedoeling in het land van herkomst te informeren en sensibiliseren inzake moeilijkheden en uitdagingen migratiehuwelijken. Tenslotte wil men de opgebouwde kennis en know how omtrent de concrete situatie van huwelijksmigranten en migratiekoppels ook opnemen in ons sensibliseringsmateriaal rond ouders en jongeren van Marokkaanse en Turkse origine hier.  </t>
  </si>
  <si>
    <t>Liberale Vrouwen vzw</t>
  </si>
  <si>
    <t>My Big Fat Belgian Wedding</t>
  </si>
  <si>
    <t>12 maanden</t>
  </si>
  <si>
    <t>Eerste luik:  Getuigenissen filmen van diverse vrouwen over geluk in partnerrelaties met subthema huwelijksmigratie en partnerkeuze. Tweede luik: Filosoferen onder begeleiding van vormingsmedewerker naar aanleiding van de getoonde dvd,  in groepen van andere origine, in heterogene groepen en in homogene groepen in heel het land. Van hoger genoemde film worden 400 dvd's verspreid zowel bij de allochtone organisaties als bij de afdelingen van de Vlaamse Liberale Vrouwen en bij de interculturele groepen van de Liberale Vrouwen. De filosofiesessies na het vertonen van de dvd  worden  actief begeleid door de twee vormingsmedewerkers.  Deze begeleiding focust breed op het geluk in partnerrelaties en behandelt  het fenomeen van  migratiehuwelijken/ partnerkeuze en de impact ervan op de betrokkenen.</t>
  </si>
  <si>
    <t xml:space="preserve">Managers van Diversiteit - GESELECTEERDE PROJECTEN BRUSSEL  2010 </t>
  </si>
  <si>
    <t xml:space="preserve">Nummer </t>
  </si>
  <si>
    <t>Initiatiefnemer</t>
  </si>
  <si>
    <t xml:space="preserve"> Titel project</t>
  </si>
  <si>
    <t>2009/01/009</t>
  </si>
  <si>
    <t>Masereelfonds</t>
  </si>
  <si>
    <t xml:space="preserve">Nieuw Vlaams Talent </t>
  </si>
  <si>
    <t>Mensen van allochtone afkomst worden vaak enkel gevraagd worden als spreker voor lezingen en debatten als het gaat om zogenaamd typische materies, zoals integratie, racisme, hoofddoeken, interculturalisme… Dit project wil het stereotiep denken doorbreken en een databank aanbieden waarin deskundigen van allochtone herkomst die competent zijn in diverse sectoren, vermeld staan. Men beoogt hierbij 2 doelgroepen, enerzijds de allochtone sprekers en het brede Vlaamse middenveld. Het is de bedoeling dat het aanbod meer diversifieert en zodoende een betere weerspiegeling geeft van de rijkdom van de diverse samenleving. Daarnaast wil men mensen de kans geven hun 'allochtoon zijn' te overstijgen en te praten over andere thema's. Men voorziet daartoe ook vormingen om toekomstige sprekers en panelleden voor te bereiden. Op deze manier wil men een bijdrage leveren tot een positievere en vooral juistere beeldvorming van mensen van allochtone afkomst. Vooral ook voor de eigen gemeenschap kunnen dergelijke mensen een rolmodel zijn, zij hebben immers iets bereikt in deze maatschappij en worden gewaardeerd als deskundige.</t>
  </si>
  <si>
    <t>2009/01/067</t>
  </si>
  <si>
    <t>Pasar v.z.w.</t>
  </si>
  <si>
    <t>Samen op stap: Gemeenschappelijke recreatie als hefboom voor inburgering</t>
  </si>
  <si>
    <t xml:space="preserve">Pasar vzw wil zo veel mogelijk mensen kansen bieden om recreatie en vakantie op een waardevolle manier te beleven. In 2007-2008 werden 5 experimentele initiatieven opgezet vanuit de samenwerking van een lokale afdeling van Pasar vzw en een zelforganisatie. Deze gezamenlijke activiteiten zijn grondig geëvalueerd waarbij een aantal voorwaarden werden gedistilleerd waaraan een activiteit dient te voldoen om te kunnen slagen als een laagdrempelige 'activiteit in diversiteit'. Op basis van de bevindingen van deze experimenten wil Pasar vzw dergelijke activiteiten veralgemenen. Lokale afdelingen en zelforganisaties zullen worden aangemoedigd om samen een socio-culturele activiteit in diversiteit te organiseren. Op die manier kunnen ook duurzame samenwerkingen worden uitgebouwd. Het project beoogt 50 lokale activiteiten, waarbij de activiteiten moeten voldoen aan een aantal vooropgestelde voorwaarden. </t>
  </si>
  <si>
    <t>2009/01/083</t>
  </si>
  <si>
    <t>Kif Kif</t>
  </si>
  <si>
    <t>'Wonderwijs, over werk en onderwijs'</t>
  </si>
  <si>
    <t xml:space="preserve">Via het project 'Wonderwijs, werken en onderwijs' wil Kif Kif ouders zelf aan het woord laten. Kif Kif gaat op zoek naar hoe ze hun kinderen begeleiden, hoe ze zich daarbij voelen, in welke mate ze de ondersteuning en inbreng van de scholen als positief beschouwen, etc. Er worden 6 verschillende ouders gedurende maanden intensief opgevolgd en er wordt nagegaan hoe en in welke mate ze aan de onderwijsloopbaan van hun kinderen participeren. Deze levensechte getuigenissen kunnen volgens ons een bijzonder sterke stimulans zijn om andere ouders te inspireren en het debat over de ouderparticipatie op een meer realistische leest te schoeien. Niet alleen kunnen de ouders en de intermediairen leren uit wat ze als positief beschouwen, maar uiteraard kunnen ze ook duidelijk de volgens hen negatieve punten in kaart brengen en deze op hun manier remediëren. </t>
  </si>
  <si>
    <t>2009/01/086</t>
  </si>
  <si>
    <t>SYNTRA Vlaanderen</t>
  </si>
  <si>
    <t>Divers Management voor de KMO (DIMA-KMO)</t>
  </si>
  <si>
    <t>De ‘allochtone’ KMO-ondernemingen richten zich doorgaans op handel in voedingswaren en zijn vaak leveranciers van ‘eenmanszaken’ uit dezelfde allochtone gemeenschap. Om deze ondernemingen te versterken is opleiding en begeleiding op vlak van taal en management aangewezen. Binnen het project zal ruim aandacht besteed worden aan de vormingsnoden van de doelgroep, het uitwerken van een gerichte toeleidingsstrategie en het opzetten van een traject dat aan hun verwachtingen voldoet. Deze aanpak moet de meerwaarde van vorming in het kader van een effectieve bedrijfsvoering op een directe manier tastbaar maken. De opleiding wordt in deze testfase gratis aangeboden, om de drempel zo laag mogelijk te houden.</t>
  </si>
  <si>
    <t>2009/01/124</t>
  </si>
  <si>
    <t>EHSAL vzw</t>
  </si>
  <si>
    <t>Maatwerk. Geïntegreerde loopbaanbegeleiding in het hoger onderwijs gericht op werk op maat van elke student.</t>
  </si>
  <si>
    <t xml:space="preserve">Het project "Maatwerk" richt zich specifiek op één van de scharniermomenten in de schoolloopbaan (de uitstroom) of de beroepscarrière (de start) van studenten/gediplomeerden,  m.a.w. op de transitie van (secundair of hoger) onderwijs naar arbeidsmarkt. Het project focust op het probleem van de ‘imperfecte match’ tussen werknemer en baan. Het project wil afstuderenden in staat stellen om geïnformeerde en toekomstgerichte beslissingen te nemen m.b.t. hun eigen loopbaan. Concreet zal het project een aanbod ontwikkelen dat afstuderenden helpt om hun talenten goed en duurzaam aan de man te brengen. Dit is een aanbod dat enerzijds hun inzicht in eigen aanleg, competenties en carrière- en levensdoelen verhoogt. Anderzijds hun kennis aanscherpt van arbeidsmarkt, -beroepsprofielen, sectoren, principes én praktijk van arbeidsorganisaties, vacatures en verwachtingen van werkgevers. Tenslotte ontwikkelen ze hun competentie om goed te presteren in selectieprocedures of van start te gaan met een eigen zaak of hen in direct contact te brengen met het werkveld en werkaanbieders.
</t>
  </si>
  <si>
    <t>2009/01/099</t>
  </si>
  <si>
    <t>Jeugdhuis Centrum West vzw</t>
  </si>
  <si>
    <t>Molenbeek ontmoet Oudenburg</t>
  </si>
  <si>
    <t>Sint-Jans-Molenbeek</t>
  </si>
  <si>
    <t xml:space="preserve">Dit project wil een langdurige uitwisseling organiseren tussen twee uitersten: een multiculturele en dichtbevolkte buurt in de grootstad Brussel en de kleine gemeente Oudenburg in het landelijke Vlaanderen. De bewoners uit de Brusselse buurt, Zwarte Vijvers in Sint-Jans-Molenbeek, en de bewoners van Oudenburg worden samen gebracht en maken kennis met de respectieve gewoonten, omgeving, cultuur, de heerlijkheden en de minpunten. Het project wil dit bereiken door kinderen en jongeren uit de verschillende buurten op regelmatige basis in contact te brengen. Centrum West bereikt vooral kinderen en jongeren uit de buurt, dit zijn bijna uitsluitend families van allochtone afkomst. Deze kinderen en jongeren wil men in contact brengen met autochtone Vlaamse kinderen en jongeren van op het platteland, hun cultuur, hun leefomgeving. De kinderen van Oudenburg wil men op hun beurt uitgebreid laten kennismaken met Brussel en haar bewoners. </t>
  </si>
  <si>
    <t>2009/01/126</t>
  </si>
  <si>
    <t>Gemeenschapscentrum Everna</t>
  </si>
  <si>
    <t>Taterwater</t>
  </si>
  <si>
    <t>Evere</t>
  </si>
  <si>
    <t xml:space="preserve">Taterwater is een taalstimulerend project voor anderstalige kleuters en lagere schoolkinderen die naar het Nederlandstalig basisonderwijs gaan. Het project wil kwalitatieve, talige vrijetijdsactiviteiten aanbieden op een niet-schoolse, speelse manier. De activiteiten moeten enerzijds de doorstroom van kinderen op het scharniermoment van de kleuterschool naar de lagere school optimaliseren en anderzijds de kinderen van de lagere school blijven ondersteunen in hun Nederlandstalige schoolcarrière. Het project tracht de taalachterstand zoveel mogelijk te reduceren door preventief en integraal te werken. Ook de ouders worden betrokken in het project door hen de nodige inzichten aan te reiken zodat er een onderwijsondersteunend gedrag ontstaat. Het project tracht de schoolcultuur en de thuiscultuur dichter bij mekaar te brengen om tot een betere communicatie te komen en het integratieproces in de samenleving te verbeteren. </t>
  </si>
  <si>
    <t>2009/01/076</t>
  </si>
  <si>
    <t>Brussels Boxing Academy (BBA) - Sportclub</t>
  </si>
  <si>
    <t>School Boxing Network</t>
  </si>
  <si>
    <t>Koekelberg</t>
  </si>
  <si>
    <t xml:space="preserve">Via het project 'School Boxing Network' wil de Brussels Boxing Academie in 3 nabijgelegen Brusselse basisscholen een boksnetwerk uitbouwen door in elke school wekelijks minimaal 1 uur middagsport aan te bieden. Zo wil men meer sport op school stimuleren en kinderen aanmoedigen om deel te nemen aan het vaste aanbod van de club. De club bereikt momenteel hoofdzakelijk allochtone kinderen uit de wijk. Doorheen de middagsportwerking wil de club een meer gediversifieerd publiek aantrekken. Bovendien zal het uurtje middagsport begeleid worden door een lesgever en een assistent-lesgever, waarbij de assistent-lesgevers worden gerecruteerd uit de eigen clubwerking. Zo wil men nieuwe lesgevers opleiden, maar tevens concrete werkervaring aanbieden aan jonge schoolverlaters.  </t>
  </si>
  <si>
    <t>Experimentele projectsubsidies - GESELECTEERDE PROJECTEN BRUSSEL  2010 - 2011</t>
  </si>
  <si>
    <t>vzw Vlaams Minderhedencentrum</t>
  </si>
  <si>
    <t>Gezamenlijke marktverkenning en opstelling van een gezamenlijk doelstellingenkader voor de integratiesector, in functie van de implementatie van het integratiedecreet</t>
  </si>
  <si>
    <t>1-1-2010 tot 31-12-2010</t>
  </si>
  <si>
    <t xml:space="preserve">gevestigd te Brussel, voor dit project o.m. samenwerking met het integratiecentrum  RIC Foyer </t>
  </si>
  <si>
    <t>Er wordt een strategisch planningskader uitwerkt samen met de lokale en provinciale integratiecentra, gebaseerd op een nauwkeurige analyse van de maatschappelijke context en de relatieve positie van de personen uit de bijzondere doelgroep(en), en het binnen Vlaanderen, de provincies of steden gevoerde integratiebeleid en overwegende dat het Vlaams Minderhedencentrum ter voorbereiding van haar omvorming tot VLEMI voor de implementatie van dit decreet dit strategisch planningskader en de analyse moet voorbereiden.</t>
  </si>
  <si>
    <t>2010-2011</t>
  </si>
  <si>
    <t xml:space="preserve">Vereniging voor Vlaamse Steden en Gemeenten (VVSG) vzw </t>
  </si>
  <si>
    <t>De beleids- en beheerscyclus voor gemeenten, OCMW en Provincies (BBCGOP): etnisch-cultureel diversiteitsbeleid verankeren in de integrale planning van lokale besturen</t>
  </si>
  <si>
    <t>1-12-2010 tot 31-10-2011</t>
  </si>
  <si>
    <t>gevestigd te Brussel, werking voor alle Vlaamse besturen</t>
  </si>
  <si>
    <t>Met dit project wil de VVSG op een experimentele manier inspelen op twee nieuwe ontwikkelingen in het integratiebeleid, nl. de nieuwe beleids- en beheerscyclus van de gemeenten, OCMW’s en provincies (BBCGOP) enerzijds en het aanreiken van instrumenten en aanbevelingen voor de optimale invulling van de regierol in de geplande uitvoeringsbesluiten van het nieuwe integratiedecreet anderzijds.</t>
  </si>
  <si>
    <t>vzw Thuisverzorging in Solidariteit</t>
  </si>
  <si>
    <t>oprichting van een intercultureel gezondheidshuis in Brussel</t>
  </si>
  <si>
    <t>1/5/2009 - 31/10/2010</t>
  </si>
  <si>
    <t xml:space="preserve">Brussel </t>
  </si>
  <si>
    <t xml:space="preserve">Dit project zal op een innoverende wijze in Vlaanderen de zorgvraag van allochtonen linken aan het aanbod van thuisgezondheidszorg. Dit gebeurt door een laagdrempelige verankering van de thuiszorgorganisatie in een wijk, namelijk door de aanwezigheid via het intercultureel gezondheidshuis. Door een intense samenwerking met partners met netwerk in deze buurt en door participatie van allochtonen aan de werking ervan ontwikkelt zich een proeftuin. </t>
  </si>
  <si>
    <t>Minderheden vzw (Minderhedenforum) vzw</t>
  </si>
  <si>
    <t>Naar een versterkte stem van woonwagenbewoners</t>
  </si>
  <si>
    <t>16/2/2009 - 15/2/2010</t>
  </si>
  <si>
    <t>gevestigd te Brussel. In dit project worden gewerkt met groepen 4 provincies: Limburg, Antwerpen, Oost-Vlaanderen en Vlaams-Brabant (waarin Brussel, geen specifieke gemeente)</t>
  </si>
  <si>
    <t>Het Minderhedenforum wil op een experimentele manier op zoek naar een goede manier om de participatie van woonwagenbewoners (voyageurs, Rom, Roma en Manoesjen) te versterken, bij zijn werking en via zijn werking ook bij het beleid en de samenleving in het algemeen.</t>
  </si>
  <si>
    <t>Koning Boudewijnstichting</t>
  </si>
  <si>
    <t>Evaluatie managers van diversiteit door de Koning Boudewijnstichting</t>
  </si>
  <si>
    <t>2/2/2009 -30/11/2009</t>
  </si>
  <si>
    <t>gevestigd te Brussel maar werking naar heel Vlaanderen en Brussel</t>
  </si>
  <si>
    <t>Evaluatie managers van diversiteit door de Koning Boudewijnstichting” ten gronde  de projecten van de oproep 2006 evalueert teneinde beleidsaanbevelingen te kunnen formuleren voor de nieuwe Vlaamse regering in 2009</t>
  </si>
  <si>
    <t xml:space="preserve">Experimentele projectsubsidies - GESELECTEERDE PROJECTEN BRUSSEL 2009 </t>
  </si>
  <si>
    <t>Dossier</t>
  </si>
  <si>
    <t>Naam</t>
  </si>
  <si>
    <t>Gemeente/stad</t>
  </si>
  <si>
    <t>Gevraagde subsidie</t>
  </si>
  <si>
    <t>Totaal aantal Samen Inburgeren koppels</t>
  </si>
  <si>
    <t>2011/01/014</t>
  </si>
  <si>
    <t>Koerdisch Instituut vzw</t>
  </si>
  <si>
    <t>2011/01/016</t>
  </si>
  <si>
    <t>Nederlandstalige Vrouwenraad</t>
  </si>
  <si>
    <t>Managers van Diversiteit : GESELECTEERDE PROJECTEN BRUSSEL-2011</t>
  </si>
  <si>
    <t>Toegekend
bedrag</t>
  </si>
  <si>
    <t>Startdatum
project</t>
  </si>
  <si>
    <t>Verkregen
subsidies</t>
  </si>
</sst>
</file>

<file path=xl/styles.xml><?xml version="1.0" encoding="utf-8"?>
<styleSheet xmlns="http://schemas.openxmlformats.org/spreadsheetml/2006/main">
  <numFmts count="3">
    <numFmt numFmtId="6" formatCode="#,##0\ &quot;€&quot;;[Red]\-#,##0\ &quot;€&quot;"/>
    <numFmt numFmtId="164" formatCode="#,##0.00\ &quot;€&quot;"/>
    <numFmt numFmtId="165" formatCode="#,##0.00\ [$€-1]"/>
  </numFmts>
  <fonts count="11">
    <font>
      <sz val="10"/>
      <name val="Arial"/>
    </font>
    <font>
      <b/>
      <sz val="10"/>
      <name val="Arial"/>
      <family val="2"/>
    </font>
    <font>
      <sz val="8"/>
      <name val="Arial"/>
    </font>
    <font>
      <sz val="10"/>
      <name val="Arial"/>
      <family val="2"/>
    </font>
    <font>
      <sz val="10"/>
      <color indexed="8"/>
      <name val="Arial"/>
      <family val="2"/>
    </font>
    <font>
      <sz val="12"/>
      <name val="Arial"/>
      <family val="2"/>
    </font>
    <font>
      <sz val="10"/>
      <name val="MS Sans Serif"/>
    </font>
    <font>
      <sz val="12"/>
      <name val="Times New Roman"/>
      <family val="1"/>
    </font>
    <font>
      <i/>
      <sz val="12"/>
      <name val="Arial"/>
      <family val="2"/>
    </font>
    <font>
      <sz val="10"/>
      <name val="Arial"/>
    </font>
    <font>
      <b/>
      <sz val="11"/>
      <name val="Arial"/>
      <family val="2"/>
    </font>
  </fonts>
  <fills count="4">
    <fill>
      <patternFill patternType="none"/>
    </fill>
    <fill>
      <patternFill patternType="gray125"/>
    </fill>
    <fill>
      <patternFill patternType="solid">
        <fgColor indexed="5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style="medium">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64"/>
      </right>
      <top/>
      <bottom style="medium">
        <color indexed="64"/>
      </bottom>
      <diagonal/>
    </border>
  </borders>
  <cellStyleXfs count="2">
    <xf numFmtId="0" fontId="0" fillId="0" borderId="0"/>
    <xf numFmtId="0" fontId="6" fillId="0" borderId="0"/>
  </cellStyleXfs>
  <cellXfs count="82">
    <xf numFmtId="0" fontId="0" fillId="0" borderId="0" xfId="0"/>
    <xf numFmtId="0" fontId="1" fillId="2" borderId="0" xfId="0" applyFont="1" applyFill="1" applyBorder="1" applyAlignment="1">
      <alignment horizontal="center" vertical="center" wrapText="1"/>
    </xf>
    <xf numFmtId="0" fontId="3" fillId="0" borderId="0" xfId="0" applyFont="1" applyBorder="1" applyAlignment="1">
      <alignment wrapText="1"/>
    </xf>
    <xf numFmtId="0" fontId="1" fillId="2" borderId="0" xfId="0" applyFont="1" applyFill="1" applyBorder="1" applyAlignment="1">
      <alignment horizontal="left" vertical="center" wrapText="1"/>
    </xf>
    <xf numFmtId="165" fontId="1" fillId="2" borderId="0" xfId="0" applyNumberFormat="1" applyFont="1" applyFill="1" applyBorder="1" applyAlignment="1">
      <alignment horizontal="center" vertical="center" wrapText="1"/>
    </xf>
    <xf numFmtId="0" fontId="4" fillId="3"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3" fillId="0" borderId="6" xfId="0" applyFont="1" applyFill="1" applyBorder="1" applyAlignment="1">
      <alignment horizontal="left" vertical="top" wrapText="1"/>
    </xf>
    <xf numFmtId="164" fontId="3" fillId="0" borderId="0" xfId="0" applyNumberFormat="1" applyFont="1" applyBorder="1" applyAlignment="1">
      <alignment wrapText="1"/>
    </xf>
    <xf numFmtId="0" fontId="5" fillId="0" borderId="0" xfId="0" applyFont="1"/>
    <xf numFmtId="49" fontId="1" fillId="0" borderId="7" xfId="1" applyNumberFormat="1" applyFont="1" applyFill="1" applyBorder="1" applyAlignment="1">
      <alignment horizontal="center" vertical="center" wrapText="1"/>
    </xf>
    <xf numFmtId="49" fontId="3" fillId="0" borderId="0" xfId="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0" fontId="3" fillId="0" borderId="0" xfId="0" applyFont="1" applyBorder="1" applyAlignment="1">
      <alignment vertical="top" wrapText="1"/>
    </xf>
    <xf numFmtId="0" fontId="4" fillId="0" borderId="0" xfId="0" applyFont="1" applyFill="1" applyBorder="1" applyAlignment="1">
      <alignment vertical="top" wrapText="1"/>
    </xf>
    <xf numFmtId="164" fontId="0" fillId="0" borderId="0" xfId="0" applyNumberFormat="1"/>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1" fillId="2" borderId="0" xfId="0" applyFont="1" applyFill="1" applyBorder="1" applyAlignment="1">
      <alignment horizontal="center" vertical="center" wrapText="1"/>
    </xf>
    <xf numFmtId="0" fontId="0" fillId="0" borderId="0" xfId="0" applyFill="1" applyAlignment="1">
      <alignment vertical="top"/>
    </xf>
    <xf numFmtId="0" fontId="3" fillId="0" borderId="7" xfId="0" applyFont="1" applyFill="1" applyBorder="1" applyAlignment="1">
      <alignment vertical="top" wrapText="1"/>
    </xf>
    <xf numFmtId="0" fontId="3" fillId="0" borderId="0" xfId="0" applyFont="1" applyFill="1" applyBorder="1" applyAlignment="1">
      <alignment vertical="top" wrapText="1"/>
    </xf>
    <xf numFmtId="0" fontId="0" fillId="0" borderId="7" xfId="0" applyFill="1" applyBorder="1" applyAlignment="1">
      <alignment vertical="top" wrapText="1"/>
    </xf>
    <xf numFmtId="0" fontId="0" fillId="0" borderId="0" xfId="0" applyFill="1" applyAlignment="1">
      <alignment vertical="top" wrapText="1"/>
    </xf>
    <xf numFmtId="49" fontId="1" fillId="0" borderId="7" xfId="0" quotePrefix="1"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quotePrefix="1" applyNumberFormat="1" applyFont="1" applyFill="1" applyBorder="1" applyAlignment="1">
      <alignment horizontal="center" vertical="center" wrapText="1"/>
    </xf>
    <xf numFmtId="0" fontId="0" fillId="0" borderId="0" xfId="0" applyFill="1" applyAlignment="1">
      <alignment vertical="center"/>
    </xf>
    <xf numFmtId="0" fontId="3" fillId="0" borderId="7" xfId="0" applyFont="1" applyFill="1" applyBorder="1" applyAlignment="1">
      <alignment horizontal="center" vertical="top" wrapText="1"/>
    </xf>
    <xf numFmtId="0" fontId="0" fillId="0" borderId="0" xfId="0" applyFill="1" applyAlignment="1">
      <alignment horizontal="center" vertical="top"/>
    </xf>
    <xf numFmtId="0" fontId="1" fillId="0" borderId="7" xfId="0" applyFont="1" applyFill="1" applyBorder="1" applyAlignment="1">
      <alignment horizontal="right" vertical="center" wrapText="1" indent="1"/>
    </xf>
    <xf numFmtId="164" fontId="3" fillId="0" borderId="7" xfId="0" applyNumberFormat="1" applyFont="1" applyFill="1" applyBorder="1" applyAlignment="1">
      <alignment horizontal="right" vertical="top" wrapText="1" indent="1"/>
    </xf>
    <xf numFmtId="0" fontId="0" fillId="0" borderId="0" xfId="0" applyFill="1" applyAlignment="1">
      <alignment horizontal="right" vertical="top" inden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0" xfId="0" applyFont="1" applyBorder="1" applyAlignment="1">
      <alignment horizontal="center" wrapText="1"/>
    </xf>
    <xf numFmtId="14" fontId="3" fillId="0" borderId="1" xfId="0" applyNumberFormat="1" applyFont="1" applyBorder="1" applyAlignment="1">
      <alignment horizontal="center" vertical="top" wrapText="1"/>
    </xf>
    <xf numFmtId="14" fontId="3" fillId="0" borderId="3" xfId="0" applyNumberFormat="1" applyFont="1" applyBorder="1" applyAlignment="1">
      <alignment horizontal="center" vertical="top" wrapText="1"/>
    </xf>
    <xf numFmtId="14" fontId="3" fillId="0" borderId="5" xfId="0" applyNumberFormat="1" applyFont="1" applyBorder="1" applyAlignment="1">
      <alignment horizontal="center" vertical="top" wrapText="1"/>
    </xf>
    <xf numFmtId="164" fontId="4" fillId="3" borderId="1" xfId="0" applyNumberFormat="1" applyFont="1" applyFill="1" applyBorder="1" applyAlignment="1">
      <alignment horizontal="center" vertical="top" wrapText="1"/>
    </xf>
    <xf numFmtId="164" fontId="4" fillId="3" borderId="3"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0" fontId="4" fillId="0" borderId="7" xfId="0" applyFont="1" applyFill="1" applyBorder="1" applyAlignment="1">
      <alignment horizontal="left" vertical="top" wrapText="1"/>
    </xf>
    <xf numFmtId="14" fontId="3" fillId="0" borderId="7" xfId="0" applyNumberFormat="1" applyFont="1" applyFill="1" applyBorder="1" applyAlignment="1">
      <alignment horizontal="center" vertical="top" wrapText="1"/>
    </xf>
    <xf numFmtId="164" fontId="4" fillId="0" borderId="7" xfId="0" applyNumberFormat="1" applyFont="1" applyFill="1" applyBorder="1" applyAlignment="1">
      <alignment horizontal="center" vertical="top" wrapText="1"/>
    </xf>
    <xf numFmtId="0" fontId="3" fillId="0" borderId="7" xfId="0" applyFont="1" applyFill="1" applyBorder="1" applyAlignment="1">
      <alignment horizontal="left" vertical="top" wrapText="1"/>
    </xf>
    <xf numFmtId="0" fontId="0" fillId="0" borderId="0" xfId="0" applyAlignment="1">
      <alignment vertical="center"/>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1"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1" fillId="0" borderId="8" xfId="0" applyFont="1" applyBorder="1" applyAlignment="1">
      <alignment horizontal="center" vertical="center" wrapText="1"/>
    </xf>
    <xf numFmtId="6" fontId="3"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164" fontId="10" fillId="0" borderId="0" xfId="0" applyNumberFormat="1" applyFont="1" applyFill="1" applyAlignment="1">
      <alignment horizontal="right" vertical="top" indent="1"/>
    </xf>
    <xf numFmtId="0" fontId="3" fillId="0" borderId="0" xfId="0" applyFont="1" applyBorder="1" applyAlignment="1">
      <alignment horizontal="center" vertical="top" wrapText="1"/>
    </xf>
    <xf numFmtId="0" fontId="0" fillId="0" borderId="0" xfId="0" applyAlignment="1">
      <alignment horizontal="center"/>
    </xf>
    <xf numFmtId="0" fontId="3" fillId="0" borderId="0" xfId="0" applyFont="1" applyFill="1" applyBorder="1" applyAlignment="1">
      <alignment horizontal="center" vertical="top" wrapText="1"/>
    </xf>
    <xf numFmtId="14" fontId="3" fillId="0" borderId="0" xfId="0" applyNumberFormat="1" applyFont="1" applyFill="1" applyBorder="1" applyAlignment="1">
      <alignment horizontal="center" vertical="top" wrapText="1"/>
    </xf>
    <xf numFmtId="14" fontId="4" fillId="0" borderId="0" xfId="0" applyNumberFormat="1" applyFont="1" applyFill="1" applyBorder="1" applyAlignment="1">
      <alignment horizontal="center" vertical="top" wrapText="1"/>
    </xf>
    <xf numFmtId="14" fontId="3" fillId="0" borderId="0" xfId="0" applyNumberFormat="1" applyFont="1" applyBorder="1" applyAlignment="1">
      <alignment horizontal="center" vertical="top" wrapText="1"/>
    </xf>
    <xf numFmtId="164" fontId="3" fillId="0" borderId="0" xfId="0" applyNumberFormat="1" applyFont="1" applyBorder="1" applyAlignment="1">
      <alignment horizontal="right" vertical="top" wrapText="1" indent="2"/>
    </xf>
    <xf numFmtId="164" fontId="0" fillId="0" borderId="0" xfId="0" applyNumberFormat="1" applyBorder="1" applyAlignment="1">
      <alignment horizontal="right" vertical="top" indent="2"/>
    </xf>
    <xf numFmtId="0" fontId="1" fillId="2" borderId="0" xfId="0" applyFont="1" applyFill="1" applyBorder="1" applyAlignment="1">
      <alignment horizontal="center" vertical="center" wrapText="1"/>
    </xf>
    <xf numFmtId="0" fontId="3" fillId="0" borderId="0" xfId="0" applyFont="1" applyBorder="1" applyAlignment="1">
      <alignment wrapText="1"/>
    </xf>
    <xf numFmtId="0" fontId="1" fillId="2" borderId="0" xfId="0" applyFont="1" applyFill="1" applyAlignment="1">
      <alignment horizontal="center" vertical="center" wrapText="1"/>
    </xf>
  </cellXfs>
  <cellStyles count="2">
    <cellStyle name="Standaard" xfId="0" builtinId="0"/>
    <cellStyle name="Standaard_2007"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Blad2">
    <pageSetUpPr fitToPage="1"/>
  </sheetPr>
  <dimension ref="A1:IQ11"/>
  <sheetViews>
    <sheetView tabSelected="1" zoomScaleNormal="100" zoomScaleSheetLayoutView="90" workbookViewId="0">
      <selection activeCell="C2" sqref="C2"/>
    </sheetView>
  </sheetViews>
  <sheetFormatPr defaultRowHeight="12.75"/>
  <cols>
    <col min="1" max="1" width="13.28515625" style="25" bestFit="1" customWidth="1"/>
    <col min="2" max="2" width="6.5703125" style="38" bestFit="1" customWidth="1"/>
    <col min="3" max="3" width="22.85546875" style="25" customWidth="1"/>
    <col min="4" max="4" width="33.7109375" style="25" customWidth="1"/>
    <col min="5" max="5" width="12.28515625" style="38" bestFit="1" customWidth="1"/>
    <col min="6" max="6" width="15" style="41" customWidth="1"/>
    <col min="7" max="7" width="78.5703125" style="29" customWidth="1"/>
    <col min="8" max="16384" width="9.140625" style="25"/>
  </cols>
  <sheetData>
    <row r="1" spans="1:251" s="36" customFormat="1" ht="51" customHeight="1">
      <c r="A1" s="30" t="s">
        <v>21</v>
      </c>
      <c r="B1" s="31" t="s">
        <v>0</v>
      </c>
      <c r="C1" s="32" t="s">
        <v>22</v>
      </c>
      <c r="D1" s="32" t="s">
        <v>23</v>
      </c>
      <c r="E1" s="16" t="s">
        <v>6</v>
      </c>
      <c r="F1" s="39" t="s">
        <v>97</v>
      </c>
      <c r="G1" s="32" t="s">
        <v>7</v>
      </c>
      <c r="H1" s="33"/>
      <c r="I1" s="34"/>
      <c r="J1" s="17"/>
      <c r="K1" s="34"/>
      <c r="L1" s="18"/>
      <c r="M1" s="34"/>
      <c r="N1" s="35"/>
      <c r="O1" s="33"/>
      <c r="P1" s="33"/>
      <c r="Q1" s="34"/>
      <c r="R1" s="17"/>
      <c r="S1" s="34"/>
      <c r="T1" s="18"/>
      <c r="U1" s="34"/>
      <c r="V1" s="35"/>
      <c r="W1" s="33"/>
      <c r="X1" s="33"/>
      <c r="Y1" s="34"/>
      <c r="Z1" s="17"/>
      <c r="AA1" s="34"/>
      <c r="AB1" s="18"/>
      <c r="AC1" s="34"/>
      <c r="AD1" s="35"/>
      <c r="AE1" s="33"/>
      <c r="AF1" s="33"/>
      <c r="AG1" s="34"/>
      <c r="AH1" s="17"/>
      <c r="AI1" s="34"/>
      <c r="AJ1" s="18"/>
      <c r="AK1" s="34"/>
      <c r="AL1" s="35"/>
      <c r="AM1" s="33"/>
      <c r="AN1" s="33"/>
      <c r="AO1" s="34"/>
      <c r="AP1" s="17"/>
      <c r="AQ1" s="34"/>
      <c r="AR1" s="18"/>
      <c r="AS1" s="34"/>
      <c r="AT1" s="35"/>
      <c r="AU1" s="33"/>
      <c r="AV1" s="33"/>
      <c r="AW1" s="34"/>
      <c r="AX1" s="17"/>
      <c r="AY1" s="34"/>
      <c r="AZ1" s="18"/>
      <c r="BA1" s="34"/>
      <c r="BB1" s="35"/>
      <c r="BC1" s="33"/>
      <c r="BD1" s="33"/>
      <c r="BE1" s="34"/>
      <c r="BF1" s="17"/>
      <c r="BG1" s="34"/>
      <c r="BH1" s="18"/>
      <c r="BI1" s="34"/>
      <c r="BJ1" s="35"/>
      <c r="BK1" s="33"/>
      <c r="BL1" s="33"/>
      <c r="BM1" s="34"/>
      <c r="BN1" s="17"/>
      <c r="BO1" s="34"/>
      <c r="BP1" s="18"/>
      <c r="BQ1" s="34"/>
      <c r="BR1" s="35"/>
      <c r="BS1" s="33"/>
      <c r="BT1" s="33"/>
      <c r="BU1" s="34"/>
      <c r="BV1" s="17"/>
      <c r="BW1" s="34"/>
      <c r="BX1" s="18"/>
      <c r="BY1" s="34"/>
      <c r="BZ1" s="35"/>
      <c r="CA1" s="33"/>
      <c r="CB1" s="33"/>
      <c r="CC1" s="34"/>
      <c r="CD1" s="17"/>
      <c r="CE1" s="34"/>
      <c r="CF1" s="18"/>
      <c r="CG1" s="34"/>
      <c r="CH1" s="35"/>
      <c r="CI1" s="33"/>
      <c r="CJ1" s="33"/>
      <c r="CK1" s="34"/>
      <c r="CL1" s="17"/>
      <c r="CM1" s="34"/>
      <c r="CN1" s="18"/>
      <c r="CO1" s="34"/>
      <c r="CP1" s="35"/>
      <c r="CQ1" s="33"/>
      <c r="CR1" s="33"/>
      <c r="CS1" s="34"/>
      <c r="CT1" s="17"/>
      <c r="CU1" s="34"/>
      <c r="CV1" s="18"/>
      <c r="CW1" s="34"/>
      <c r="CX1" s="35"/>
      <c r="CY1" s="33"/>
      <c r="CZ1" s="33"/>
      <c r="DA1" s="34"/>
      <c r="DB1" s="17"/>
      <c r="DC1" s="34"/>
      <c r="DD1" s="18"/>
      <c r="DE1" s="34"/>
      <c r="DF1" s="35"/>
      <c r="DG1" s="33"/>
      <c r="DH1" s="33"/>
      <c r="DI1" s="34"/>
      <c r="DJ1" s="17"/>
      <c r="DK1" s="34"/>
      <c r="DL1" s="18"/>
      <c r="DM1" s="34"/>
      <c r="DN1" s="35"/>
      <c r="DO1" s="33"/>
      <c r="DP1" s="33"/>
      <c r="DQ1" s="34"/>
      <c r="DR1" s="17"/>
      <c r="DS1" s="34"/>
      <c r="DT1" s="18"/>
      <c r="DU1" s="34"/>
      <c r="DV1" s="35"/>
      <c r="DW1" s="33"/>
      <c r="DX1" s="33"/>
      <c r="DY1" s="34"/>
      <c r="DZ1" s="17"/>
      <c r="EA1" s="34"/>
      <c r="EB1" s="18"/>
      <c r="EC1" s="34"/>
      <c r="ED1" s="35"/>
      <c r="EE1" s="33"/>
      <c r="EF1" s="33"/>
      <c r="EG1" s="34"/>
      <c r="EH1" s="17"/>
      <c r="EI1" s="34"/>
      <c r="EJ1" s="18"/>
      <c r="EK1" s="34"/>
      <c r="EL1" s="35"/>
      <c r="EM1" s="33"/>
      <c r="EN1" s="33"/>
      <c r="EO1" s="34"/>
      <c r="EP1" s="17"/>
      <c r="EQ1" s="34"/>
      <c r="ER1" s="18"/>
      <c r="ES1" s="34"/>
      <c r="ET1" s="35"/>
      <c r="EU1" s="33"/>
      <c r="EV1" s="33"/>
      <c r="EW1" s="34"/>
      <c r="EX1" s="17"/>
      <c r="EY1" s="34"/>
      <c r="EZ1" s="18"/>
      <c r="FA1" s="34"/>
      <c r="FB1" s="35"/>
      <c r="FC1" s="33"/>
      <c r="FD1" s="33"/>
      <c r="FE1" s="34"/>
      <c r="FF1" s="17"/>
      <c r="FG1" s="34"/>
      <c r="FH1" s="18"/>
      <c r="FI1" s="34"/>
      <c r="FJ1" s="35"/>
      <c r="FK1" s="33"/>
      <c r="FL1" s="33"/>
      <c r="FM1" s="34"/>
      <c r="FN1" s="17"/>
      <c r="FO1" s="34"/>
      <c r="FP1" s="18"/>
      <c r="FQ1" s="34"/>
      <c r="FR1" s="35"/>
      <c r="FS1" s="33"/>
      <c r="FT1" s="33"/>
      <c r="FU1" s="34"/>
      <c r="FV1" s="17"/>
      <c r="FW1" s="34"/>
      <c r="FX1" s="18"/>
      <c r="FY1" s="34"/>
      <c r="FZ1" s="35"/>
      <c r="GA1" s="33"/>
      <c r="GB1" s="33"/>
      <c r="GC1" s="34"/>
      <c r="GD1" s="17"/>
      <c r="GE1" s="34"/>
      <c r="GF1" s="18"/>
      <c r="GG1" s="34"/>
      <c r="GH1" s="35"/>
      <c r="GI1" s="33"/>
      <c r="GJ1" s="33"/>
      <c r="GK1" s="34"/>
      <c r="GL1" s="17"/>
      <c r="GM1" s="34"/>
      <c r="GN1" s="18"/>
      <c r="GO1" s="34"/>
      <c r="GP1" s="35"/>
      <c r="GQ1" s="33"/>
      <c r="GR1" s="33"/>
      <c r="GS1" s="34"/>
      <c r="GT1" s="17"/>
      <c r="GU1" s="34"/>
      <c r="GV1" s="18"/>
      <c r="GW1" s="34"/>
      <c r="GX1" s="35"/>
      <c r="GY1" s="33"/>
      <c r="GZ1" s="33"/>
      <c r="HA1" s="34"/>
      <c r="HB1" s="17"/>
      <c r="HC1" s="34"/>
      <c r="HD1" s="18"/>
      <c r="HE1" s="34"/>
      <c r="HF1" s="35"/>
      <c r="HG1" s="33"/>
      <c r="HH1" s="33"/>
      <c r="HI1" s="34"/>
      <c r="HJ1" s="17"/>
      <c r="HK1" s="34"/>
      <c r="HL1" s="18"/>
      <c r="HM1" s="34"/>
      <c r="HN1" s="35"/>
      <c r="HO1" s="33"/>
      <c r="HP1" s="33"/>
      <c r="HQ1" s="34"/>
      <c r="HR1" s="17"/>
      <c r="HS1" s="34"/>
      <c r="HT1" s="18"/>
      <c r="HU1" s="34"/>
      <c r="HV1" s="35"/>
      <c r="HW1" s="33"/>
      <c r="HX1" s="33"/>
      <c r="HY1" s="34"/>
      <c r="HZ1" s="17"/>
      <c r="IA1" s="34"/>
      <c r="IB1" s="18"/>
      <c r="IC1" s="34"/>
      <c r="ID1" s="35"/>
      <c r="IE1" s="33"/>
      <c r="IF1" s="33"/>
      <c r="IG1" s="34"/>
      <c r="IH1" s="17"/>
      <c r="II1" s="34"/>
      <c r="IJ1" s="18"/>
      <c r="IK1" s="34"/>
      <c r="IL1" s="35"/>
      <c r="IM1" s="33"/>
      <c r="IN1" s="33"/>
      <c r="IO1" s="34"/>
      <c r="IP1" s="17"/>
      <c r="IQ1" s="34"/>
    </row>
    <row r="2" spans="1:251" ht="164.25" customHeight="1">
      <c r="A2" s="26" t="s">
        <v>24</v>
      </c>
      <c r="B2" s="37">
        <v>2009</v>
      </c>
      <c r="C2" s="26" t="s">
        <v>25</v>
      </c>
      <c r="D2" s="26" t="s">
        <v>26</v>
      </c>
      <c r="E2" s="37" t="s">
        <v>11</v>
      </c>
      <c r="F2" s="40">
        <v>38549</v>
      </c>
      <c r="G2" s="26" t="s">
        <v>27</v>
      </c>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row>
    <row r="3" spans="1:251" ht="140.25">
      <c r="A3" s="26" t="s">
        <v>28</v>
      </c>
      <c r="B3" s="37">
        <v>2009</v>
      </c>
      <c r="C3" s="26" t="s">
        <v>29</v>
      </c>
      <c r="D3" s="26" t="s">
        <v>30</v>
      </c>
      <c r="E3" s="37" t="s">
        <v>11</v>
      </c>
      <c r="F3" s="40">
        <v>30000</v>
      </c>
      <c r="G3" s="26" t="s">
        <v>31</v>
      </c>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row>
    <row r="4" spans="1:251" ht="127.5">
      <c r="A4" s="26" t="s">
        <v>32</v>
      </c>
      <c r="B4" s="37">
        <v>2009</v>
      </c>
      <c r="C4" s="26" t="s">
        <v>33</v>
      </c>
      <c r="D4" s="26" t="s">
        <v>34</v>
      </c>
      <c r="E4" s="37" t="s">
        <v>11</v>
      </c>
      <c r="F4" s="40">
        <v>88560</v>
      </c>
      <c r="G4" s="26" t="s">
        <v>35</v>
      </c>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row>
    <row r="5" spans="1:251" ht="114.75">
      <c r="A5" s="26" t="s">
        <v>36</v>
      </c>
      <c r="B5" s="37">
        <v>2009</v>
      </c>
      <c r="C5" s="26" t="s">
        <v>37</v>
      </c>
      <c r="D5" s="26" t="s">
        <v>38</v>
      </c>
      <c r="E5" s="37" t="s">
        <v>11</v>
      </c>
      <c r="F5" s="40">
        <v>42275</v>
      </c>
      <c r="G5" s="26" t="s">
        <v>39</v>
      </c>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row>
    <row r="6" spans="1:251" ht="178.5">
      <c r="A6" s="26" t="s">
        <v>40</v>
      </c>
      <c r="B6" s="37">
        <v>2009</v>
      </c>
      <c r="C6" s="26" t="s">
        <v>41</v>
      </c>
      <c r="D6" s="26" t="s">
        <v>42</v>
      </c>
      <c r="E6" s="37" t="s">
        <v>11</v>
      </c>
      <c r="F6" s="40">
        <v>101830</v>
      </c>
      <c r="G6" s="26" t="s">
        <v>43</v>
      </c>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row>
    <row r="7" spans="1:251" ht="140.25">
      <c r="A7" s="26" t="s">
        <v>44</v>
      </c>
      <c r="B7" s="37">
        <v>2009</v>
      </c>
      <c r="C7" s="26" t="s">
        <v>45</v>
      </c>
      <c r="D7" s="26" t="s">
        <v>46</v>
      </c>
      <c r="E7" s="37" t="s">
        <v>47</v>
      </c>
      <c r="F7" s="40">
        <v>30000</v>
      </c>
      <c r="G7" s="28" t="s">
        <v>48</v>
      </c>
    </row>
    <row r="8" spans="1:251" ht="140.25">
      <c r="A8" s="26" t="s">
        <v>49</v>
      </c>
      <c r="B8" s="37">
        <v>2009</v>
      </c>
      <c r="C8" s="26" t="s">
        <v>50</v>
      </c>
      <c r="D8" s="26" t="s">
        <v>51</v>
      </c>
      <c r="E8" s="37" t="s">
        <v>52</v>
      </c>
      <c r="F8" s="40">
        <v>106310.82</v>
      </c>
      <c r="G8" s="28" t="s">
        <v>53</v>
      </c>
    </row>
    <row r="9" spans="1:251" ht="127.5">
      <c r="A9" s="26" t="s">
        <v>54</v>
      </c>
      <c r="B9" s="37">
        <v>2009</v>
      </c>
      <c r="C9" s="26" t="s">
        <v>55</v>
      </c>
      <c r="D9" s="26" t="s">
        <v>56</v>
      </c>
      <c r="E9" s="37" t="s">
        <v>57</v>
      </c>
      <c r="F9" s="40">
        <v>5200</v>
      </c>
      <c r="G9" s="28" t="s">
        <v>58</v>
      </c>
    </row>
    <row r="11" spans="1:251" ht="15">
      <c r="F11" s="70">
        <f>SUM(F2:F10)</f>
        <v>442724.82</v>
      </c>
    </row>
  </sheetData>
  <phoneticPr fontId="2" type="noConversion"/>
  <printOptions horizontalCentered="1"/>
  <pageMargins left="0.35433070866141736" right="0.23622047244094491" top="0.98425196850393704" bottom="0.51181102362204722" header="0.51181102362204722" footer="0.51181102362204722"/>
  <pageSetup paperSize="9" scale="78" fitToHeight="2" orientation="landscape" r:id="rId1"/>
  <headerFooter differentFirst="1" alignWithMargins="0">
    <oddHeader>&amp;R&amp;11&amp;UBijlage 2b</oddHeader>
    <firstHeader>&amp;R&amp;11&amp;UBijlage 2b</firstHeader>
  </headerFooter>
</worksheet>
</file>

<file path=xl/worksheets/sheet2.xml><?xml version="1.0" encoding="utf-8"?>
<worksheet xmlns="http://schemas.openxmlformats.org/spreadsheetml/2006/main" xmlns:r="http://schemas.openxmlformats.org/officeDocument/2006/relationships">
  <sheetPr codeName="Blad3">
    <pageSetUpPr fitToPage="1"/>
  </sheetPr>
  <dimension ref="A1:H11"/>
  <sheetViews>
    <sheetView zoomScaleNormal="100" zoomScaleSheetLayoutView="100" workbookViewId="0">
      <selection sqref="A1:H1"/>
    </sheetView>
  </sheetViews>
  <sheetFormatPr defaultRowHeight="12.75"/>
  <cols>
    <col min="1" max="1" width="6.140625" style="45" customWidth="1"/>
    <col min="2" max="2" width="14.7109375" style="2" customWidth="1"/>
    <col min="3" max="3" width="18" style="2" customWidth="1"/>
    <col min="4" max="4" width="12.7109375" style="45" customWidth="1"/>
    <col min="5" max="5" width="11.140625" style="2" customWidth="1"/>
    <col min="6" max="6" width="12.140625" style="2" customWidth="1"/>
    <col min="7" max="7" width="10.7109375" style="45" customWidth="1"/>
    <col min="8" max="8" width="81.28515625" style="2" customWidth="1"/>
    <col min="9" max="16384" width="9.140625" style="2"/>
  </cols>
  <sheetData>
    <row r="1" spans="1:8" ht="35.25" customHeight="1">
      <c r="A1" s="79" t="s">
        <v>20</v>
      </c>
      <c r="B1" s="80"/>
      <c r="C1" s="80"/>
      <c r="D1" s="80"/>
      <c r="E1" s="80"/>
      <c r="F1" s="80"/>
      <c r="G1" s="80"/>
      <c r="H1" s="80"/>
    </row>
    <row r="2" spans="1:8" ht="31.5" customHeight="1">
      <c r="A2" s="24" t="s">
        <v>0</v>
      </c>
      <c r="B2" s="1" t="s">
        <v>1</v>
      </c>
      <c r="C2" s="1" t="s">
        <v>2</v>
      </c>
      <c r="D2" s="24" t="s">
        <v>3</v>
      </c>
      <c r="E2" s="24" t="s">
        <v>4</v>
      </c>
      <c r="F2" s="4" t="s">
        <v>5</v>
      </c>
      <c r="G2" s="24" t="s">
        <v>6</v>
      </c>
      <c r="H2" s="24" t="s">
        <v>7</v>
      </c>
    </row>
    <row r="3" spans="1:8" ht="160.5" customHeight="1">
      <c r="A3" s="42">
        <v>2010</v>
      </c>
      <c r="B3" s="5" t="s">
        <v>8</v>
      </c>
      <c r="C3" s="6" t="s">
        <v>9</v>
      </c>
      <c r="D3" s="42" t="s">
        <v>10</v>
      </c>
      <c r="E3" s="46">
        <v>40603</v>
      </c>
      <c r="F3" s="49">
        <v>231106.64</v>
      </c>
      <c r="G3" s="42" t="s">
        <v>11</v>
      </c>
      <c r="H3" s="7" t="s">
        <v>12</v>
      </c>
    </row>
    <row r="4" spans="1:8" ht="152.25" customHeight="1">
      <c r="A4" s="43"/>
      <c r="B4" s="8"/>
      <c r="C4" s="9"/>
      <c r="D4" s="43"/>
      <c r="E4" s="47"/>
      <c r="F4" s="50"/>
      <c r="G4" s="43"/>
      <c r="H4" s="10" t="s">
        <v>13</v>
      </c>
    </row>
    <row r="5" spans="1:8" ht="169.5" customHeight="1">
      <c r="A5" s="43"/>
      <c r="B5" s="8"/>
      <c r="C5" s="9"/>
      <c r="D5" s="43"/>
      <c r="E5" s="47"/>
      <c r="F5" s="50"/>
      <c r="G5" s="43"/>
      <c r="H5" s="10" t="s">
        <v>14</v>
      </c>
    </row>
    <row r="6" spans="1:8" ht="63.75">
      <c r="A6" s="44"/>
      <c r="B6" s="11"/>
      <c r="C6" s="12"/>
      <c r="D6" s="44"/>
      <c r="E6" s="48"/>
      <c r="F6" s="51"/>
      <c r="G6" s="44"/>
      <c r="H6" s="13" t="s">
        <v>15</v>
      </c>
    </row>
    <row r="7" spans="1:8" ht="127.5">
      <c r="A7" s="37">
        <v>2010</v>
      </c>
      <c r="B7" s="52" t="s">
        <v>16</v>
      </c>
      <c r="C7" s="52" t="s">
        <v>17</v>
      </c>
      <c r="D7" s="37" t="s">
        <v>18</v>
      </c>
      <c r="E7" s="53">
        <v>40634</v>
      </c>
      <c r="F7" s="54">
        <v>16739</v>
      </c>
      <c r="G7" s="37" t="s">
        <v>11</v>
      </c>
      <c r="H7" s="55" t="s">
        <v>19</v>
      </c>
    </row>
    <row r="8" spans="1:8" ht="15">
      <c r="F8" s="14"/>
      <c r="H8" s="15"/>
    </row>
    <row r="9" spans="1:8" ht="15">
      <c r="F9" s="14"/>
      <c r="H9" s="15"/>
    </row>
    <row r="10" spans="1:8" ht="15">
      <c r="H10" s="15"/>
    </row>
    <row r="11" spans="1:8" ht="15">
      <c r="H11" s="15"/>
    </row>
  </sheetData>
  <mergeCells count="1">
    <mergeCell ref="A1:H1"/>
  </mergeCells>
  <phoneticPr fontId="2" type="noConversion"/>
  <printOptions horizontalCentered="1"/>
  <pageMargins left="0.51181102362204722" right="0.43307086614173229" top="0.51181102362204722" bottom="0.51181102362204722" header="0.51181102362204722" footer="0.51181102362204722"/>
  <pageSetup paperSize="9" scale="83" fitToHeight="2" orientation="landscape" r:id="rId1"/>
  <headerFooter alignWithMargins="0"/>
</worksheet>
</file>

<file path=xl/worksheets/sheet3.xml><?xml version="1.0" encoding="utf-8"?>
<worksheet xmlns="http://schemas.openxmlformats.org/spreadsheetml/2006/main" xmlns:r="http://schemas.openxmlformats.org/officeDocument/2006/relationships">
  <dimension ref="A1:E6"/>
  <sheetViews>
    <sheetView workbookViewId="0">
      <selection activeCell="C9" sqref="C9"/>
    </sheetView>
  </sheetViews>
  <sheetFormatPr defaultRowHeight="12.75"/>
  <cols>
    <col min="1" max="1" width="20.42578125" style="56" customWidth="1"/>
    <col min="2" max="2" width="30.5703125" style="56" customWidth="1"/>
    <col min="3" max="3" width="19.28515625" style="63" customWidth="1"/>
    <col min="4" max="4" width="15" style="56" customWidth="1"/>
    <col min="5" max="5" width="25.7109375" style="56" customWidth="1"/>
    <col min="6" max="6" width="19.7109375" style="56" customWidth="1"/>
    <col min="7" max="7" width="25.85546875" style="56" customWidth="1"/>
    <col min="8" max="16384" width="9.140625" style="56"/>
  </cols>
  <sheetData>
    <row r="1" spans="1:5" ht="42" customHeight="1" thickBot="1">
      <c r="A1" s="81" t="s">
        <v>96</v>
      </c>
      <c r="B1" s="81"/>
      <c r="C1" s="81"/>
      <c r="D1" s="81"/>
      <c r="E1" s="81"/>
    </row>
    <row r="2" spans="1:5" ht="35.1" customHeight="1" thickBot="1">
      <c r="A2" s="64" t="s">
        <v>87</v>
      </c>
      <c r="B2" s="60" t="s">
        <v>88</v>
      </c>
      <c r="C2" s="60" t="s">
        <v>89</v>
      </c>
      <c r="D2" s="60" t="s">
        <v>90</v>
      </c>
      <c r="E2" s="66" t="s">
        <v>91</v>
      </c>
    </row>
    <row r="3" spans="1:5" ht="20.100000000000001" customHeight="1" thickBot="1">
      <c r="A3" s="68" t="s">
        <v>92</v>
      </c>
      <c r="B3" s="69" t="s">
        <v>93</v>
      </c>
      <c r="C3" s="61" t="s">
        <v>11</v>
      </c>
      <c r="D3" s="65">
        <v>16125</v>
      </c>
      <c r="E3" s="67">
        <v>45</v>
      </c>
    </row>
    <row r="4" spans="1:5" ht="20.100000000000001" customHeight="1" thickBot="1">
      <c r="A4" s="68" t="s">
        <v>94</v>
      </c>
      <c r="B4" s="69" t="s">
        <v>95</v>
      </c>
      <c r="C4" s="61" t="s">
        <v>11</v>
      </c>
      <c r="D4" s="65">
        <v>16125</v>
      </c>
      <c r="E4" s="67">
        <v>45</v>
      </c>
    </row>
    <row r="5" spans="1:5" ht="15.75">
      <c r="A5" s="57"/>
      <c r="B5" s="58"/>
      <c r="C5" s="62"/>
      <c r="D5" s="58"/>
      <c r="E5" s="58"/>
    </row>
    <row r="6" spans="1:5" ht="15">
      <c r="A6" s="59"/>
      <c r="B6" s="58"/>
      <c r="C6" s="62"/>
      <c r="D6" s="58"/>
      <c r="E6" s="58"/>
    </row>
  </sheetData>
  <mergeCells count="1">
    <mergeCell ref="A1:E1"/>
  </mergeCells>
  <phoneticPr fontId="2"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6"/>
  <sheetViews>
    <sheetView workbookViewId="0">
      <selection activeCell="E4" sqref="E4"/>
    </sheetView>
  </sheetViews>
  <sheetFormatPr defaultRowHeight="12.75"/>
  <cols>
    <col min="1" max="1" width="9.140625" style="72"/>
    <col min="2" max="2" width="19.28515625" customWidth="1"/>
    <col min="3" max="3" width="25.140625" customWidth="1"/>
    <col min="4" max="4" width="22.7109375" customWidth="1"/>
    <col min="5" max="5" width="12.7109375" customWidth="1"/>
    <col min="6" max="6" width="20.7109375" customWidth="1"/>
    <col min="7" max="7" width="31.42578125" customWidth="1"/>
    <col min="8" max="8" width="32.5703125" customWidth="1"/>
  </cols>
  <sheetData>
    <row r="1" spans="1:8" ht="39.950000000000003" customHeight="1">
      <c r="A1" s="79" t="s">
        <v>86</v>
      </c>
      <c r="B1" s="80"/>
      <c r="C1" s="80"/>
      <c r="D1" s="80"/>
      <c r="E1" s="80"/>
      <c r="F1" s="80"/>
      <c r="G1" s="80"/>
      <c r="H1" s="80"/>
    </row>
    <row r="2" spans="1:8" ht="39.950000000000003" customHeight="1">
      <c r="A2" s="24" t="s">
        <v>0</v>
      </c>
      <c r="B2" s="1" t="s">
        <v>1</v>
      </c>
      <c r="C2" s="1" t="s">
        <v>2</v>
      </c>
      <c r="D2" s="24" t="s">
        <v>3</v>
      </c>
      <c r="E2" s="24" t="s">
        <v>98</v>
      </c>
      <c r="F2" s="4" t="s">
        <v>99</v>
      </c>
      <c r="G2" s="1" t="s">
        <v>6</v>
      </c>
      <c r="H2" s="24" t="s">
        <v>7</v>
      </c>
    </row>
    <row r="3" spans="1:8" ht="178.5">
      <c r="A3" s="71">
        <v>2009</v>
      </c>
      <c r="B3" s="19" t="s">
        <v>71</v>
      </c>
      <c r="C3" s="19" t="s">
        <v>72</v>
      </c>
      <c r="D3" s="73" t="s">
        <v>73</v>
      </c>
      <c r="E3" s="74">
        <v>39934</v>
      </c>
      <c r="F3" s="77">
        <v>144000</v>
      </c>
      <c r="G3" s="71" t="s">
        <v>74</v>
      </c>
      <c r="H3" s="22" t="s">
        <v>75</v>
      </c>
    </row>
    <row r="4" spans="1:8" ht="102">
      <c r="A4" s="71">
        <v>2009</v>
      </c>
      <c r="B4" s="19" t="s">
        <v>76</v>
      </c>
      <c r="C4" s="19" t="s">
        <v>77</v>
      </c>
      <c r="D4" s="74" t="s">
        <v>78</v>
      </c>
      <c r="E4" s="75">
        <v>39860</v>
      </c>
      <c r="F4" s="77">
        <v>73300</v>
      </c>
      <c r="G4" s="19" t="s">
        <v>79</v>
      </c>
      <c r="H4" s="19" t="s">
        <v>80</v>
      </c>
    </row>
    <row r="5" spans="1:8" ht="89.25">
      <c r="A5" s="71">
        <v>2009</v>
      </c>
      <c r="B5" s="23" t="s">
        <v>81</v>
      </c>
      <c r="C5" s="19" t="s">
        <v>82</v>
      </c>
      <c r="D5" s="71" t="s">
        <v>83</v>
      </c>
      <c r="E5" s="76">
        <v>39846</v>
      </c>
      <c r="F5" s="78">
        <v>127750</v>
      </c>
      <c r="G5" s="19" t="s">
        <v>84</v>
      </c>
      <c r="H5" s="19" t="s">
        <v>85</v>
      </c>
    </row>
    <row r="6" spans="1:8">
      <c r="A6" s="45"/>
      <c r="B6" s="2"/>
      <c r="C6" s="2"/>
      <c r="D6" s="2"/>
      <c r="E6" s="2"/>
      <c r="F6" s="14"/>
      <c r="G6" s="2"/>
      <c r="H6" s="2"/>
    </row>
  </sheetData>
  <mergeCells count="1">
    <mergeCell ref="A1:H1"/>
  </mergeCells>
  <phoneticPr fontId="2" type="noConversion"/>
  <printOptions horizontalCentered="1"/>
  <pageMargins left="0.43307086614173229" right="0.47244094488188981" top="0.98425196850393704" bottom="0.98425196850393704" header="0.51181102362204722" footer="0.51181102362204722"/>
  <pageSetup paperSize="9" scale="79" fitToHeight="2"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Blad6">
    <pageSetUpPr fitToPage="1"/>
  </sheetPr>
  <dimension ref="A1:H8"/>
  <sheetViews>
    <sheetView workbookViewId="0">
      <selection activeCell="B3" sqref="B3"/>
    </sheetView>
  </sheetViews>
  <sheetFormatPr defaultRowHeight="12.75"/>
  <cols>
    <col min="1" max="1" width="9.140625" style="72"/>
    <col min="2" max="2" width="13.5703125" customWidth="1"/>
    <col min="3" max="3" width="19.42578125" customWidth="1"/>
    <col min="4" max="4" width="22.7109375" style="72" customWidth="1"/>
    <col min="5" max="5" width="12.7109375" style="72" customWidth="1"/>
    <col min="6" max="6" width="20.7109375" customWidth="1"/>
    <col min="7" max="7" width="33.7109375" customWidth="1"/>
    <col min="8" max="8" width="32.7109375" customWidth="1"/>
  </cols>
  <sheetData>
    <row r="1" spans="1:8" ht="39.950000000000003" customHeight="1">
      <c r="A1" s="79" t="s">
        <v>59</v>
      </c>
      <c r="B1" s="80"/>
      <c r="C1" s="80"/>
      <c r="D1" s="80"/>
      <c r="E1" s="80"/>
      <c r="F1" s="80"/>
      <c r="G1" s="80"/>
      <c r="H1" s="80"/>
    </row>
    <row r="2" spans="1:8" ht="39.950000000000003" customHeight="1">
      <c r="A2" s="24" t="s">
        <v>0</v>
      </c>
      <c r="B2" s="1" t="s">
        <v>1</v>
      </c>
      <c r="C2" s="1" t="s">
        <v>2</v>
      </c>
      <c r="D2" s="24" t="s">
        <v>3</v>
      </c>
      <c r="E2" s="24" t="s">
        <v>98</v>
      </c>
      <c r="F2" s="4" t="s">
        <v>99</v>
      </c>
      <c r="G2" s="1" t="s">
        <v>6</v>
      </c>
      <c r="H2" s="3" t="s">
        <v>7</v>
      </c>
    </row>
    <row r="3" spans="1:8" ht="216.75">
      <c r="A3" s="71">
        <v>2010</v>
      </c>
      <c r="B3" s="20" t="s">
        <v>60</v>
      </c>
      <c r="C3" s="19" t="s">
        <v>61</v>
      </c>
      <c r="D3" s="71" t="s">
        <v>62</v>
      </c>
      <c r="E3" s="76">
        <v>40179</v>
      </c>
      <c r="F3" s="77">
        <v>64661.21</v>
      </c>
      <c r="G3" s="19" t="s">
        <v>63</v>
      </c>
      <c r="H3" s="19" t="s">
        <v>64</v>
      </c>
    </row>
    <row r="4" spans="1:8" ht="153">
      <c r="A4" s="71" t="s">
        <v>65</v>
      </c>
      <c r="B4" s="20" t="s">
        <v>66</v>
      </c>
      <c r="C4" s="19" t="s">
        <v>67</v>
      </c>
      <c r="D4" s="71" t="s">
        <v>68</v>
      </c>
      <c r="E4" s="76">
        <v>40513</v>
      </c>
      <c r="F4" s="77">
        <v>136317</v>
      </c>
      <c r="G4" s="19" t="s">
        <v>69</v>
      </c>
      <c r="H4" s="19" t="s">
        <v>70</v>
      </c>
    </row>
    <row r="5" spans="1:8" ht="15">
      <c r="A5" s="45"/>
      <c r="B5" s="2"/>
      <c r="C5" s="2"/>
      <c r="D5" s="45"/>
      <c r="E5" s="45"/>
      <c r="F5" s="2"/>
      <c r="G5" s="2"/>
      <c r="H5" s="15"/>
    </row>
    <row r="8" spans="1:8">
      <c r="F8" s="21"/>
    </row>
  </sheetData>
  <mergeCells count="1">
    <mergeCell ref="A1:H1"/>
  </mergeCells>
  <phoneticPr fontId="2" type="noConversion"/>
  <pageMargins left="0.74803149606299213" right="0.74803149606299213" top="0.98425196850393704" bottom="0.98425196850393704" header="0.51181102362204722" footer="0.51181102362204722"/>
  <pageSetup paperSize="9" scale="79"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MvD2009</vt:lpstr>
      <vt:lpstr>MVD2010</vt:lpstr>
      <vt:lpstr>MVD2011</vt:lpstr>
      <vt:lpstr>EPS2009</vt:lpstr>
      <vt:lpstr>EPS2010</vt:lpstr>
    </vt:vector>
  </TitlesOfParts>
  <Company>MVG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vancanto</dc:creator>
  <cp:lastModifiedBy>gaetan cauwberghs</cp:lastModifiedBy>
  <cp:lastPrinted>2012-06-26T11:13:13Z</cp:lastPrinted>
  <dcterms:created xsi:type="dcterms:W3CDTF">2012-06-05T08:52:01Z</dcterms:created>
  <dcterms:modified xsi:type="dcterms:W3CDTF">2012-06-26T11:13:20Z</dcterms:modified>
</cp:coreProperties>
</file>