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75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0">'ONTVANGSTEN'!$4:$8</definedName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<sst xmlns="http://schemas.openxmlformats.org/spreadsheetml/2006/main" count="157" uniqueCount="86">
  <si>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</si>
  <si>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</si>
  <si>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</si>
  <si>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</si>
  <si>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</si>
  <si>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</si>
  <si>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</si>
  <si>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</si>
  <si>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HERSTELFONDS</t>
  </si>
  <si>
    <t>TOTAAL ONTVANGSTEN</t>
  </si>
  <si>
    <t>00000</t>
  </si>
  <si>
    <t>06200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</si>
  <si>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</si>
  <si>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</si>
  <si>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</si>
  <si>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</si>
  <si>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</si>
  <si>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</si>
  <si>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</si>
  <si>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</si>
  <si>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NGZ</t>
  </si>
  <si>
    <t>NA300</t>
  </si>
  <si>
    <t>NA301</t>
  </si>
  <si>
    <t>ND300</t>
  </si>
  <si>
    <t>ND301</t>
  </si>
  <si>
    <t>ND302</t>
  </si>
  <si>
    <t>ND303</t>
  </si>
  <si>
    <t>NE300</t>
  </si>
  <si>
    <t>NE301</t>
  </si>
  <si>
    <t>NF300</t>
  </si>
  <si>
    <t>NF301</t>
  </si>
  <si>
    <t>RWO DAB HERSTELFONDS - ONTVANGSTEN TE VERDELEN OVER DE HOOFDGROEPEN 1 TOT EN MET 9</t>
  </si>
  <si>
    <t>RWO DAB HERSTELFONDS - OVERGEDRAGEN OVERSCHOT VORIGE BOEKJAREN</t>
  </si>
  <si>
    <t>RWO DAB HERSTELFONDS - HEFFINGEN EN BELASTINGEN OP ONROERENDE GOEDEREN, MET UITZONDERING VAN DE ONROERENDE VOORHEFFING - ADMINISTRATIEVE GEDLBOETES IN DE SECTOR RO</t>
  </si>
  <si>
    <t>RWO DAB HERSTELFONDS - OVERIGE INKOMENSOVERDRACHTEN VAN BEDRIJVEN, FINANCIËLE INSTELLINGEN, VZW'S TEN BEHOEVE VAN DE GEZINNEN EN VAN GEZINNEN - VAN BEDRIJVEN - DWANGSOMMEN EN RECUPERATIE AFBRAAKKOSTEN IN DE SECTOR RO</t>
  </si>
  <si>
    <t>RWO DAB HERSTELFONDS - OVERIGE INKOMENSOVERDRACHTEN VAN BEDRIJVEN, FINANCIËLE INSTELLINGEN, VZW'S TEN BEHOEVE VAN DE GEZINNEN EN VAN GEZINNEN - VAN BEDRIJVEN - MEERWAARDEN</t>
  </si>
  <si>
    <t>RWO DAB HERSTELFONDS - HEFFINGEN EN BELASTINGEN OP ONROERENDE GOEDEREN, MET UITZONDERING VAN DE ONROERENDE VOORHEFFING - ADMINISTRATIEVE GEDLBOETES IN DE SECTOR WO</t>
  </si>
  <si>
    <t>RWO DAB HERSTELFONDS - OVERIGE INKOMENSOVERDRACHTEN VAN BEDRIJVEN, FINANCIËLE INSTELLINGEN, VZW'S TEN BEHOEVE VAN DE GEZINNEN EN VAN GEZINNEN - VAN BEDRIJVEN - DWANGSOMMEN EN RECUPERATIE AFBRAAKKOSTEN IN DE SECTOR WO</t>
  </si>
  <si>
    <t>RWO DAB HERSTELFONDS - HEFFINGEN EN BELASTINGEN OP ONROERENDE GOEDEREN, MET UITZONDERING VAN DE ONROERENDE VOORHEFFING - ADMINISTRATIEVE GELDBOETES IN DE SECTOR OE</t>
  </si>
  <si>
    <t>RWO DAB HERSTELFONDS - OVERIGE INKOMENSOVERDRACHTEN VAN BEDRIJVEN, FINANCIËLE INSTELLINGEN, VZW'S TEN BEHOEVE VAN DE GEZINNEN EN VAN GEZINNEN - VAN BEDRIJVEN - DWANGSOMMEN EN RECUPERATIE AFBRAAKKOSTEN IN DE SECTOR OE</t>
  </si>
  <si>
    <t>RWO DAB HERSTELFONDS - OVERIGE INKOMENSOVERDRACHTEN VAN BEDRIJVEN, FINANCIËLE INSTELLINGEN, VZW'S TEN BEHOEVE VAN DE GEZINNEN EN VAN GEZINNEN - VAN BEDRIJVEN - MINNELIJKE SCHIKKINGEN</t>
  </si>
  <si>
    <t>ARTIKELNUMMER</t>
  </si>
  <si>
    <t>BC 2011</t>
  </si>
  <si>
    <t>BC2011</t>
  </si>
  <si>
    <t>UITVOERING 2010</t>
  </si>
  <si>
    <t>ENCOURS 31/12/2010</t>
  </si>
  <si>
    <t>BO 2012</t>
  </si>
  <si>
    <t>Nieuwe aanrekeningsregels 2012</t>
  </si>
  <si>
    <t>TOTAAL 2012</t>
  </si>
  <si>
    <t>TOTAAL  2012</t>
  </si>
  <si>
    <t>VAK</t>
  </si>
  <si>
    <t>VEK</t>
  </si>
  <si>
    <t>Begroting 2012</t>
  </si>
  <si>
    <t>ARTIKEL</t>
  </si>
  <si>
    <t>NGZ NA300 0100</t>
  </si>
  <si>
    <t>NGZ NA301 0322</t>
  </si>
  <si>
    <t>NGZ NA302 1110</t>
  </si>
  <si>
    <t>NGZ NA307 1111</t>
  </si>
  <si>
    <t>NGZ NA303 1211</t>
  </si>
  <si>
    <t>NGZ NA304 1211</t>
  </si>
  <si>
    <t>NGZ NA309 1211</t>
  </si>
  <si>
    <t>NGZ NA308 1211</t>
  </si>
  <si>
    <t>NGZ NA305 7422</t>
  </si>
  <si>
    <t>NGZ NA306 7422</t>
  </si>
  <si>
    <t>NGZ NC300 3431</t>
  </si>
  <si>
    <t>NGZ/3NA-X-2-Z/PR</t>
  </si>
  <si>
    <t>NGZ/3NA-X-2-Z/LO</t>
  </si>
  <si>
    <t>NGZ/3NA-X-2-Z/WT</t>
  </si>
  <si>
    <t>NGZ/3NA-X-2-Z/OV</t>
  </si>
  <si>
    <t>NGZ/3NC-X-2-Z/WT</t>
  </si>
  <si>
    <t>PROVISIES</t>
  </si>
  <si>
    <t>OVER TE DRAGEN OVERSCHOT</t>
  </si>
  <si>
    <t>LONEN</t>
  </si>
  <si>
    <t>WERKING EN TOELAGEN</t>
  </si>
  <si>
    <t>UITGAVEN TE VERDELEN OVER DE HOOFDGROEPEN 1 TOT EN MET 9 - NIET VERDEELD</t>
  </si>
  <si>
    <t>OVER TE DRAGEN OVERSCHOT VAN HET BOEKJAAR</t>
  </si>
  <si>
    <t>EIGENLIJKE LONEN - NIET VERDEELD</t>
  </si>
  <si>
    <t>BEZOLDIGING VOLGENS WEDDESCHALEN - HOGER RAAD VOOR HET HANDHAVINGSBELEID</t>
  </si>
  <si>
    <t>ALGEMENE WERKINGSKOSTEN (VERGOED AAN ANDERE SECTOREN DAN DE OVERHEIDSSECTOR)</t>
  </si>
  <si>
    <t>ALGEMENE WERKINGSKOSTEN (VERGOED AAN ANDERE SECTOREN DAN DE OVERHEIDSSECTOR) - INFORMATICA</t>
  </si>
  <si>
    <t>ALGEMENE WERKINGSKOSTEN (VERGOED AAN ANDERE SECTOREN DAN DE OVERHEIDSSECTOR) - UITGAVEN IN HET KADER VAN HET HANDHAVINGSPLAN</t>
  </si>
  <si>
    <t>ALGEMENE WERKINGSKOSTEN (VERGOED AAN ANDERE SECTOREN DAN DE OVERHEIDSSECTOR) - HOGE RAAD VOOR HET HANDHAVINGSBELEID</t>
  </si>
  <si>
    <t>VERWERVING VAN OVERIG MATERIEEL - ALLERHANDE TOESTELLEN, APPARATUUR, MACHINES EN MATERIAAL</t>
  </si>
  <si>
    <t>VERWERVING VAN OVERIG MATERIEEL - INFORMATICA</t>
  </si>
  <si>
    <t>OVERIGE SOCIALE UITKERINGEN - GELDELIJKE UITKERINGEN - UITGAVEN IN HET KADER VAN AMBTSHALVE UITVOERINGEN</t>
  </si>
  <si>
    <t>BASIS-ALLOCATIE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</si>
</sst>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 quotePrefix="1">
      <alignment horizontal="left" vertical="top"/>
    </xf>
    <xf numFmtId="0" fontId="3" fillId="0" borderId="12" xfId="0" applyFont="1" applyFill="1" applyBorder="1" applyAlignment="1" quotePrefix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4" fillId="0" borderId="12" xfId="0" applyFont="1" applyFill="1" applyBorder="1" applyAlignment="1">
      <alignment vertical="top" wrapText="1"/>
    </xf>
    <xf numFmtId="0" fontId="3" fillId="0" borderId="18" xfId="0" applyFont="1" applyBorder="1" applyAlignment="1" quotePrefix="1">
      <alignment horizontal="left" vertical="top" wrapText="1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vertical="top"/>
    </xf>
    <xf numFmtId="0" fontId="2" fillId="32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2" borderId="19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2" fillId="32" borderId="18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2" fillId="32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32" borderId="21" xfId="0" applyFont="1" applyFill="1" applyBorder="1" applyAlignment="1">
      <alignment horizontal="center" vertical="top"/>
    </xf>
    <xf numFmtId="0" fontId="2" fillId="32" borderId="19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/>
    </xf>
    <xf numFmtId="0" fontId="3" fillId="0" borderId="13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zoomScalePageLayoutView="0" workbookViewId="0" topLeftCell="A13">
      <selection activeCell="D27" sqref="D27"/>
    </sheetView>
  </sheetViews>
  <sheetFormatPr defaultColWidth="9.140625" defaultRowHeight="12.75"/>
  <cols>
    <col min="1" max="1" width="5.28125" style="4" customWidth="1"/>
    <col min="2" max="2" width="7.00390625" style="4" customWidth="1"/>
    <col min="3" max="3" width="6.57421875" style="4" customWidth="1"/>
    <col min="4" max="4" width="58.140625" style="4" customWidth="1"/>
    <col min="5" max="7" width="12.7109375" style="4" customWidth="1"/>
    <col min="8" max="8" width="18.140625" style="4" customWidth="1"/>
    <col min="9" max="9" width="12.7109375" style="4" customWidth="1"/>
    <col min="10" max="10" width="8.140625" style="4" customWidth="1"/>
    <col min="11" max="16384" width="9.140625" style="4" customWidth="1"/>
  </cols>
  <sheetData>
    <row r="1" spans="1:10" ht="12.75">
      <c r="A1" s="57" t="s">
        <v>8</v>
      </c>
      <c r="B1" s="57"/>
      <c r="C1" s="57"/>
      <c r="D1" s="57"/>
      <c r="E1" s="57"/>
      <c r="F1" s="57"/>
      <c r="G1" s="58"/>
      <c r="H1" s="58"/>
      <c r="I1" s="58"/>
      <c r="J1" s="3"/>
    </row>
    <row r="2" spans="1:10" ht="12.75">
      <c r="A2" s="59" t="s">
        <v>52</v>
      </c>
      <c r="B2" s="59"/>
      <c r="C2" s="59"/>
      <c r="D2" s="59"/>
      <c r="E2" s="59"/>
      <c r="F2" s="59"/>
      <c r="G2" s="58"/>
      <c r="H2" s="58"/>
      <c r="I2" s="58"/>
      <c r="J2" s="38"/>
    </row>
    <row r="4" spans="6:9" ht="12.75">
      <c r="F4" s="5"/>
      <c r="G4" s="5"/>
      <c r="H4" s="5"/>
      <c r="I4" s="5" t="s">
        <v>3</v>
      </c>
    </row>
    <row r="5" spans="1:9" ht="12.75">
      <c r="A5" s="60" t="s">
        <v>2</v>
      </c>
      <c r="B5" s="61"/>
      <c r="C5" s="61"/>
      <c r="D5" s="61"/>
      <c r="E5" s="61"/>
      <c r="F5" s="61"/>
      <c r="G5" s="61"/>
      <c r="H5" s="61"/>
      <c r="I5" s="62"/>
    </row>
    <row r="6" spans="1:9" ht="12.75" customHeight="1">
      <c r="A6" s="63" t="s">
        <v>41</v>
      </c>
      <c r="B6" s="64"/>
      <c r="C6" s="65"/>
      <c r="D6" s="69" t="s">
        <v>1</v>
      </c>
      <c r="E6" s="54" t="s">
        <v>44</v>
      </c>
      <c r="F6" s="51" t="s">
        <v>42</v>
      </c>
      <c r="G6" s="51" t="s">
        <v>46</v>
      </c>
      <c r="H6" s="54" t="s">
        <v>47</v>
      </c>
      <c r="I6" s="54" t="s">
        <v>49</v>
      </c>
    </row>
    <row r="7" spans="1:9" s="3" customFormat="1" ht="12.75">
      <c r="A7" s="66"/>
      <c r="B7" s="67"/>
      <c r="C7" s="68"/>
      <c r="D7" s="70"/>
      <c r="E7" s="72"/>
      <c r="F7" s="52"/>
      <c r="G7" s="52"/>
      <c r="H7" s="55"/>
      <c r="I7" s="55"/>
    </row>
    <row r="8" spans="1:9" s="3" customFormat="1" ht="12.75">
      <c r="A8" s="2" t="s">
        <v>17</v>
      </c>
      <c r="B8" s="2" t="s">
        <v>18</v>
      </c>
      <c r="C8" s="2" t="s">
        <v>19</v>
      </c>
      <c r="D8" s="71"/>
      <c r="E8" s="73"/>
      <c r="F8" s="53"/>
      <c r="G8" s="53"/>
      <c r="H8" s="56"/>
      <c r="I8" s="56"/>
    </row>
    <row r="9" spans="1:9" ht="25.5">
      <c r="A9" s="25" t="s">
        <v>20</v>
      </c>
      <c r="B9" s="39" t="s">
        <v>21</v>
      </c>
      <c r="C9" s="29" t="s">
        <v>15</v>
      </c>
      <c r="D9" s="39" t="s">
        <v>31</v>
      </c>
      <c r="E9" s="6">
        <v>14</v>
      </c>
      <c r="F9" s="6">
        <v>25</v>
      </c>
      <c r="G9" s="6">
        <v>25</v>
      </c>
      <c r="H9" s="6"/>
      <c r="I9" s="6">
        <f>+G9+H9</f>
        <v>25</v>
      </c>
    </row>
    <row r="10" spans="1:9" ht="25.5">
      <c r="A10" s="27" t="s">
        <v>20</v>
      </c>
      <c r="B10" s="40" t="s">
        <v>22</v>
      </c>
      <c r="C10" s="30" t="s">
        <v>16</v>
      </c>
      <c r="D10" s="40" t="s">
        <v>32</v>
      </c>
      <c r="E10" s="7">
        <v>8164</v>
      </c>
      <c r="F10" s="7">
        <v>9103</v>
      </c>
      <c r="G10" s="7">
        <v>7992</v>
      </c>
      <c r="H10" s="7"/>
      <c r="I10" s="7">
        <f aca="true" t="shared" si="0" ref="I10:I18">+G10+H10</f>
        <v>7992</v>
      </c>
    </row>
    <row r="11" spans="1:9" ht="51">
      <c r="A11" s="27" t="s">
        <v>20</v>
      </c>
      <c r="B11" s="40" t="s">
        <v>23</v>
      </c>
      <c r="C11" s="31">
        <v>3680</v>
      </c>
      <c r="D11" s="40" t="s">
        <v>33</v>
      </c>
      <c r="E11" s="7">
        <v>368</v>
      </c>
      <c r="F11" s="7">
        <v>300</v>
      </c>
      <c r="G11" s="7">
        <v>300</v>
      </c>
      <c r="H11" s="7"/>
      <c r="I11" s="7">
        <f t="shared" si="0"/>
        <v>300</v>
      </c>
    </row>
    <row r="12" spans="1:9" ht="63.75">
      <c r="A12" s="27" t="s">
        <v>20</v>
      </c>
      <c r="B12" s="40" t="s">
        <v>24</v>
      </c>
      <c r="C12" s="32">
        <v>3810</v>
      </c>
      <c r="D12" s="40" t="s">
        <v>34</v>
      </c>
      <c r="E12" s="7">
        <v>1164</v>
      </c>
      <c r="F12" s="7">
        <v>1200</v>
      </c>
      <c r="G12" s="7">
        <v>1200</v>
      </c>
      <c r="H12" s="7"/>
      <c r="I12" s="7">
        <f t="shared" si="0"/>
        <v>1200</v>
      </c>
    </row>
    <row r="13" spans="1:9" ht="51">
      <c r="A13" s="27" t="s">
        <v>20</v>
      </c>
      <c r="B13" s="40" t="s">
        <v>25</v>
      </c>
      <c r="C13" s="32">
        <v>3810</v>
      </c>
      <c r="D13" s="40" t="s">
        <v>40</v>
      </c>
      <c r="E13" s="7"/>
      <c r="F13" s="7">
        <v>25</v>
      </c>
      <c r="G13" s="7">
        <v>25</v>
      </c>
      <c r="H13" s="7"/>
      <c r="I13" s="7">
        <f t="shared" si="0"/>
        <v>25</v>
      </c>
    </row>
    <row r="14" spans="1:9" ht="51">
      <c r="A14" s="27" t="s">
        <v>20</v>
      </c>
      <c r="B14" s="40" t="s">
        <v>26</v>
      </c>
      <c r="C14" s="32">
        <v>3810</v>
      </c>
      <c r="D14" s="40" t="s">
        <v>35</v>
      </c>
      <c r="E14" s="7">
        <v>509</v>
      </c>
      <c r="F14" s="7">
        <v>800</v>
      </c>
      <c r="G14" s="7">
        <v>800</v>
      </c>
      <c r="H14" s="7"/>
      <c r="I14" s="7">
        <f t="shared" si="0"/>
        <v>800</v>
      </c>
    </row>
    <row r="15" spans="1:9" ht="51">
      <c r="A15" s="27" t="s">
        <v>20</v>
      </c>
      <c r="B15" s="40" t="s">
        <v>27</v>
      </c>
      <c r="C15" s="31">
        <v>3680</v>
      </c>
      <c r="D15" s="40" t="s">
        <v>36</v>
      </c>
      <c r="E15" s="7">
        <v>22</v>
      </c>
      <c r="F15" s="7">
        <v>15</v>
      </c>
      <c r="G15" s="7">
        <v>20</v>
      </c>
      <c r="H15" s="7"/>
      <c r="I15" s="7">
        <f t="shared" si="0"/>
        <v>20</v>
      </c>
    </row>
    <row r="16" spans="1:9" ht="63.75">
      <c r="A16" s="27" t="s">
        <v>20</v>
      </c>
      <c r="B16" s="40" t="s">
        <v>28</v>
      </c>
      <c r="C16" s="32">
        <v>3810</v>
      </c>
      <c r="D16" s="40" t="s">
        <v>37</v>
      </c>
      <c r="E16" s="7">
        <v>1</v>
      </c>
      <c r="F16" s="7">
        <v>20</v>
      </c>
      <c r="G16" s="7">
        <v>40</v>
      </c>
      <c r="H16" s="7"/>
      <c r="I16" s="7">
        <f t="shared" si="0"/>
        <v>40</v>
      </c>
    </row>
    <row r="17" spans="1:9" ht="51">
      <c r="A17" s="27" t="s">
        <v>20</v>
      </c>
      <c r="B17" s="40" t="s">
        <v>29</v>
      </c>
      <c r="C17" s="31">
        <v>3680</v>
      </c>
      <c r="D17" s="40" t="s">
        <v>38</v>
      </c>
      <c r="E17" s="7"/>
      <c r="F17" s="7">
        <v>1</v>
      </c>
      <c r="G17" s="7">
        <v>1</v>
      </c>
      <c r="H17" s="7"/>
      <c r="I17" s="7">
        <f t="shared" si="0"/>
        <v>1</v>
      </c>
    </row>
    <row r="18" spans="1:9" ht="63.75">
      <c r="A18" s="27" t="s">
        <v>20</v>
      </c>
      <c r="B18" s="40" t="s">
        <v>30</v>
      </c>
      <c r="C18" s="32">
        <v>3810</v>
      </c>
      <c r="D18" s="40" t="s">
        <v>39</v>
      </c>
      <c r="E18" s="7">
        <v>31</v>
      </c>
      <c r="F18" s="7">
        <v>100</v>
      </c>
      <c r="G18" s="7">
        <v>100</v>
      </c>
      <c r="H18" s="7"/>
      <c r="I18" s="7">
        <f t="shared" si="0"/>
        <v>100</v>
      </c>
    </row>
    <row r="19" spans="1:9" ht="12.75">
      <c r="A19" s="22"/>
      <c r="B19" s="34"/>
      <c r="C19" s="33" t="s">
        <v>4</v>
      </c>
      <c r="D19" s="37" t="s">
        <v>4</v>
      </c>
      <c r="E19" s="41"/>
      <c r="F19" s="41"/>
      <c r="G19" s="41"/>
      <c r="H19" s="41"/>
      <c r="I19" s="41"/>
    </row>
    <row r="20" spans="1:9" ht="12.75">
      <c r="A20" s="24"/>
      <c r="B20" s="24"/>
      <c r="C20" s="8"/>
      <c r="D20" s="9" t="s">
        <v>9</v>
      </c>
      <c r="E20" s="10">
        <f>SUM(E9:E19)</f>
        <v>10273</v>
      </c>
      <c r="F20" s="10">
        <f>SUM(F9:F19)</f>
        <v>11589</v>
      </c>
      <c r="G20" s="10">
        <f>SUM(G9:G19)</f>
        <v>10503</v>
      </c>
      <c r="H20" s="10">
        <f>SUM(H9:H19)</f>
        <v>0</v>
      </c>
      <c r="I20" s="10">
        <f>SUM(I9:I19)</f>
        <v>10503</v>
      </c>
    </row>
    <row r="21" spans="3:4" ht="12.75">
      <c r="C21" s="11"/>
      <c r="D21" s="11"/>
    </row>
    <row r="22" ht="12.75">
      <c r="B22" s="35"/>
    </row>
    <row r="23" spans="1:5" ht="12.75">
      <c r="A23" s="26"/>
      <c r="D23" s="26"/>
      <c r="E23" s="28"/>
    </row>
    <row r="24" spans="4:5" ht="12.75">
      <c r="D24" s="28"/>
      <c r="E24" s="28"/>
    </row>
    <row r="25" spans="4:5" ht="12.75">
      <c r="D25" s="28"/>
      <c r="E25" s="28"/>
    </row>
    <row r="29" ht="12.75">
      <c r="D29" s="28"/>
    </row>
    <row r="31" ht="12.75">
      <c r="D31" s="28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</sheetData>
  <sheetProtection/>
  <mergeCells count="10">
    <mergeCell ref="G6:G8"/>
    <mergeCell ref="H6:H8"/>
    <mergeCell ref="A1:I1"/>
    <mergeCell ref="A2:I2"/>
    <mergeCell ref="I6:I8"/>
    <mergeCell ref="A5:I5"/>
    <mergeCell ref="F6:F8"/>
    <mergeCell ref="A6:C7"/>
    <mergeCell ref="D6:D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46"/>
  <sheetViews>
    <sheetView tabSelected="1" zoomScalePageLayoutView="0" workbookViewId="0" topLeftCell="A1">
      <selection activeCell="C14" sqref="C14"/>
    </sheetView>
  </sheetViews>
  <sheetFormatPr defaultColWidth="9.140625" defaultRowHeight="12.75" outlineLevelRow="2"/>
  <cols>
    <col min="1" max="1" width="17.57421875" style="4" bestFit="1" customWidth="1"/>
    <col min="2" max="2" width="14.28125" style="4" customWidth="1"/>
    <col min="3" max="3" width="7.421875" style="11" customWidth="1"/>
    <col min="4" max="4" width="46.57421875" style="4" bestFit="1" customWidth="1"/>
    <col min="5" max="6" width="8.7109375" style="4" customWidth="1"/>
    <col min="7" max="7" width="11.00390625" style="4" customWidth="1"/>
    <col min="8" max="11" width="7.7109375" style="4" customWidth="1"/>
    <col min="12" max="13" width="8.7109375" style="4" customWidth="1"/>
    <col min="14" max="15" width="7.7109375" style="4" customWidth="1"/>
    <col min="16" max="16384" width="9.140625" style="4" customWidth="1"/>
  </cols>
  <sheetData>
    <row r="2" spans="3:15" ht="12.75">
      <c r="C2" s="4"/>
      <c r="H2" s="5"/>
      <c r="I2" s="5"/>
      <c r="J2" s="5"/>
      <c r="K2" s="5"/>
      <c r="L2" s="5"/>
      <c r="M2" s="5"/>
      <c r="N2" s="5"/>
      <c r="O2" s="5" t="s">
        <v>3</v>
      </c>
    </row>
    <row r="3" spans="1:15" ht="12.75">
      <c r="A3" s="60" t="s">
        <v>5</v>
      </c>
      <c r="B3" s="61"/>
      <c r="C3" s="61"/>
      <c r="D3" s="61"/>
      <c r="E3" s="61"/>
      <c r="F3" s="61"/>
      <c r="G3" s="61"/>
      <c r="H3" s="61"/>
      <c r="I3" s="74"/>
      <c r="J3" s="74"/>
      <c r="K3" s="74"/>
      <c r="L3" s="74"/>
      <c r="M3" s="74"/>
      <c r="N3" s="75"/>
      <c r="O3" s="62"/>
    </row>
    <row r="4" spans="1:15" s="3" customFormat="1" ht="37.5" customHeight="1">
      <c r="A4" s="69" t="s">
        <v>53</v>
      </c>
      <c r="B4" s="69" t="s">
        <v>85</v>
      </c>
      <c r="C4" s="69" t="s">
        <v>0</v>
      </c>
      <c r="D4" s="54" t="s">
        <v>1</v>
      </c>
      <c r="E4" s="79" t="s">
        <v>44</v>
      </c>
      <c r="F4" s="86"/>
      <c r="G4" s="83" t="s">
        <v>45</v>
      </c>
      <c r="H4" s="60" t="s">
        <v>42</v>
      </c>
      <c r="I4" s="78"/>
      <c r="J4" s="60" t="s">
        <v>46</v>
      </c>
      <c r="K4" s="78"/>
      <c r="L4" s="79" t="s">
        <v>47</v>
      </c>
      <c r="M4" s="80"/>
      <c r="N4" s="60" t="s">
        <v>48</v>
      </c>
      <c r="O4" s="78"/>
    </row>
    <row r="5" spans="1:15" ht="12.75">
      <c r="A5" s="81"/>
      <c r="B5" s="81"/>
      <c r="C5" s="70"/>
      <c r="D5" s="76"/>
      <c r="E5" s="51" t="s">
        <v>6</v>
      </c>
      <c r="F5" s="51" t="s">
        <v>7</v>
      </c>
      <c r="G5" s="84"/>
      <c r="H5" s="51" t="s">
        <v>6</v>
      </c>
      <c r="I5" s="51" t="s">
        <v>7</v>
      </c>
      <c r="J5" s="51" t="s">
        <v>50</v>
      </c>
      <c r="K5" s="51" t="s">
        <v>51</v>
      </c>
      <c r="L5" s="51" t="s">
        <v>50</v>
      </c>
      <c r="M5" s="51" t="s">
        <v>51</v>
      </c>
      <c r="N5" s="51" t="s">
        <v>50</v>
      </c>
      <c r="O5" s="51" t="s">
        <v>51</v>
      </c>
    </row>
    <row r="6" spans="1:17" ht="12.75">
      <c r="A6" s="82"/>
      <c r="B6" s="82"/>
      <c r="C6" s="71"/>
      <c r="D6" s="77"/>
      <c r="E6" s="53"/>
      <c r="F6" s="53"/>
      <c r="G6" s="85"/>
      <c r="H6" s="53"/>
      <c r="I6" s="53"/>
      <c r="J6" s="53"/>
      <c r="K6" s="53"/>
      <c r="L6" s="53"/>
      <c r="M6" s="53"/>
      <c r="N6" s="53"/>
      <c r="O6" s="53"/>
      <c r="P6" s="23"/>
      <c r="Q6" s="23"/>
    </row>
    <row r="7" spans="1:17" ht="25.5" outlineLevel="2">
      <c r="A7" s="44" t="s">
        <v>65</v>
      </c>
      <c r="B7" s="36" t="s">
        <v>54</v>
      </c>
      <c r="C7" s="42" t="s">
        <v>11</v>
      </c>
      <c r="D7" s="39" t="s">
        <v>74</v>
      </c>
      <c r="E7" s="6"/>
      <c r="F7" s="6"/>
      <c r="G7" s="6">
        <v>0</v>
      </c>
      <c r="H7" s="6">
        <v>12</v>
      </c>
      <c r="I7" s="6">
        <v>12</v>
      </c>
      <c r="J7" s="6">
        <v>12</v>
      </c>
      <c r="K7" s="6">
        <v>12</v>
      </c>
      <c r="L7" s="6"/>
      <c r="M7" s="6"/>
      <c r="N7" s="6">
        <f>+J7+L7</f>
        <v>12</v>
      </c>
      <c r="O7" s="6">
        <f>+K7+M7</f>
        <v>12</v>
      </c>
      <c r="P7" s="23"/>
      <c r="Q7" s="23"/>
    </row>
    <row r="8" spans="1:17" ht="12.75" outlineLevel="1">
      <c r="A8" s="100" t="s">
        <v>65</v>
      </c>
      <c r="B8" s="43"/>
      <c r="C8" s="30"/>
      <c r="D8" s="43" t="s">
        <v>70</v>
      </c>
      <c r="E8" s="101">
        <f aca="true" t="shared" si="0" ref="E8:O8">SUBTOTAL(9,E7:E7)</f>
        <v>0</v>
      </c>
      <c r="F8" s="101">
        <f t="shared" si="0"/>
        <v>0</v>
      </c>
      <c r="G8" s="101">
        <f t="shared" si="0"/>
        <v>0</v>
      </c>
      <c r="H8" s="101">
        <f t="shared" si="0"/>
        <v>12</v>
      </c>
      <c r="I8" s="101">
        <f t="shared" si="0"/>
        <v>12</v>
      </c>
      <c r="J8" s="101">
        <f t="shared" si="0"/>
        <v>12</v>
      </c>
      <c r="K8" s="101">
        <f t="shared" si="0"/>
        <v>12</v>
      </c>
      <c r="L8" s="101">
        <f t="shared" si="0"/>
        <v>0</v>
      </c>
      <c r="M8" s="101">
        <f t="shared" si="0"/>
        <v>0</v>
      </c>
      <c r="N8" s="101">
        <f t="shared" si="0"/>
        <v>12</v>
      </c>
      <c r="O8" s="101">
        <f t="shared" si="0"/>
        <v>12</v>
      </c>
      <c r="P8" s="23"/>
      <c r="Q8" s="23"/>
    </row>
    <row r="9" spans="1:17" ht="12.75" outlineLevel="2">
      <c r="A9" s="102" t="s">
        <v>68</v>
      </c>
      <c r="B9" s="43" t="s">
        <v>55</v>
      </c>
      <c r="C9" s="30" t="s">
        <v>10</v>
      </c>
      <c r="D9" s="43" t="s">
        <v>75</v>
      </c>
      <c r="E9" s="101"/>
      <c r="F9" s="101">
        <v>9060</v>
      </c>
      <c r="G9" s="101">
        <v>0</v>
      </c>
      <c r="H9" s="101"/>
      <c r="I9" s="101">
        <v>7992</v>
      </c>
      <c r="J9" s="101"/>
      <c r="K9" s="101">
        <v>7131</v>
      </c>
      <c r="L9" s="101"/>
      <c r="M9" s="101"/>
      <c r="N9" s="101"/>
      <c r="O9" s="101">
        <f>+K9+M9</f>
        <v>7131</v>
      </c>
      <c r="P9" s="23"/>
      <c r="Q9" s="23"/>
    </row>
    <row r="10" spans="1:17" ht="12.75" outlineLevel="1">
      <c r="A10" s="103" t="s">
        <v>68</v>
      </c>
      <c r="B10" s="43"/>
      <c r="C10" s="30"/>
      <c r="D10" s="43" t="s">
        <v>71</v>
      </c>
      <c r="E10" s="101">
        <f aca="true" t="shared" si="1" ref="E10:O10">SUBTOTAL(9,E9:E9)</f>
        <v>0</v>
      </c>
      <c r="F10" s="101">
        <f t="shared" si="1"/>
        <v>9060</v>
      </c>
      <c r="G10" s="101">
        <f t="shared" si="1"/>
        <v>0</v>
      </c>
      <c r="H10" s="101">
        <f t="shared" si="1"/>
        <v>0</v>
      </c>
      <c r="I10" s="101">
        <f t="shared" si="1"/>
        <v>7992</v>
      </c>
      <c r="J10" s="101">
        <f t="shared" si="1"/>
        <v>0</v>
      </c>
      <c r="K10" s="101">
        <f t="shared" si="1"/>
        <v>7131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1">
        <f t="shared" si="1"/>
        <v>7131</v>
      </c>
      <c r="P10" s="23"/>
      <c r="Q10" s="23"/>
    </row>
    <row r="11" spans="1:17" ht="12.75" outlineLevel="2">
      <c r="A11" s="102" t="s">
        <v>66</v>
      </c>
      <c r="B11" s="43" t="s">
        <v>56</v>
      </c>
      <c r="C11" s="30" t="s">
        <v>11</v>
      </c>
      <c r="D11" s="43" t="s">
        <v>76</v>
      </c>
      <c r="E11" s="101">
        <v>59</v>
      </c>
      <c r="F11" s="101">
        <v>59</v>
      </c>
      <c r="G11" s="101">
        <v>0</v>
      </c>
      <c r="H11" s="101">
        <v>200</v>
      </c>
      <c r="I11" s="101">
        <v>200</v>
      </c>
      <c r="J11" s="101">
        <v>200</v>
      </c>
      <c r="K11" s="101">
        <v>200</v>
      </c>
      <c r="L11" s="101"/>
      <c r="M11" s="101"/>
      <c r="N11" s="101">
        <f>+J11+L11</f>
        <v>200</v>
      </c>
      <c r="O11" s="101">
        <f>+K11+M11</f>
        <v>200</v>
      </c>
      <c r="P11" s="23"/>
      <c r="Q11" s="23"/>
    </row>
    <row r="12" spans="1:17" ht="25.5" outlineLevel="2">
      <c r="A12" s="103" t="s">
        <v>66</v>
      </c>
      <c r="B12" s="43" t="s">
        <v>57</v>
      </c>
      <c r="C12" s="30" t="s">
        <v>11</v>
      </c>
      <c r="D12" s="43" t="s">
        <v>77</v>
      </c>
      <c r="E12" s="101"/>
      <c r="F12" s="101"/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/>
      <c r="M12" s="101"/>
      <c r="N12" s="101">
        <f aca="true" t="shared" si="2" ref="N12:N21">+J12+L12</f>
        <v>0</v>
      </c>
      <c r="O12" s="101">
        <f aca="true" t="shared" si="3" ref="O12:O21">+K12+M12</f>
        <v>0</v>
      </c>
      <c r="P12" s="23"/>
      <c r="Q12" s="23"/>
    </row>
    <row r="13" spans="1:17" ht="12.75" outlineLevel="1">
      <c r="A13" s="103" t="s">
        <v>66</v>
      </c>
      <c r="B13" s="43"/>
      <c r="C13" s="30"/>
      <c r="D13" s="43" t="s">
        <v>72</v>
      </c>
      <c r="E13" s="101">
        <f aca="true" t="shared" si="4" ref="E13:O13">SUBTOTAL(9,E11:E12)</f>
        <v>59</v>
      </c>
      <c r="F13" s="101">
        <f t="shared" si="4"/>
        <v>59</v>
      </c>
      <c r="G13" s="101">
        <f t="shared" si="4"/>
        <v>0</v>
      </c>
      <c r="H13" s="101">
        <f t="shared" si="4"/>
        <v>200</v>
      </c>
      <c r="I13" s="101">
        <f t="shared" si="4"/>
        <v>200</v>
      </c>
      <c r="J13" s="101">
        <f t="shared" si="4"/>
        <v>200</v>
      </c>
      <c r="K13" s="101">
        <f t="shared" si="4"/>
        <v>200</v>
      </c>
      <c r="L13" s="101">
        <f t="shared" si="4"/>
        <v>0</v>
      </c>
      <c r="M13" s="101">
        <f t="shared" si="4"/>
        <v>0</v>
      </c>
      <c r="N13" s="101">
        <f t="shared" si="4"/>
        <v>200</v>
      </c>
      <c r="O13" s="101">
        <f t="shared" si="4"/>
        <v>200</v>
      </c>
      <c r="P13" s="23"/>
      <c r="Q13" s="23"/>
    </row>
    <row r="14" spans="1:15" ht="25.5" outlineLevel="2">
      <c r="A14" s="102" t="s">
        <v>67</v>
      </c>
      <c r="B14" s="43" t="s">
        <v>58</v>
      </c>
      <c r="C14" s="30" t="s">
        <v>11</v>
      </c>
      <c r="D14" s="43" t="s">
        <v>78</v>
      </c>
      <c r="E14" s="101">
        <v>1065</v>
      </c>
      <c r="F14" s="101">
        <v>1065</v>
      </c>
      <c r="G14" s="101">
        <v>0</v>
      </c>
      <c r="H14" s="101">
        <v>1375</v>
      </c>
      <c r="I14" s="101">
        <v>1375</v>
      </c>
      <c r="J14" s="101">
        <v>1375</v>
      </c>
      <c r="K14" s="101">
        <v>1375</v>
      </c>
      <c r="L14" s="101"/>
      <c r="M14" s="101"/>
      <c r="N14" s="101">
        <f t="shared" si="2"/>
        <v>1375</v>
      </c>
      <c r="O14" s="101">
        <f t="shared" si="3"/>
        <v>1375</v>
      </c>
    </row>
    <row r="15" spans="1:17" ht="38.25" outlineLevel="2">
      <c r="A15" s="102" t="s">
        <v>67</v>
      </c>
      <c r="B15" s="43" t="s">
        <v>59</v>
      </c>
      <c r="C15" s="30" t="s">
        <v>11</v>
      </c>
      <c r="D15" s="43" t="s">
        <v>79</v>
      </c>
      <c r="E15" s="101"/>
      <c r="F15" s="101"/>
      <c r="G15" s="101">
        <v>0</v>
      </c>
      <c r="H15" s="101">
        <v>150</v>
      </c>
      <c r="I15" s="101">
        <v>150</v>
      </c>
      <c r="J15" s="101">
        <v>150</v>
      </c>
      <c r="K15" s="101">
        <v>150</v>
      </c>
      <c r="L15" s="101"/>
      <c r="M15" s="101"/>
      <c r="N15" s="101">
        <f t="shared" si="2"/>
        <v>150</v>
      </c>
      <c r="O15" s="101">
        <f t="shared" si="3"/>
        <v>150</v>
      </c>
      <c r="P15" s="23"/>
      <c r="Q15" s="23"/>
    </row>
    <row r="16" spans="1:16" ht="51" outlineLevel="2">
      <c r="A16" s="102" t="s">
        <v>67</v>
      </c>
      <c r="B16" s="43" t="s">
        <v>60</v>
      </c>
      <c r="C16" s="30" t="s">
        <v>11</v>
      </c>
      <c r="D16" s="43" t="s">
        <v>80</v>
      </c>
      <c r="E16" s="104"/>
      <c r="F16" s="104"/>
      <c r="G16" s="104">
        <v>0</v>
      </c>
      <c r="H16" s="104">
        <v>475</v>
      </c>
      <c r="I16" s="104">
        <v>475</v>
      </c>
      <c r="J16" s="104">
        <v>250</v>
      </c>
      <c r="K16" s="104">
        <v>250</v>
      </c>
      <c r="L16" s="104"/>
      <c r="M16" s="104"/>
      <c r="N16" s="101">
        <f t="shared" si="2"/>
        <v>250</v>
      </c>
      <c r="O16" s="101">
        <f t="shared" si="3"/>
        <v>250</v>
      </c>
      <c r="P16" s="23"/>
    </row>
    <row r="17" spans="1:17" ht="38.25" outlineLevel="2">
      <c r="A17" s="102" t="s">
        <v>67</v>
      </c>
      <c r="B17" s="43" t="s">
        <v>61</v>
      </c>
      <c r="C17" s="30" t="s">
        <v>11</v>
      </c>
      <c r="D17" s="43" t="s">
        <v>81</v>
      </c>
      <c r="E17" s="101"/>
      <c r="F17" s="101"/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/>
      <c r="M17" s="101"/>
      <c r="N17" s="101">
        <f t="shared" si="2"/>
        <v>0</v>
      </c>
      <c r="O17" s="101">
        <f t="shared" si="3"/>
        <v>0</v>
      </c>
      <c r="P17" s="23"/>
      <c r="Q17" s="23"/>
    </row>
    <row r="18" spans="1:17" ht="38.25" outlineLevel="2">
      <c r="A18" s="102" t="s">
        <v>67</v>
      </c>
      <c r="B18" s="43" t="s">
        <v>62</v>
      </c>
      <c r="C18" s="30" t="s">
        <v>11</v>
      </c>
      <c r="D18" s="43" t="s">
        <v>82</v>
      </c>
      <c r="E18" s="101"/>
      <c r="F18" s="101"/>
      <c r="G18" s="101">
        <v>0</v>
      </c>
      <c r="H18" s="101">
        <v>35</v>
      </c>
      <c r="I18" s="101">
        <v>35</v>
      </c>
      <c r="J18" s="101">
        <v>35</v>
      </c>
      <c r="K18" s="101">
        <v>35</v>
      </c>
      <c r="L18" s="101"/>
      <c r="M18" s="101"/>
      <c r="N18" s="101">
        <f t="shared" si="2"/>
        <v>35</v>
      </c>
      <c r="O18" s="101">
        <f t="shared" si="3"/>
        <v>35</v>
      </c>
      <c r="P18" s="23"/>
      <c r="Q18" s="23"/>
    </row>
    <row r="19" spans="1:17" ht="25.5" outlineLevel="2">
      <c r="A19" s="102" t="s">
        <v>67</v>
      </c>
      <c r="B19" s="43" t="s">
        <v>63</v>
      </c>
      <c r="C19" s="30" t="s">
        <v>11</v>
      </c>
      <c r="D19" s="43" t="s">
        <v>83</v>
      </c>
      <c r="E19" s="101"/>
      <c r="F19" s="101"/>
      <c r="G19" s="101">
        <v>0</v>
      </c>
      <c r="H19" s="101">
        <v>100</v>
      </c>
      <c r="I19" s="101">
        <v>100</v>
      </c>
      <c r="J19" s="101">
        <v>100</v>
      </c>
      <c r="K19" s="101">
        <v>100</v>
      </c>
      <c r="L19" s="101"/>
      <c r="M19" s="101"/>
      <c r="N19" s="101">
        <f t="shared" si="2"/>
        <v>100</v>
      </c>
      <c r="O19" s="101">
        <f t="shared" si="3"/>
        <v>100</v>
      </c>
      <c r="P19" s="23"/>
      <c r="Q19" s="23"/>
    </row>
    <row r="20" spans="1:17" ht="12.75" outlineLevel="1">
      <c r="A20" s="103" t="s">
        <v>67</v>
      </c>
      <c r="B20" s="43"/>
      <c r="C20" s="30"/>
      <c r="D20" s="43" t="s">
        <v>73</v>
      </c>
      <c r="E20" s="101">
        <f aca="true" t="shared" si="5" ref="E20:O20">SUBTOTAL(9,E14:E19)</f>
        <v>1065</v>
      </c>
      <c r="F20" s="101">
        <f t="shared" si="5"/>
        <v>1065</v>
      </c>
      <c r="G20" s="101">
        <f t="shared" si="5"/>
        <v>0</v>
      </c>
      <c r="H20" s="101">
        <f t="shared" si="5"/>
        <v>2135</v>
      </c>
      <c r="I20" s="101">
        <f t="shared" si="5"/>
        <v>2135</v>
      </c>
      <c r="J20" s="101">
        <f t="shared" si="5"/>
        <v>1910</v>
      </c>
      <c r="K20" s="101">
        <f t="shared" si="5"/>
        <v>1910</v>
      </c>
      <c r="L20" s="101">
        <f t="shared" si="5"/>
        <v>0</v>
      </c>
      <c r="M20" s="101">
        <f t="shared" si="5"/>
        <v>0</v>
      </c>
      <c r="N20" s="101">
        <f t="shared" si="5"/>
        <v>1910</v>
      </c>
      <c r="O20" s="101">
        <f t="shared" si="5"/>
        <v>1910</v>
      </c>
      <c r="P20" s="23"/>
      <c r="Q20" s="23"/>
    </row>
    <row r="21" spans="1:17" ht="38.25" outlineLevel="2">
      <c r="A21" s="102" t="s">
        <v>69</v>
      </c>
      <c r="B21" s="43" t="s">
        <v>64</v>
      </c>
      <c r="C21" s="30" t="s">
        <v>11</v>
      </c>
      <c r="D21" s="43" t="s">
        <v>84</v>
      </c>
      <c r="E21" s="101">
        <v>89</v>
      </c>
      <c r="F21" s="101">
        <v>89</v>
      </c>
      <c r="G21" s="101">
        <v>0</v>
      </c>
      <c r="H21" s="101">
        <v>1250</v>
      </c>
      <c r="I21" s="101">
        <v>1250</v>
      </c>
      <c r="J21" s="101">
        <v>1250</v>
      </c>
      <c r="K21" s="101">
        <v>1250</v>
      </c>
      <c r="L21" s="101"/>
      <c r="M21" s="101"/>
      <c r="N21" s="101">
        <f t="shared" si="2"/>
        <v>1250</v>
      </c>
      <c r="O21" s="101">
        <f t="shared" si="3"/>
        <v>1250</v>
      </c>
      <c r="P21" s="23"/>
      <c r="Q21" s="23"/>
    </row>
    <row r="22" spans="1:17" ht="12.75" outlineLevel="1">
      <c r="A22" s="103" t="s">
        <v>69</v>
      </c>
      <c r="B22" s="43"/>
      <c r="C22" s="30"/>
      <c r="D22" s="43" t="s">
        <v>73</v>
      </c>
      <c r="E22" s="101">
        <f aca="true" t="shared" si="6" ref="E22:O22">SUBTOTAL(9,E21:E21)</f>
        <v>89</v>
      </c>
      <c r="F22" s="101">
        <f t="shared" si="6"/>
        <v>89</v>
      </c>
      <c r="G22" s="101">
        <f t="shared" si="6"/>
        <v>0</v>
      </c>
      <c r="H22" s="101">
        <f t="shared" si="6"/>
        <v>1250</v>
      </c>
      <c r="I22" s="101">
        <f t="shared" si="6"/>
        <v>1250</v>
      </c>
      <c r="J22" s="101">
        <f t="shared" si="6"/>
        <v>1250</v>
      </c>
      <c r="K22" s="101">
        <f t="shared" si="6"/>
        <v>1250</v>
      </c>
      <c r="L22" s="101">
        <f t="shared" si="6"/>
        <v>0</v>
      </c>
      <c r="M22" s="101">
        <f t="shared" si="6"/>
        <v>0</v>
      </c>
      <c r="N22" s="105">
        <f t="shared" si="6"/>
        <v>1250</v>
      </c>
      <c r="O22" s="105">
        <f t="shared" si="6"/>
        <v>1250</v>
      </c>
      <c r="P22" s="23"/>
      <c r="Q22" s="23"/>
    </row>
    <row r="23" spans="1:17" ht="25.5" outlineLevel="1">
      <c r="A23" s="9" t="s">
        <v>12</v>
      </c>
      <c r="B23" s="49"/>
      <c r="C23" s="50"/>
      <c r="D23" s="49"/>
      <c r="E23" s="10">
        <f aca="true" t="shared" si="7" ref="E23:O23">SUBTOTAL(9,E7:E22)</f>
        <v>1213</v>
      </c>
      <c r="F23" s="10">
        <f t="shared" si="7"/>
        <v>10273</v>
      </c>
      <c r="G23" s="10">
        <f t="shared" si="7"/>
        <v>0</v>
      </c>
      <c r="H23" s="10">
        <f t="shared" si="7"/>
        <v>3597</v>
      </c>
      <c r="I23" s="10">
        <f t="shared" si="7"/>
        <v>11589</v>
      </c>
      <c r="J23" s="10">
        <f t="shared" si="7"/>
        <v>3372</v>
      </c>
      <c r="K23" s="10">
        <f t="shared" si="7"/>
        <v>10503</v>
      </c>
      <c r="L23" s="10">
        <f t="shared" si="7"/>
        <v>0</v>
      </c>
      <c r="M23" s="10">
        <f t="shared" si="7"/>
        <v>0</v>
      </c>
      <c r="N23" s="10">
        <f t="shared" si="7"/>
        <v>3372</v>
      </c>
      <c r="O23" s="10">
        <f t="shared" si="7"/>
        <v>10503</v>
      </c>
      <c r="P23" s="23"/>
      <c r="Q23" s="23"/>
    </row>
    <row r="24" spans="4:17" ht="12.75">
      <c r="D24" s="11"/>
      <c r="P24" s="23"/>
      <c r="Q24" s="23"/>
    </row>
    <row r="25" spans="2:17" ht="12.75">
      <c r="B25" s="35"/>
      <c r="C25" s="4"/>
      <c r="P25" s="23"/>
      <c r="Q25" s="23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  <row r="675" ht="12.75">
      <c r="D675" s="11"/>
    </row>
    <row r="676" ht="12.75">
      <c r="D676" s="11"/>
    </row>
    <row r="677" ht="12.75">
      <c r="D677" s="11"/>
    </row>
    <row r="678" ht="12.75">
      <c r="D678" s="11"/>
    </row>
    <row r="679" ht="12.75">
      <c r="D679" s="11"/>
    </row>
    <row r="680" ht="12.75">
      <c r="D680" s="11"/>
    </row>
    <row r="681" ht="12.75">
      <c r="D681" s="11"/>
    </row>
    <row r="682" ht="12.75">
      <c r="D682" s="11"/>
    </row>
    <row r="683" ht="12.75">
      <c r="D683" s="11"/>
    </row>
    <row r="684" ht="12.75">
      <c r="D684" s="11"/>
    </row>
    <row r="685" ht="12.75">
      <c r="D685" s="11"/>
    </row>
    <row r="686" ht="12.75">
      <c r="D686" s="11"/>
    </row>
    <row r="687" ht="12.75">
      <c r="D687" s="11"/>
    </row>
    <row r="688" ht="12.75">
      <c r="D688" s="11"/>
    </row>
    <row r="689" ht="12.75">
      <c r="D689" s="11"/>
    </row>
    <row r="690" ht="12.75">
      <c r="D690" s="11"/>
    </row>
    <row r="691" ht="12.75">
      <c r="D691" s="11"/>
    </row>
    <row r="692" ht="12.75">
      <c r="D692" s="11"/>
    </row>
    <row r="693" ht="12.75">
      <c r="D693" s="11"/>
    </row>
    <row r="694" ht="12.75">
      <c r="D694" s="11"/>
    </row>
    <row r="695" ht="12.75">
      <c r="D695" s="11"/>
    </row>
    <row r="696" ht="12.75">
      <c r="D696" s="11"/>
    </row>
    <row r="697" ht="12.75">
      <c r="D697" s="11"/>
    </row>
    <row r="698" ht="12.75">
      <c r="D698" s="11"/>
    </row>
    <row r="699" ht="12.75">
      <c r="D699" s="11"/>
    </row>
    <row r="700" ht="12.75">
      <c r="D700" s="11"/>
    </row>
    <row r="701" ht="12.75">
      <c r="D701" s="11"/>
    </row>
    <row r="702" ht="12.75">
      <c r="D702" s="11"/>
    </row>
    <row r="703" ht="12.75">
      <c r="D703" s="11"/>
    </row>
    <row r="704" ht="12.75">
      <c r="D704" s="11"/>
    </row>
    <row r="705" ht="12.75">
      <c r="D705" s="11"/>
    </row>
    <row r="706" ht="12.75">
      <c r="D706" s="11"/>
    </row>
    <row r="707" ht="12.75">
      <c r="D707" s="11"/>
    </row>
    <row r="708" ht="12.75">
      <c r="D708" s="11"/>
    </row>
    <row r="709" ht="12.75">
      <c r="D709" s="11"/>
    </row>
    <row r="710" ht="12.75">
      <c r="D710" s="11"/>
    </row>
    <row r="711" ht="12.75">
      <c r="D711" s="11"/>
    </row>
    <row r="712" ht="12.75">
      <c r="D712" s="11"/>
    </row>
    <row r="713" ht="12.75">
      <c r="D713" s="11"/>
    </row>
    <row r="714" ht="12.75">
      <c r="D714" s="11"/>
    </row>
    <row r="715" ht="12.75">
      <c r="D715" s="11"/>
    </row>
    <row r="716" ht="12.75">
      <c r="D716" s="11"/>
    </row>
    <row r="717" ht="12.75">
      <c r="D717" s="11"/>
    </row>
    <row r="718" ht="12.75">
      <c r="D718" s="11"/>
    </row>
    <row r="719" ht="12.75">
      <c r="D719" s="11"/>
    </row>
    <row r="720" ht="12.75">
      <c r="D720" s="11"/>
    </row>
    <row r="721" ht="12.75">
      <c r="D721" s="11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2.75">
      <c r="D767" s="11"/>
    </row>
    <row r="768" ht="12.75">
      <c r="D768" s="11"/>
    </row>
    <row r="769" ht="12.75">
      <c r="D769" s="11"/>
    </row>
    <row r="770" ht="12.75">
      <c r="D770" s="11"/>
    </row>
    <row r="771" ht="12.75">
      <c r="D771" s="11"/>
    </row>
    <row r="772" ht="12.75">
      <c r="D772" s="11"/>
    </row>
    <row r="773" ht="12.75">
      <c r="D773" s="11"/>
    </row>
    <row r="774" ht="12.75">
      <c r="D774" s="11"/>
    </row>
    <row r="775" ht="12.75">
      <c r="D775" s="11"/>
    </row>
    <row r="776" ht="12.75">
      <c r="D776" s="11"/>
    </row>
    <row r="777" ht="12.75">
      <c r="D777" s="11"/>
    </row>
    <row r="778" ht="12.75">
      <c r="D778" s="11"/>
    </row>
    <row r="779" ht="12.75">
      <c r="D779" s="11"/>
    </row>
    <row r="780" ht="12.75">
      <c r="D780" s="11"/>
    </row>
    <row r="781" ht="12.75">
      <c r="D781" s="11"/>
    </row>
    <row r="782" ht="12.75">
      <c r="D782" s="11"/>
    </row>
    <row r="783" ht="12.75">
      <c r="D783" s="11"/>
    </row>
    <row r="784" ht="12.75">
      <c r="D784" s="11"/>
    </row>
    <row r="785" ht="12.75">
      <c r="D785" s="11"/>
    </row>
    <row r="786" ht="12.75">
      <c r="D786" s="11"/>
    </row>
    <row r="787" ht="12.75">
      <c r="D787" s="11"/>
    </row>
    <row r="788" ht="12.75">
      <c r="D788" s="11"/>
    </row>
    <row r="789" ht="12.75">
      <c r="D789" s="11"/>
    </row>
    <row r="790" ht="12.75">
      <c r="D790" s="11"/>
    </row>
    <row r="791" ht="12.75">
      <c r="D791" s="11"/>
    </row>
    <row r="792" ht="12.75">
      <c r="D792" s="11"/>
    </row>
    <row r="793" ht="12.75">
      <c r="D793" s="11"/>
    </row>
    <row r="794" ht="12.75">
      <c r="D794" s="11"/>
    </row>
    <row r="795" ht="12.75">
      <c r="D795" s="11"/>
    </row>
    <row r="796" ht="12.75">
      <c r="D796" s="11"/>
    </row>
    <row r="797" ht="12.75">
      <c r="D797" s="11"/>
    </row>
    <row r="798" ht="12.75">
      <c r="D798" s="11"/>
    </row>
    <row r="799" ht="12.75">
      <c r="D799" s="11"/>
    </row>
    <row r="800" ht="12.75">
      <c r="D800" s="11"/>
    </row>
    <row r="801" ht="12.75">
      <c r="D801" s="11"/>
    </row>
    <row r="802" ht="12.75">
      <c r="D802" s="11"/>
    </row>
    <row r="803" ht="12.75">
      <c r="D803" s="11"/>
    </row>
    <row r="804" ht="12.75">
      <c r="D804" s="11"/>
    </row>
    <row r="805" ht="12.75">
      <c r="D805" s="11"/>
    </row>
    <row r="806" ht="12.75">
      <c r="D806" s="11"/>
    </row>
    <row r="807" ht="12.75">
      <c r="D807" s="11"/>
    </row>
    <row r="808" ht="12.75">
      <c r="D808" s="11"/>
    </row>
    <row r="809" ht="12.75">
      <c r="D809" s="11"/>
    </row>
    <row r="810" ht="12.75">
      <c r="D810" s="11"/>
    </row>
    <row r="811" ht="12.75">
      <c r="D811" s="11"/>
    </row>
    <row r="812" ht="12.75">
      <c r="D812" s="11"/>
    </row>
    <row r="813" ht="12.75">
      <c r="D813" s="11"/>
    </row>
    <row r="814" ht="12.75">
      <c r="D814" s="11"/>
    </row>
    <row r="815" ht="12.75">
      <c r="D815" s="11"/>
    </row>
    <row r="816" ht="12.75">
      <c r="D816" s="11"/>
    </row>
    <row r="817" ht="12.75">
      <c r="D817" s="11"/>
    </row>
    <row r="818" ht="12.75">
      <c r="D818" s="11"/>
    </row>
    <row r="819" ht="12.75">
      <c r="D819" s="11"/>
    </row>
    <row r="820" ht="12.75">
      <c r="D820" s="11"/>
    </row>
    <row r="821" ht="12.75">
      <c r="D821" s="11"/>
    </row>
    <row r="822" ht="12.75">
      <c r="D822" s="11"/>
    </row>
    <row r="823" ht="12.75">
      <c r="D823" s="11"/>
    </row>
    <row r="824" ht="12.75">
      <c r="D824" s="11"/>
    </row>
    <row r="825" ht="12.75">
      <c r="D825" s="11"/>
    </row>
    <row r="826" ht="12.75">
      <c r="D826" s="11"/>
    </row>
    <row r="827" ht="12.75">
      <c r="D827" s="11"/>
    </row>
    <row r="828" ht="12.75">
      <c r="D828" s="11"/>
    </row>
    <row r="829" ht="12.75">
      <c r="D829" s="11"/>
    </row>
    <row r="830" ht="12.75">
      <c r="D830" s="11"/>
    </row>
    <row r="831" ht="12.75">
      <c r="D831" s="11"/>
    </row>
    <row r="832" ht="12.75">
      <c r="D832" s="11"/>
    </row>
    <row r="833" ht="12.75">
      <c r="D833" s="11"/>
    </row>
    <row r="834" ht="12.75">
      <c r="D834" s="11"/>
    </row>
    <row r="835" ht="12.75">
      <c r="D835" s="11"/>
    </row>
    <row r="836" ht="12.75">
      <c r="D836" s="11"/>
    </row>
    <row r="837" ht="12.75">
      <c r="D837" s="11"/>
    </row>
    <row r="838" ht="12.75">
      <c r="D838" s="11"/>
    </row>
    <row r="839" ht="12.75">
      <c r="D839" s="11"/>
    </row>
    <row r="840" ht="12.75">
      <c r="D840" s="11"/>
    </row>
    <row r="841" ht="12.75">
      <c r="D841" s="11"/>
    </row>
    <row r="842" ht="12.75">
      <c r="D842" s="11"/>
    </row>
    <row r="843" ht="12.75">
      <c r="D843" s="11"/>
    </row>
    <row r="844" ht="12.75">
      <c r="D844" s="11"/>
    </row>
    <row r="845" ht="12.75">
      <c r="D845" s="11"/>
    </row>
    <row r="846" ht="12.75">
      <c r="D846" s="11"/>
    </row>
  </sheetData>
  <sheetProtection/>
  <mergeCells count="21">
    <mergeCell ref="M5:M6"/>
    <mergeCell ref="K5:K6"/>
    <mergeCell ref="G4:G6"/>
    <mergeCell ref="F5:F6"/>
    <mergeCell ref="E4:F4"/>
    <mergeCell ref="E5:E6"/>
    <mergeCell ref="N4:O4"/>
    <mergeCell ref="N5:N6"/>
    <mergeCell ref="O5:O6"/>
    <mergeCell ref="J4:K4"/>
    <mergeCell ref="L5:L6"/>
    <mergeCell ref="A3:O3"/>
    <mergeCell ref="C4:C6"/>
    <mergeCell ref="D4:D6"/>
    <mergeCell ref="H4:I4"/>
    <mergeCell ref="H5:H6"/>
    <mergeCell ref="L4:M4"/>
    <mergeCell ref="A4:A6"/>
    <mergeCell ref="B4:B6"/>
    <mergeCell ref="I5:I6"/>
    <mergeCell ref="J5:J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2.8515625" style="12" bestFit="1" customWidth="1"/>
    <col min="2" max="7" width="10.7109375" style="12" customWidth="1"/>
    <col min="8" max="8" width="12.00390625" style="12" customWidth="1"/>
    <col min="9" max="9" width="12.28125" style="12" customWidth="1"/>
    <col min="10" max="11" width="10.7109375" style="12" customWidth="1"/>
    <col min="12" max="16384" width="9.140625" style="12" customWidth="1"/>
  </cols>
  <sheetData>
    <row r="1" spans="1:11" ht="12.75">
      <c r="A1" s="96" t="s">
        <v>13</v>
      </c>
      <c r="B1" s="96"/>
      <c r="C1" s="96"/>
      <c r="D1" s="97"/>
      <c r="E1" s="97"/>
      <c r="F1" s="98"/>
      <c r="G1" s="98"/>
      <c r="H1" s="98"/>
      <c r="I1" s="98"/>
      <c r="J1" s="98"/>
      <c r="K1" s="98"/>
    </row>
    <row r="2" spans="1:11" ht="12.75">
      <c r="A2" s="46"/>
      <c r="B2" s="46"/>
      <c r="C2" s="46"/>
      <c r="D2" s="47"/>
      <c r="E2" s="47"/>
      <c r="F2" s="48"/>
      <c r="G2" s="48"/>
      <c r="H2" s="48"/>
      <c r="I2" s="48"/>
      <c r="J2" s="48"/>
      <c r="K2" s="48"/>
    </row>
    <row r="3" spans="4:11" ht="12.75">
      <c r="D3" s="13"/>
      <c r="E3" s="13"/>
      <c r="F3" s="13"/>
      <c r="G3" s="13"/>
      <c r="H3" s="13"/>
      <c r="I3" s="13"/>
      <c r="J3" s="13"/>
      <c r="K3" s="13" t="s">
        <v>3</v>
      </c>
    </row>
    <row r="4" spans="1:11" ht="12.75">
      <c r="A4" s="87" t="s">
        <v>2</v>
      </c>
      <c r="B4" s="88"/>
      <c r="C4" s="88"/>
      <c r="D4" s="88"/>
      <c r="E4" s="89"/>
      <c r="F4" s="89"/>
      <c r="G4" s="89"/>
      <c r="H4" s="89"/>
      <c r="I4" s="89"/>
      <c r="J4" s="90"/>
      <c r="K4" s="91"/>
    </row>
    <row r="5" spans="1:11" s="3" customFormat="1" ht="26.25" customHeight="1">
      <c r="A5" s="1" t="s">
        <v>1</v>
      </c>
      <c r="B5" s="79" t="s">
        <v>44</v>
      </c>
      <c r="C5" s="86"/>
      <c r="D5" s="60" t="s">
        <v>43</v>
      </c>
      <c r="E5" s="78"/>
      <c r="F5" s="60" t="s">
        <v>46</v>
      </c>
      <c r="G5" s="78"/>
      <c r="H5" s="79" t="s">
        <v>47</v>
      </c>
      <c r="I5" s="80"/>
      <c r="J5" s="60" t="s">
        <v>48</v>
      </c>
      <c r="K5" s="78"/>
    </row>
    <row r="6" spans="1:11" ht="12.75">
      <c r="A6" s="14"/>
      <c r="B6" s="45"/>
      <c r="C6" s="45"/>
      <c r="D6" s="94"/>
      <c r="E6" s="95"/>
      <c r="F6" s="94"/>
      <c r="G6" s="95"/>
      <c r="H6" s="94"/>
      <c r="I6" s="95"/>
      <c r="J6" s="94"/>
      <c r="K6" s="95"/>
    </row>
    <row r="7" spans="1:11" s="16" customFormat="1" ht="12.75">
      <c r="A7" s="15" t="s">
        <v>9</v>
      </c>
      <c r="B7" s="92">
        <f>SUM(B6:C6)</f>
        <v>0</v>
      </c>
      <c r="C7" s="93"/>
      <c r="D7" s="92">
        <f>SUM(D6:E6)</f>
        <v>0</v>
      </c>
      <c r="E7" s="93"/>
      <c r="F7" s="92">
        <f>SUM(F6:G6)</f>
        <v>0</v>
      </c>
      <c r="G7" s="93"/>
      <c r="H7" s="92">
        <f>SUM(H6:I6)</f>
        <v>0</v>
      </c>
      <c r="I7" s="93"/>
      <c r="J7" s="92">
        <f>SUM(J6:K6)</f>
        <v>0</v>
      </c>
      <c r="K7" s="93"/>
    </row>
    <row r="8" ht="12.75">
      <c r="A8" s="17"/>
    </row>
    <row r="9" ht="12.75">
      <c r="A9" s="17"/>
    </row>
    <row r="10" spans="1:11" ht="12.75">
      <c r="A10" s="87" t="s">
        <v>5</v>
      </c>
      <c r="B10" s="88"/>
      <c r="C10" s="88"/>
      <c r="D10" s="88"/>
      <c r="E10" s="89"/>
      <c r="F10" s="89"/>
      <c r="G10" s="89"/>
      <c r="H10" s="89"/>
      <c r="I10" s="89"/>
      <c r="J10" s="90"/>
      <c r="K10" s="91"/>
    </row>
    <row r="11" spans="1:11" s="3" customFormat="1" ht="26.25" customHeight="1">
      <c r="A11" s="69" t="s">
        <v>1</v>
      </c>
      <c r="B11" s="79" t="s">
        <v>44</v>
      </c>
      <c r="C11" s="86"/>
      <c r="D11" s="60" t="s">
        <v>42</v>
      </c>
      <c r="E11" s="78"/>
      <c r="F11" s="60" t="s">
        <v>46</v>
      </c>
      <c r="G11" s="78"/>
      <c r="H11" s="79" t="s">
        <v>47</v>
      </c>
      <c r="I11" s="80"/>
      <c r="J11" s="60" t="s">
        <v>46</v>
      </c>
      <c r="K11" s="78"/>
    </row>
    <row r="12" spans="1:11" ht="12.75">
      <c r="A12" s="99"/>
      <c r="B12" s="18" t="s">
        <v>6</v>
      </c>
      <c r="C12" s="18" t="s">
        <v>7</v>
      </c>
      <c r="D12" s="18" t="s">
        <v>6</v>
      </c>
      <c r="E12" s="18" t="s">
        <v>7</v>
      </c>
      <c r="F12" s="18" t="s">
        <v>50</v>
      </c>
      <c r="G12" s="18" t="s">
        <v>51</v>
      </c>
      <c r="H12" s="18" t="s">
        <v>50</v>
      </c>
      <c r="I12" s="18" t="s">
        <v>51</v>
      </c>
      <c r="J12" s="18" t="s">
        <v>50</v>
      </c>
      <c r="K12" s="18" t="s">
        <v>51</v>
      </c>
    </row>
    <row r="13" spans="1:11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16" customFormat="1" ht="12.75">
      <c r="A14" s="15" t="s">
        <v>12</v>
      </c>
      <c r="B14" s="21">
        <f aca="true" t="shared" si="0" ref="B14:K14">SUM(B13:B13)</f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</row>
    <row r="15" spans="1:11" s="16" customFormat="1" ht="12.75">
      <c r="A15" s="15" t="s">
        <v>14</v>
      </c>
      <c r="B15" s="21">
        <f>B7-B14</f>
        <v>0</v>
      </c>
      <c r="C15" s="21">
        <f>B7-C14</f>
        <v>0</v>
      </c>
      <c r="D15" s="21">
        <f>D7-D14</f>
        <v>0</v>
      </c>
      <c r="E15" s="21">
        <f>D7-E14</f>
        <v>0</v>
      </c>
      <c r="F15" s="21">
        <f>F7-F14</f>
        <v>0</v>
      </c>
      <c r="G15" s="21">
        <f>F7-G14</f>
        <v>0</v>
      </c>
      <c r="H15" s="21">
        <f>H7-H14</f>
        <v>0</v>
      </c>
      <c r="I15" s="21">
        <f>H7-I14</f>
        <v>0</v>
      </c>
      <c r="J15" s="21">
        <f>J7-J14</f>
        <v>0</v>
      </c>
      <c r="K15" s="21">
        <f>J7-K14</f>
        <v>0</v>
      </c>
    </row>
    <row r="16" ht="12.75">
      <c r="A16" s="17"/>
    </row>
    <row r="17" ht="12.75">
      <c r="A17" s="17"/>
    </row>
    <row r="18" spans="1:11" ht="12.75">
      <c r="A18" s="17"/>
      <c r="E18" s="12" t="s">
        <v>4</v>
      </c>
      <c r="K18" s="12" t="s">
        <v>4</v>
      </c>
    </row>
    <row r="19" ht="12.75">
      <c r="A19" s="17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</sheetData>
  <sheetProtection/>
  <mergeCells count="23">
    <mergeCell ref="A11:A12"/>
    <mergeCell ref="D11:E11"/>
    <mergeCell ref="D6:E6"/>
    <mergeCell ref="D7:E7"/>
    <mergeCell ref="B11:C11"/>
    <mergeCell ref="B5:C5"/>
    <mergeCell ref="B7:C7"/>
    <mergeCell ref="A1:K1"/>
    <mergeCell ref="F5:G5"/>
    <mergeCell ref="F6:G6"/>
    <mergeCell ref="F7:G7"/>
    <mergeCell ref="H5:I5"/>
    <mergeCell ref="H6:I6"/>
    <mergeCell ref="J11:K11"/>
    <mergeCell ref="A4:K4"/>
    <mergeCell ref="A10:K10"/>
    <mergeCell ref="H7:I7"/>
    <mergeCell ref="F11:G11"/>
    <mergeCell ref="H11:I11"/>
    <mergeCell ref="J5:K5"/>
    <mergeCell ref="J6:K6"/>
    <mergeCell ref="J7:K7"/>
    <mergeCell ref="D5:E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2011-10-18T13:36:17Z</cp:lastPrinted>
  <dcterms:created xsi:type="dcterms:W3CDTF">2008-01-24T10:21:19Z</dcterms:created>
  <dcterms:modified xsi:type="dcterms:W3CDTF">2011-10-18T13:37:58Z</dcterms:modified>
  <cp:category/>
  <cp:version/>
  <cp:contentType/>
  <cp:contentStatus/>
</cp:coreProperties>
</file>