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45" windowWidth="19440" windowHeight="10110"/>
  </bookViews>
  <sheets>
    <sheet name="Totaal" sheetId="8" r:id="rId1"/>
  </sheets>
  <definedNames>
    <definedName name="_xlnm._FilterDatabase" localSheetId="0" hidden="1">Totaal!$E$1:$E$329</definedName>
  </definedNames>
  <calcPr calcId="125725"/>
</workbook>
</file>

<file path=xl/calcChain.xml><?xml version="1.0" encoding="utf-8"?>
<calcChain xmlns="http://schemas.openxmlformats.org/spreadsheetml/2006/main">
  <c r="A217" i="8"/>
  <c r="D329"/>
  <c r="C329"/>
  <c r="A2"/>
  <c r="A3"/>
  <c r="A16"/>
  <c r="A132"/>
  <c r="A133"/>
  <c r="A134"/>
  <c r="A135"/>
  <c r="A179"/>
  <c r="A223"/>
  <c r="A254"/>
  <c r="A306"/>
  <c r="A311"/>
  <c r="A5"/>
  <c r="A17"/>
  <c r="A18"/>
  <c r="A19"/>
  <c r="A20"/>
  <c r="A21"/>
  <c r="A22"/>
  <c r="A23"/>
  <c r="A24"/>
  <c r="A25"/>
  <c r="A26"/>
  <c r="A27"/>
  <c r="A45"/>
  <c r="A46"/>
  <c r="A47"/>
  <c r="A48"/>
  <c r="A49"/>
  <c r="A78"/>
  <c r="A79"/>
  <c r="A80"/>
  <c r="A81"/>
  <c r="A82"/>
  <c r="A83"/>
  <c r="A84"/>
  <c r="A85"/>
  <c r="A86"/>
  <c r="A87"/>
  <c r="A100"/>
  <c r="A101"/>
  <c r="A102"/>
  <c r="A103"/>
  <c r="A104"/>
  <c r="A105"/>
  <c r="A106"/>
  <c r="A107"/>
  <c r="A108"/>
  <c r="A109"/>
  <c r="A110"/>
  <c r="A111"/>
  <c r="A112"/>
  <c r="A113"/>
  <c r="A136"/>
  <c r="A137"/>
  <c r="A224"/>
  <c r="A225"/>
  <c r="A226"/>
  <c r="A227"/>
  <c r="A250"/>
  <c r="A255"/>
  <c r="A256"/>
  <c r="A257"/>
  <c r="A258"/>
  <c r="A259"/>
  <c r="A260"/>
  <c r="A261"/>
  <c r="A262"/>
  <c r="A263"/>
  <c r="A264"/>
  <c r="A265"/>
  <c r="A266"/>
  <c r="A267"/>
  <c r="A268"/>
  <c r="A269"/>
  <c r="A270"/>
  <c r="A271"/>
  <c r="A272"/>
  <c r="A273"/>
  <c r="A274"/>
  <c r="A275"/>
  <c r="A276"/>
  <c r="A277"/>
  <c r="A278"/>
  <c r="A279"/>
  <c r="A280"/>
  <c r="A281"/>
  <c r="A282"/>
  <c r="A283"/>
  <c r="A284"/>
  <c r="A285"/>
  <c r="A286"/>
  <c r="A287"/>
  <c r="A307"/>
  <c r="A308"/>
  <c r="A309"/>
  <c r="A310"/>
  <c r="A312"/>
  <c r="A313"/>
  <c r="A314"/>
  <c r="A315"/>
  <c r="A316"/>
  <c r="A317"/>
  <c r="A318"/>
  <c r="A319"/>
  <c r="A320"/>
  <c r="A6"/>
  <c r="A7"/>
  <c r="A8"/>
  <c r="A9"/>
  <c r="A10"/>
  <c r="A11"/>
  <c r="A12"/>
  <c r="A13"/>
  <c r="A14"/>
  <c r="A15"/>
  <c r="A28"/>
  <c r="A29"/>
  <c r="A30"/>
  <c r="A31"/>
  <c r="A32"/>
  <c r="A33"/>
  <c r="A34"/>
  <c r="A35"/>
  <c r="A36"/>
  <c r="A37"/>
  <c r="A38"/>
  <c r="A39"/>
  <c r="A40"/>
  <c r="A41"/>
  <c r="A42"/>
  <c r="A43"/>
  <c r="A44"/>
  <c r="A50"/>
  <c r="A51"/>
  <c r="A52"/>
  <c r="A53"/>
  <c r="A54"/>
  <c r="A55"/>
  <c r="A56"/>
  <c r="A57"/>
  <c r="A58"/>
  <c r="A59"/>
  <c r="A60"/>
  <c r="A61"/>
  <c r="A62"/>
  <c r="A63"/>
  <c r="A64"/>
  <c r="A65"/>
  <c r="A66"/>
  <c r="A67"/>
  <c r="A68"/>
  <c r="A69"/>
  <c r="A70"/>
  <c r="A71"/>
  <c r="A72"/>
  <c r="A73"/>
  <c r="A74"/>
  <c r="A75"/>
  <c r="A76"/>
  <c r="A77"/>
  <c r="A88"/>
  <c r="A89"/>
  <c r="A90"/>
  <c r="A91"/>
  <c r="A92"/>
  <c r="A93"/>
  <c r="A94"/>
  <c r="A95"/>
  <c r="A96"/>
  <c r="A97"/>
  <c r="A98"/>
  <c r="A99"/>
  <c r="A114"/>
  <c r="A115"/>
  <c r="A116"/>
  <c r="A117"/>
  <c r="A118"/>
  <c r="A119"/>
  <c r="A120"/>
  <c r="A121"/>
  <c r="A122"/>
  <c r="A123"/>
  <c r="A124"/>
  <c r="A125"/>
  <c r="A126"/>
  <c r="A127"/>
  <c r="A128"/>
  <c r="A129"/>
  <c r="A130"/>
  <c r="A131"/>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8"/>
  <c r="A219"/>
  <c r="A220"/>
  <c r="A221"/>
  <c r="A222"/>
  <c r="A228"/>
  <c r="A229"/>
  <c r="A230"/>
  <c r="A231"/>
  <c r="A232"/>
  <c r="A233"/>
  <c r="A234"/>
  <c r="A235"/>
  <c r="A237"/>
  <c r="A238"/>
  <c r="A239"/>
  <c r="A240"/>
  <c r="A241"/>
  <c r="A242"/>
  <c r="A243"/>
  <c r="A244"/>
  <c r="A245"/>
  <c r="A246"/>
  <c r="A247"/>
  <c r="A248"/>
  <c r="A249"/>
  <c r="A251"/>
  <c r="A252"/>
  <c r="A253"/>
  <c r="A288"/>
  <c r="A289"/>
  <c r="A290"/>
  <c r="A291"/>
  <c r="A292"/>
  <c r="A293"/>
  <c r="A294"/>
  <c r="A295"/>
  <c r="A296"/>
  <c r="A297"/>
  <c r="A298"/>
  <c r="A299"/>
  <c r="A300"/>
  <c r="A301"/>
  <c r="A302"/>
  <c r="A303"/>
  <c r="A304"/>
  <c r="A305"/>
  <c r="A321"/>
  <c r="A322"/>
  <c r="A323"/>
  <c r="A324"/>
  <c r="A325"/>
  <c r="A326"/>
  <c r="A327"/>
  <c r="A4"/>
</calcChain>
</file>

<file path=xl/sharedStrings.xml><?xml version="1.0" encoding="utf-8"?>
<sst xmlns="http://schemas.openxmlformats.org/spreadsheetml/2006/main" count="647" uniqueCount="504">
  <si>
    <t>Programma</t>
  </si>
  <si>
    <t>1BI30700</t>
  </si>
  <si>
    <t>1BA60200</t>
  </si>
  <si>
    <t>1BA60300</t>
  </si>
  <si>
    <t>1BJ30900</t>
  </si>
  <si>
    <t>1HF00000</t>
  </si>
  <si>
    <t>1HC00100</t>
  </si>
  <si>
    <t>1HC00400</t>
  </si>
  <si>
    <t>1HC01500</t>
  </si>
  <si>
    <t>1HG12500</t>
  </si>
  <si>
    <t>1HG13000</t>
  </si>
  <si>
    <t>1HC01300</t>
  </si>
  <si>
    <t>1HC03000</t>
  </si>
  <si>
    <t>1HF02800</t>
  </si>
  <si>
    <t>1HD12600</t>
  </si>
  <si>
    <t>1HD12700</t>
  </si>
  <si>
    <t>1HE25300</t>
  </si>
  <si>
    <t>1HE25700</t>
  </si>
  <si>
    <t>1HE26000</t>
  </si>
  <si>
    <t>1HE26200</t>
  </si>
  <si>
    <t>1HE28000</t>
  </si>
  <si>
    <t>1HE29700</t>
  </si>
  <si>
    <t>1EE11800</t>
  </si>
  <si>
    <t>1EE12000</t>
  </si>
  <si>
    <t>1EE12300</t>
  </si>
  <si>
    <t>1EF10500</t>
  </si>
  <si>
    <t>1EF10600</t>
  </si>
  <si>
    <t>1EF10800</t>
  </si>
  <si>
    <t>1ED20000</t>
  </si>
  <si>
    <t>1EC11100</t>
  </si>
  <si>
    <t>1EE13400</t>
  </si>
  <si>
    <t>1EE13700</t>
  </si>
  <si>
    <t>1EF10000</t>
  </si>
  <si>
    <t>1EF10100</t>
  </si>
  <si>
    <t>1EF10200</t>
  </si>
  <si>
    <t>1CC21800</t>
  </si>
  <si>
    <t>1CB01100</t>
  </si>
  <si>
    <t>1CC01100</t>
  </si>
  <si>
    <t>1CC01400</t>
  </si>
  <si>
    <t>1DB00000</t>
  </si>
  <si>
    <t>1DG01100</t>
  </si>
  <si>
    <t>1LC11200</t>
  </si>
  <si>
    <t>1LC15400</t>
  </si>
  <si>
    <t>1LC10400</t>
  </si>
  <si>
    <t>1LC10800</t>
  </si>
  <si>
    <t>1LC14300</t>
  </si>
  <si>
    <t>1LC14600</t>
  </si>
  <si>
    <t>1LC16600</t>
  </si>
  <si>
    <t>1LC16700</t>
  </si>
  <si>
    <t>1LA10638</t>
  </si>
  <si>
    <t>1LC11842</t>
  </si>
  <si>
    <t>1LC16638</t>
  </si>
  <si>
    <t>1LD31500</t>
  </si>
  <si>
    <t>1LC10600</t>
  </si>
  <si>
    <t>1LC11100</t>
  </si>
  <si>
    <t>1LC11300</t>
  </si>
  <si>
    <t>1LC11600</t>
  </si>
  <si>
    <t>1LC11700</t>
  </si>
  <si>
    <t>1LC11800</t>
  </si>
  <si>
    <t>1LC12000</t>
  </si>
  <si>
    <t>1LC12600</t>
  </si>
  <si>
    <t>1LC13100</t>
  </si>
  <si>
    <t>1LC13800</t>
  </si>
  <si>
    <t>1LD20000</t>
  </si>
  <si>
    <t>1LD20400</t>
  </si>
  <si>
    <t>1LD30300</t>
  </si>
  <si>
    <t>1LD31400</t>
  </si>
  <si>
    <t>1LC14900</t>
  </si>
  <si>
    <t>1LC15000</t>
  </si>
  <si>
    <t>1LC15200</t>
  </si>
  <si>
    <t>1KA00000</t>
  </si>
  <si>
    <t>1KD00600</t>
  </si>
  <si>
    <t>1MI10900</t>
  </si>
  <si>
    <t>1MH20100</t>
  </si>
  <si>
    <t>1MH20200</t>
  </si>
  <si>
    <t>1FC03000</t>
  </si>
  <si>
    <t>1FC04500</t>
  </si>
  <si>
    <t>1FC05800</t>
  </si>
  <si>
    <t>1FL30100</t>
  </si>
  <si>
    <t>1FE00300</t>
  </si>
  <si>
    <t>1FB00300</t>
  </si>
  <si>
    <t>1FC00900</t>
  </si>
  <si>
    <t>1FC01200</t>
  </si>
  <si>
    <t>1FC01300</t>
  </si>
  <si>
    <t>1FC01400</t>
  </si>
  <si>
    <t>1FC01500</t>
  </si>
  <si>
    <t>1FC01600</t>
  </si>
  <si>
    <t>1FC01700</t>
  </si>
  <si>
    <t>1FC03800</t>
  </si>
  <si>
    <t>1FC05700</t>
  </si>
  <si>
    <t>1FC05900</t>
  </si>
  <si>
    <t>1FG00100</t>
  </si>
  <si>
    <t>1FG00400</t>
  </si>
  <si>
    <t>1FG00700</t>
  </si>
  <si>
    <t>1FJ00100</t>
  </si>
  <si>
    <t>1FC11400</t>
  </si>
  <si>
    <t>1FE12200</t>
  </si>
  <si>
    <t>1FG22300</t>
  </si>
  <si>
    <t>1FI30200</t>
  </si>
  <si>
    <t>1FC03500</t>
  </si>
  <si>
    <t>1FC10600</t>
  </si>
  <si>
    <t>1NF00100</t>
  </si>
  <si>
    <t>1NE01800</t>
  </si>
  <si>
    <t>1NE21300</t>
  </si>
  <si>
    <t>1NE21700</t>
  </si>
  <si>
    <t>1NE02500</t>
  </si>
  <si>
    <t>1NF12800</t>
  </si>
  <si>
    <t>1JD11300</t>
  </si>
  <si>
    <t>1JD10600</t>
  </si>
  <si>
    <t>1JE20500</t>
  </si>
  <si>
    <t>1JD20100</t>
  </si>
  <si>
    <t>1JD20300</t>
  </si>
  <si>
    <t>1JE20400</t>
  </si>
  <si>
    <t>1GG00000</t>
  </si>
  <si>
    <t>1BA10200</t>
  </si>
  <si>
    <t>1BA20700</t>
  </si>
  <si>
    <t>1BA20800</t>
  </si>
  <si>
    <t>1BA21000</t>
  </si>
  <si>
    <t>1BD20000</t>
  </si>
  <si>
    <t>1BK20100</t>
  </si>
  <si>
    <t>1BK20200</t>
  </si>
  <si>
    <t>1BL20000</t>
  </si>
  <si>
    <t>1BA30500</t>
  </si>
  <si>
    <t>1BA30600</t>
  </si>
  <si>
    <t>1BH30300</t>
  </si>
  <si>
    <t>1BH30600</t>
  </si>
  <si>
    <t>1BH31400</t>
  </si>
  <si>
    <t>1BH31800</t>
  </si>
  <si>
    <t>1BH31900</t>
  </si>
  <si>
    <t>1BI30200</t>
  </si>
  <si>
    <t>1BJ30800</t>
  </si>
  <si>
    <t>1BK40400</t>
  </si>
  <si>
    <t>1BF50600</t>
  </si>
  <si>
    <t>1BF50700</t>
  </si>
  <si>
    <t>1BA21400</t>
  </si>
  <si>
    <t>1BA40300</t>
  </si>
  <si>
    <t>1BJ30200</t>
  </si>
  <si>
    <t>1BF51600</t>
  </si>
  <si>
    <t>1HC00300</t>
  </si>
  <si>
    <t>1HF00100</t>
  </si>
  <si>
    <t>1HF00300</t>
  </si>
  <si>
    <t>1HF00400</t>
  </si>
  <si>
    <t>1HF00800</t>
  </si>
  <si>
    <t>1HF00900</t>
  </si>
  <si>
    <t>1HF01200</t>
  </si>
  <si>
    <t>1HF01300</t>
  </si>
  <si>
    <t>1HF01700</t>
  </si>
  <si>
    <t>1HF03300</t>
  </si>
  <si>
    <t>1HF03900</t>
  </si>
  <si>
    <t>1HD11600</t>
  </si>
  <si>
    <t>1HG12400</t>
  </si>
  <si>
    <t>1HG12900</t>
  </si>
  <si>
    <t>1HE20200</t>
  </si>
  <si>
    <t>1HE21800</t>
  </si>
  <si>
    <t>1HE24100</t>
  </si>
  <si>
    <t>1HE25100</t>
  </si>
  <si>
    <t>1HE27400</t>
  </si>
  <si>
    <t>1HE20000</t>
  </si>
  <si>
    <t>1HF02200</t>
  </si>
  <si>
    <t>1HF02300</t>
  </si>
  <si>
    <t>1HF02400</t>
  </si>
  <si>
    <t>1HD11500</t>
  </si>
  <si>
    <t>1HE24700</t>
  </si>
  <si>
    <t>1AE00000</t>
  </si>
  <si>
    <t>1AF00100</t>
  </si>
  <si>
    <t>1AF00200</t>
  </si>
  <si>
    <t>1AG01400</t>
  </si>
  <si>
    <t>1AG01700</t>
  </si>
  <si>
    <t>1AH00000</t>
  </si>
  <si>
    <t>1AH00100</t>
  </si>
  <si>
    <t>1AH00500</t>
  </si>
  <si>
    <t>1AL00200</t>
  </si>
  <si>
    <t>1AL01100</t>
  </si>
  <si>
    <t>1AL01600</t>
  </si>
  <si>
    <t>1AL01900</t>
  </si>
  <si>
    <t>1EC10200</t>
  </si>
  <si>
    <t>1EE10400</t>
  </si>
  <si>
    <t>1EE10600</t>
  </si>
  <si>
    <t>1EE12600</t>
  </si>
  <si>
    <t>1EE12700</t>
  </si>
  <si>
    <t>1EE12800</t>
  </si>
  <si>
    <t>1EE13000</t>
  </si>
  <si>
    <t>1EE13300</t>
  </si>
  <si>
    <t>1EF11000</t>
  </si>
  <si>
    <t>1EF11200</t>
  </si>
  <si>
    <t>1EG10100</t>
  </si>
  <si>
    <t>1EG10200</t>
  </si>
  <si>
    <t>1EG10300</t>
  </si>
  <si>
    <t>1EA20200</t>
  </si>
  <si>
    <t>1EA20500</t>
  </si>
  <si>
    <t>1EC20500</t>
  </si>
  <si>
    <t>1EC20300</t>
  </si>
  <si>
    <t>1EE12100</t>
  </si>
  <si>
    <t>1EG10000</t>
  </si>
  <si>
    <t>1CA00200</t>
  </si>
  <si>
    <t>1CA00400</t>
  </si>
  <si>
    <t>1CA00600</t>
  </si>
  <si>
    <t>1CB01200</t>
  </si>
  <si>
    <t>1CC00200</t>
  </si>
  <si>
    <t>1CC00300</t>
  </si>
  <si>
    <t>1CC00600</t>
  </si>
  <si>
    <t>1CC00700</t>
  </si>
  <si>
    <t>1CF00100</t>
  </si>
  <si>
    <t>1CA10200</t>
  </si>
  <si>
    <t>1CA10300</t>
  </si>
  <si>
    <t>1CA10400</t>
  </si>
  <si>
    <t>1CA10500</t>
  </si>
  <si>
    <t>1CC10200</t>
  </si>
  <si>
    <t>1CA20200</t>
  </si>
  <si>
    <t>1CA20300</t>
  </si>
  <si>
    <t>1CC20000</t>
  </si>
  <si>
    <t>1CC20100</t>
  </si>
  <si>
    <t>1CC20300</t>
  </si>
  <si>
    <t>1CC20400</t>
  </si>
  <si>
    <t>1CC20500</t>
  </si>
  <si>
    <t>1CC20900</t>
  </si>
  <si>
    <t>1CC21000</t>
  </si>
  <si>
    <t>1CC21100</t>
  </si>
  <si>
    <t>1CC21600</t>
  </si>
  <si>
    <t>1CC00900</t>
  </si>
  <si>
    <t>1CC00400</t>
  </si>
  <si>
    <t>1CG00000</t>
  </si>
  <si>
    <t>1CC20200</t>
  </si>
  <si>
    <t>1DD00300</t>
  </si>
  <si>
    <t>1DD00800</t>
  </si>
  <si>
    <t>1DD01200</t>
  </si>
  <si>
    <t>1DD01400</t>
  </si>
  <si>
    <t>1DD02000</t>
  </si>
  <si>
    <t>1DF00100</t>
  </si>
  <si>
    <t>1DF00400</t>
  </si>
  <si>
    <t>1DF00600</t>
  </si>
  <si>
    <t>1DF00800</t>
  </si>
  <si>
    <t>1DF00900</t>
  </si>
  <si>
    <t>1DF01000</t>
  </si>
  <si>
    <t>1DG00100</t>
  </si>
  <si>
    <t>1DG00600</t>
  </si>
  <si>
    <t>1DG01000</t>
  </si>
  <si>
    <t>1DG02000</t>
  </si>
  <si>
    <t>1DE11000</t>
  </si>
  <si>
    <t>1DD00500</t>
  </si>
  <si>
    <t>1DD00600</t>
  </si>
  <si>
    <t>1DD00900</t>
  </si>
  <si>
    <t>1DD02500</t>
  </si>
  <si>
    <t>1LC10700</t>
  </si>
  <si>
    <t>1LC10900</t>
  </si>
  <si>
    <t>1LC11400</t>
  </si>
  <si>
    <t>1LC11500</t>
  </si>
  <si>
    <t>1LC12100</t>
  </si>
  <si>
    <t>1LC14700</t>
  </si>
  <si>
    <t>1LC14800</t>
  </si>
  <si>
    <t>1LC15100</t>
  </si>
  <si>
    <t>1LC15500</t>
  </si>
  <si>
    <t>1LD20300</t>
  </si>
  <si>
    <t>1LA30400</t>
  </si>
  <si>
    <t>1LD30200</t>
  </si>
  <si>
    <t>1LD30400</t>
  </si>
  <si>
    <t>1LD31100</t>
  </si>
  <si>
    <t>1LD31200</t>
  </si>
  <si>
    <t>1LD31300</t>
  </si>
  <si>
    <t>1LD32000</t>
  </si>
  <si>
    <t>1LD32100</t>
  </si>
  <si>
    <t>1LE40100</t>
  </si>
  <si>
    <t>1LD20100</t>
  </si>
  <si>
    <t>1LC15900</t>
  </si>
  <si>
    <t>1LC17400</t>
  </si>
  <si>
    <t>1KE11200</t>
  </si>
  <si>
    <t>1KE10700</t>
  </si>
  <si>
    <t>1ME00500</t>
  </si>
  <si>
    <t>1FC03900</t>
  </si>
  <si>
    <t>1FG00800</t>
  </si>
  <si>
    <t>1FH00000</t>
  </si>
  <si>
    <t>1FC10700</t>
  </si>
  <si>
    <t>1FC20200</t>
  </si>
  <si>
    <t>1FC30000</t>
  </si>
  <si>
    <t>1FL30200</t>
  </si>
  <si>
    <t>1FL30500</t>
  </si>
  <si>
    <t>1FG23600</t>
  </si>
  <si>
    <t>1FG23700</t>
  </si>
  <si>
    <t>1FC04000</t>
  </si>
  <si>
    <t>1FI30100</t>
  </si>
  <si>
    <t>1FI30000</t>
  </si>
  <si>
    <t>1FC04800</t>
  </si>
  <si>
    <t>1NF00000</t>
  </si>
  <si>
    <t>1ND11000</t>
  </si>
  <si>
    <t>1NF10000</t>
  </si>
  <si>
    <t>1NF10100</t>
  </si>
  <si>
    <t>1NF11900</t>
  </si>
  <si>
    <t>1NF12000</t>
  </si>
  <si>
    <t>1NF12600</t>
  </si>
  <si>
    <t>1NF12900</t>
  </si>
  <si>
    <t>1NE00200</t>
  </si>
  <si>
    <t>1NF00400</t>
  </si>
  <si>
    <t>1JD10300</t>
  </si>
  <si>
    <t>1JD10400</t>
  </si>
  <si>
    <t>1JD10500</t>
  </si>
  <si>
    <t>1JD11000</t>
  </si>
  <si>
    <t>1JD20200</t>
  </si>
  <si>
    <t>1JD20400</t>
  </si>
  <si>
    <t>1JD20500</t>
  </si>
  <si>
    <t>1JD20600</t>
  </si>
  <si>
    <t>1JD20700</t>
  </si>
  <si>
    <t>1JD20900</t>
  </si>
  <si>
    <t>1JE20700</t>
  </si>
  <si>
    <t>1JD21000</t>
  </si>
  <si>
    <t>1JD11100</t>
  </si>
  <si>
    <t>1JD11200</t>
  </si>
  <si>
    <t>1JD11400</t>
  </si>
  <si>
    <t>1JD10000</t>
  </si>
  <si>
    <t>1JD10200</t>
  </si>
  <si>
    <t>1JD11600</t>
  </si>
  <si>
    <t>1JD11700</t>
  </si>
  <si>
    <t>1GC00100</t>
  </si>
  <si>
    <t>1GF00000</t>
  </si>
  <si>
    <t>0AG00000</t>
  </si>
  <si>
    <t>0ED20000</t>
  </si>
  <si>
    <t>0EF10000</t>
  </si>
  <si>
    <t>0EF10100</t>
  </si>
  <si>
    <t>0EF10200</t>
  </si>
  <si>
    <t>0GC00000</t>
  </si>
  <si>
    <t>0HC00000</t>
  </si>
  <si>
    <t>0KE10000</t>
  </si>
  <si>
    <t>0LC10000</t>
  </si>
  <si>
    <t>0MC00000</t>
  </si>
  <si>
    <t>beleidsdomein</t>
  </si>
  <si>
    <t>beleidsimpact van de schrapping van uitgaven</t>
  </si>
  <si>
    <t>effectieve schrapping  in betaalkrediet cfr Orafin</t>
  </si>
  <si>
    <t>effectieve schrapping in beleidskrediet cfr Orafin</t>
  </si>
  <si>
    <t>geen impact op bestaande tewerkstelling, wel aanpassing groeipad</t>
  </si>
  <si>
    <t>onderbenutting omwille van economische recessie</t>
  </si>
  <si>
    <t>Ondanks de budgettaire beperkingen werd het voorziene beleid 2010 van de minister volledig uitgevoerd.</t>
  </si>
  <si>
    <t xml:space="preserve">marginale onderbenutting </t>
  </si>
  <si>
    <t>Alle essentiële onderdelen van het EAD beleid konden uitgevoerd worden (750 organisaties met een diversiteitsplan, continuering van de structurele projecten van de sociale partners en de eigen organisaties van kansengroepen, verder inzetten van regionale projectontwikkelaars leeftijd en werk). De impact van de schrapping van 350.000 euro hebben we opgevangen door de maatregel diversiteitsprojecten tijdelijk sterk in te krimpen, door sterk in te zetten op (goedkopere) clusterdiversiteitsplannen, en door de subsidiebedragen van de structurele projecten niet te indexeren. We hebben, zonder te raken aan de kern en de objectieven van het EAD-beleid, in 2010 een zeer voorzichtige aanpak gehanteerd.</t>
  </si>
  <si>
    <t>zie JD11200</t>
  </si>
  <si>
    <t xml:space="preserve">beperkte toekenning van ad hoc / facultatieve subsidies WSE  </t>
  </si>
  <si>
    <t>geen engagement 2010 ikv Werk gerelateerde ontwikkelingssamenwerking</t>
  </si>
  <si>
    <t>De besparingen in de interne werking van de VDAB worden gerealiseerd door efficiëntiewinsten en hebben geen impact op de uitvoering van de kernopdrachten. Daarnaast zijn er belangrijke besparingen doorgevoerd in drie beleidskredieten door aanpassing van de respectievelijke reglementeringen: de opleidingscheques voor werknemers, de Vlaamse ondersteuningspremie voor tewerkstelling van personen met een handicap en de tewerkstellingspremies 50+.</t>
  </si>
  <si>
    <t>beperking uitgaven vooral inzake communicatie, functioneringstoelagen personeel en beperking toelagen aan de plaatselijke SYNTRA</t>
  </si>
  <si>
    <t>geen impact op bestaande tewerkstelling</t>
  </si>
  <si>
    <t>1JD11500</t>
  </si>
  <si>
    <t>J</t>
  </si>
  <si>
    <t>Vertraging bij het vastlegggen van subsidiedossiers. Niet alle dossiers konden worden vastgelegd.</t>
  </si>
  <si>
    <t>De verlaging van het GOK was mogelijk door een tragere betaalkalender. Vanaf 2012 zullen de GOK's hoger liggen dan de geraamde betaalkalender.</t>
  </si>
  <si>
    <t>Dit budget werd verminderd omdat er minder koopwoningen die in aanmerking kwamen voor SBE, werden gegund in 2010. Er werd 1 miljoen euro overgeheveld naar NE005 "De gewestelijke sociale correctie".</t>
  </si>
  <si>
    <t>Het NGK kon worden verminderd omdat er nog een saldo binnen het fonds was einde 2009. Dit fonds wordt beheerd door VMSW.</t>
  </si>
  <si>
    <t>De schrapping van het begrotingskrediet ten belope van voormelde bedragen had geen beleidsimpact</t>
  </si>
  <si>
    <t xml:space="preserve">Als gevolg van de blokkering dienden de verzendingen van filmkopieën naar het buitenland te worden beperkt en konden  geen ondertitelde vertoningskopieën worden aangekocht. Het vastgelegde bedrag in 2010 is op niveau van het reële vastgelegde bedrag in 2009. </t>
  </si>
  <si>
    <t>De vroegtijdige bekendmaking van de blokkeringen maakte dat er rekening gehouden werd de mogelijkheid dat dit bedrag niet beschikbaar zou zijn voor 2010. Er werd dus niet actief gezocht naar projecten/initiatieven waarvoor deze middelen zouden kunnen aangewend worden. In 2010 werd op deze basisallocatie 1.277.919 euro vastgelegd. Dit is iets meer dan in 2009 (1.184.356 euro).</t>
  </si>
  <si>
    <t xml:space="preserve">De blokkeringen hebben een impact op het internationale werkplaatsenbeleid (minder mogelijkheden voor Vlaamse artiesten om in een buitenlandse residentie te werken), de middelen om Vlaamse aanwezigheid op internationale toon- en promotieplekken te ondersteunen en minder middelen voor bilaterale samenwerking. </t>
  </si>
  <si>
    <t>De blokkeringen hebben een beperking van de ondersteuningsmogelijkheden voor internationale projecten Pop en Rock tot gevolg. Via een begrotingsruiter (overgedragen middelen van 2009 naar 2010) werden wel 80.343 euro aan middelen extra in 2010 ter beschikking gesteld.</t>
  </si>
  <si>
    <t>De blokkeringen hebben ondermeer een impact op de ondersteuningsmogelijkheden voor internationale projectmiddelen en tussenkomsten in reis-, verblijf- en transportkosten, de ondersteuning van galerijen in hun taak om Vlaamse kunstenaars internationaal te lanceren, de ondersteuning op internationale festivals en minder middelen voor bilaterale samenwerking. Via een begrotingsruiter konden wel uitzonderlijk voor 648.000 euro aan middelen worden overgedragen van 2009 naar 2010 zodat deze bijkomend beschikbaar werden in 2010.</t>
  </si>
  <si>
    <t>De middelen op deze basisallocatie worden integraal besteed aan projecten. Een specifieke aanvraagprocedure binnen een bepaalde termijn is niet voorzien. Gelet op de blokkering van de kredieten werden dan ook minder projecten gefinancierd via deze basisallocatie.</t>
  </si>
  <si>
    <t xml:space="preserve">De middelen op deze basisallocatie zijn voorzien voor de uitvoering van het participatiedecreet. De blokkering leidde er toe dat voor 2010 minder projectaanvragen konden worden gehonoreerd. </t>
  </si>
  <si>
    <t>De middelen op deze basisallocatie zijn voorzien voor de uitvoering van het circusdecreet. De blokkering leidde er toe dat projecten niet konden worden uitgevoerd. Daarnaast werden de bedragen voor de toegekende beurzen proportioneel verminderd, in functie van de nog beschikbare middelen.</t>
  </si>
  <si>
    <t xml:space="preserve">Via deze basisallocatie worden kwaliteitsbevorderende projecten binnen de sector van de amateurkunsten ondersteund. De blokkering van de middelen leidde er toe dat er voor 2010 slechts een beperkt aantal projecten doorgang konden vinden. </t>
  </si>
  <si>
    <t>Deze middelen worden ingezet in het kader van het participatiebeleid. Een gedeelte van de middelen wordt gebruikt om een volledige uitvoering van het participatiedecreet te garanderen. In 2010 was hiervoor 359.000 euro nodig, zodat er op deze basisallocatie dan nog 487.000 euro overbleef voor projectwerking i.p.v. 557.000 euro omwille van de geblokkeerde middelen. Alle voorziene structurele uitgaven en projecten konden uiteindelijk worden uitgevoerd, doordat er verhoudingsgewijs meer middelen werden geblokkeerd op de basisallocatie HD126.</t>
  </si>
  <si>
    <t>Via deze basisallocatie worden verschillende uitgaven gefinancierd inzake onderzoeken, communicatie en andere kosten met betrekking tot beleidswerking van het agentschap. Er konden minder eenmalige uitgaven gebeuren en uitgaven. Zo werd de opdracht tot digitale ontsluiting van een deel van de collectie verschoven naar 2011.</t>
  </si>
  <si>
    <t>Dit krediet wordt gebruikt voor het beheer van de collectie van de Vlaamse Gemeenschap en de uitvoering van het Topstukkendecreet. De planning van  de restauraties van kunstwerken werd gewijzigd. In 2010 konden er geen studies gebeuren voor het opstellen van proeflijsten van objecten voor opname in de topstukkenlijst.</t>
  </si>
  <si>
    <t xml:space="preserve">Door de blokkering konden cultureel erfgoed projecten niet worden gehonoreerd. </t>
  </si>
  <si>
    <t>Daling van het budget voor collectieaankopen van het M HKA (van 200.000 euro naar 150.000 euro). Omwille van de blokkering konden minder aankopen gebeuren.</t>
  </si>
  <si>
    <t>Door de blokkeringen op de basisallocaties HE247, HE251, HE253, HE257, HE260, HE262, HE274, HE297, konden verschillende subsidievragen niet gehonoreerd worden. Voor subsidievormen met doorlopende aanvraagmogelijkheid (opnameprojecten, creatieopdrachten, internationale projecten, internationale werkverblijven, vertalingen van niet-periodieke publicaties, vertalingen van artikels en tussenkomsten in reis-, verblijfs- en transportkosten) is gecommuniceerd om geen aanvragen meer in te dienen. Voor subsidievormen met vaste aanvraagdata (ontwikkelingsgerichte beurzen voor individuele kunstenaars, projectsubsidies voor individuele kunstenaars, projectsubsidies voor kunstenorganisaties en subsidies voor niet-periodieke publicaties), kwam de kredietblokkering nadat de subsidievragen waren ingediend. Door de blokkering konden minder subsidieaanvragen worden gehonoreerd.</t>
  </si>
  <si>
    <t>Zie tekst bij HE247</t>
  </si>
  <si>
    <t>Door de blokkering op deze basisallocatie was er minder budgettaire ruimte om projecten buiten het Kunstendecreet te honoreren.</t>
  </si>
  <si>
    <t xml:space="preserve">De blokkering werd toegepast op de post eigen culturele infrastructuur. </t>
  </si>
  <si>
    <t>geen beleidsimpact</t>
  </si>
  <si>
    <t>geen, valt samen met onderbenutting</t>
  </si>
  <si>
    <t>verschuiving van integratiekosten 2 agentschappen naar 2011</t>
  </si>
  <si>
    <t>verschuiving van verbintenissen van 12/2010 naar 01/2011</t>
  </si>
  <si>
    <t>Het betreft kredieten voor consultancy met het oog op de algemene begeleiding en ondersteuning van PPS-projecten.
De timing voor de uitvoering van bepaalde activiteiten werd herzien ; de beleidsimpact daarvan is beperkt.</t>
  </si>
  <si>
    <t>Het betreft kredieten voor de realisatie van het project Kazerne Dossin (Memoriaal, museum en documentatiecentrum) te Mechelen.
Dank zij het feit dat het gunningsbedrag voor de werken aanzienlijk lager was dan de initiële raming is er geen beleidsimpact.</t>
  </si>
  <si>
    <t>Het betreft de dotatie voor het agentschap AGIV (Agentschap voor Geografische Informatie Vlaanderen) ten behoeve van haar werking.
Ten aanzien van het bedrag van 3.485.000 euro (begrotingscontrole 2010) vertegenwoordigt het geschrapte krediet ca. 5 %.
Dit moet kunnen opgevangen worden via interne efficiëntiewinsten en heeft dus geen beleidsimpact.</t>
  </si>
  <si>
    <t>Het betreft de projectdotatie voor het agentschap AGIV (Agentschap voor Geografische Informatie Vlaanderen) voor de opmaak van een grootschalig referentiebestand (GRB).
Ten aanzien van het initieel bedrag van 15.499.000 euro vertegenwoordigt het geschrapte krediet slechts 2 %. De beleidsimpact daarvan is niet significant.</t>
  </si>
  <si>
    <t>Het betreft kredieten voor de bekendmaking van regelgeving (Vlaamse Codex, Vademecum VR, ...).
Bepaalde activiteiten (bvb. upgrading software) zijn aangepast qua timing, zonder significante impact t.a.v. de gebruikers.</t>
  </si>
  <si>
    <t>Het betreft kredieten voor informatie- en sensibiliseringscampanes.
Bepaalde projecten of campagnes, of onderdelen ervan, zijn uitgevoerd met een verlaagd budget, zijn geschrapt, of zijn aangepast qua timing, zonder een significante beleidsimpact.</t>
  </si>
  <si>
    <t>Het betreft kredieten voor beleidsdomeinoverstijgende projecten en evenementen die de uitstraling van Vlaanderen bevorderen.
Bepaalde projecten of campagnes, of onderdelen ervan, zijn uitgevoerd met een verlaagd budget, zijn geschrapt, of zijn aangepast qua timing, zonder een significante impact t.a.v. de doelgroepen.</t>
  </si>
  <si>
    <t>Opgevangen door vermindering aantal evenementen en verminderde communicatie naar burgers in het kader van het Europees voorzitterschap</t>
  </si>
  <si>
    <t>Opgevangen door besparing binnen geplande initiatieven</t>
  </si>
  <si>
    <t>Deze besparing leidde niet tot het schrappen van nieuwe initiatieven. Ze werd gerealiseerd door een verdere spreiding van de uitbetaling van nieuwe &amp; lopende initiatieven</t>
  </si>
  <si>
    <t>Het ordonnanceringskrediet volstond niet om tot effectieve uitbetaling van de subsidie over te gaan in twee dossiers "Haalbaarheidsstudies".</t>
  </si>
  <si>
    <t>Het ordonnanceringskrediet volstond niet om tot effectieve uitbetaling van de subsidie over te gaan in 1 dossier "Vlaamse Uitrustingsgoederen".</t>
  </si>
  <si>
    <t xml:space="preserve">Er was geen impact van deze maatregel. </t>
  </si>
  <si>
    <t xml:space="preserve">Een beperkt aantal subsdieaanvragen in de KMO-Portefeuille, "pijler advies internationaal ondernemen" is niet kunnen gehonoreerd worden in 2010. </t>
  </si>
  <si>
    <t>opgevangen door besparing op werkingskosten voor de ontvangst van buitenlandse delegaties</t>
  </si>
  <si>
    <t xml:space="preserve">Opgevangen door besparing op werkingskosten voor geplande activiteiten georganiseerd door de Vertegenwoordigers van de Vlaamse Regering </t>
  </si>
  <si>
    <t xml:space="preserve">Opgevangen door besparing op werkingskosten  zendingsreizen MP, leden van zijn kabinet en delegaties die hij leidt, evenals zendingen voor derden in zijn  opdracht </t>
  </si>
  <si>
    <t>Opgevangen door besparing op aantal gefinancierde stages bij multilaterale instellingen</t>
  </si>
  <si>
    <t>opgevangen door besparing op algemene werkingskosten van de vertegenwoordigers van de Vlaamse Regering</t>
  </si>
  <si>
    <t>Er was geen impact van deze maatregel</t>
  </si>
  <si>
    <t>Geen (enkel OK blokkering)</t>
  </si>
  <si>
    <t>In functie van het geblokkeerde bedrag werden een paar kleinere werkingsdossier m.b.t. de verdere uitbouw van milieubewuste zorgsystemen verschoven naar 2011.</t>
  </si>
  <si>
    <t>De blokkering van het VK-budget had geen impact, want de blokkering was gelijk aan het verschil tussen de raming en de laagste inschrijving bij de aanbesteding.</t>
  </si>
  <si>
    <t>De omvang van één overheidsopdracht (uitvoeren boringen voor opsporen natuursteen) werd verminderd in 2010.</t>
  </si>
  <si>
    <t>De blokkering van het VK-budget had een onrechtstreeks gevolg. Zonder de blokkering zou 29 k.euro kunnen herverdeeld geworden zijn naar artikel LB0 LC117 1211. Aangezien dit niet kon, werd de vastlegging van de studie "monitoring koolstofvoorraden landbouwbodems" op artikel LB0 LC117 1211 uitgesteld tot in 2011, en in de plaats daarvan werd de studie "bodemdatabank" (reservedossier) vastgelegd.</t>
  </si>
  <si>
    <t xml:space="preserve">Beperkte blokkering zonder beleidsimpact. </t>
  </si>
  <si>
    <t>De omvang van één overheidsopdracht (functionele analyse bodemdatabank) werd verminderd in 2010.</t>
  </si>
  <si>
    <t>De geplande (wetenschappelijke beleidsvoorbereidende) studies "Plan-MER richtlijnen", "Richtlijnen ruimtelijke aspecten" en "Uitbreiding van het risicoberekeningsprogramma Riskbuilder" werden niet gestart.</t>
  </si>
  <si>
    <t>Er werd geen audit kwaliteitshandboek uitgevoerd door VITO (17.500 euro geraamd). Verder viel het nieuwe labocontract afvalwater 150.000 euro minder duur uit dan initieel ingeschat, en dit omwille van lagere marktprijzen. Voor diverse studies lag het effectief bedrag van de gunning eveneens lager dan het geschatte bedrag.</t>
  </si>
  <si>
    <t xml:space="preserve">Minieme blokkering zonder beleidsimpact. </t>
  </si>
  <si>
    <t>Deze 919 k€ betreft een onderaanwending van de werkingskosten VMM</t>
  </si>
  <si>
    <t>Vastleggingen op software uitgesteld naar 2011: migratie brieven naar Alfresco</t>
  </si>
  <si>
    <t xml:space="preserve">In functie van deze blokkering werd de ICT-planning aangepast. </t>
  </si>
  <si>
    <t xml:space="preserve">Het blokkeren van het VK-budget heeft ertoe geleid dat een project voorgesteld door de Watering van Sint-Truiden niet kon worden vastgelegd in 2010.
</t>
  </si>
  <si>
    <t>Het blokkeren van een deel van het vastleggingskrediet heeft ertoe geleid dat de planning van dossiers werd gewijzigd.</t>
  </si>
  <si>
    <t>De inwerkingtreding van het officiële samenwerkingsakkoord met het BIPT omtrent het normeringsbeleid voor zendantennes zal in 2011 plaats vinden. Er is dus geen beleidsimpact tengevolge deze blokkering.</t>
  </si>
  <si>
    <t xml:space="preserve">De bewarende maatregel heeft een besparing tot gevolg op het contract ivm houttechnologie met de Universiteit Gent </t>
  </si>
  <si>
    <t xml:space="preserve">Door de bewarende maatregel konden opties uit de offerte niet gekozen worden voor de herinrichting van de wasplaats in Linkebeek. </t>
  </si>
  <si>
    <t xml:space="preserve">In het kader van groenstructuurplanning was er bij BO 2010 voorzien in de benodigde budgetten voor de opmaak van groenbehoeftenkaarten voor gemeenten.  Een geringer aantal gemeenten dan geraamd schreef hiervoor in, en voor de opdracht voor opmaak van deze groenbehoeftenkaarten werd door de studiebureaus lager ingeschreven dan geraamd, zodat de besparingen geen impact hadden op dit initiatief.  </t>
  </si>
  <si>
    <t xml:space="preserve">De aankoop van kledij binnen ANB wordt herzien.  Er zijn nieuwe contracten in opmaak en ook bij AFM worden de raamcontracten aangepast aan de eisen vooropgesteld door ANB.  Gelet op de nieuwe aanpak en de aanpassing van de uniformen in de toekomst, werd voor 2010 enkel de strikt noodzakelijk te vervangen kledij aangekocht.  </t>
  </si>
  <si>
    <t xml:space="preserve">De besparingen in beleidskredieten hadden beperkte impact op de werking voor studieopdrachten voor natuurinrichting. Door herschikking van de planning, door het uitvoeren van een opdracht in eigen beheer bij VLM en door het niet gunnen wegens abnormaal hoge inschrijving waren er voldoende middelen. </t>
  </si>
  <si>
    <t>Er waren in 2010 een beperkter aantal aanvragen voor subsidies voor duurzaam bosbeheer van beheerders van privé-bossen.  Alle ingediende en goedgekeurde aanvragen konden gehonoreerd worden.</t>
  </si>
  <si>
    <t>Omwille van een weigering van de bouwvergunning bij het project Zwarte beek en doordat de inschrijvingen gemiddeld 20% lager uitvielen dan geraamd, was er voldoende financiële ruimte, zelfs met het activeren van dossiers die niet op de planning 2010 stonden.</t>
  </si>
  <si>
    <t xml:space="preserve">Er waren in 2010 een beperkter aantal aanvragen voor subsidies voor duurzaam bosbeheer van openbare boseigenaars.  Alle ingediende en goedgekeurde aanvragen konden gehonoreerd worden. Voor de projectoproep voor HPG-projecten met als thema Natuur en Cultuur  kwam één project in aanmerking voor subsidiëring.  </t>
  </si>
  <si>
    <t>Blokkering heeft een wijziging van de planning tot gevolg.</t>
  </si>
  <si>
    <t>De aankoop van 2 nieuwe wagens werd uitgesteld naar 2011</t>
  </si>
  <si>
    <t>Binnen ANB werden voor 54.000 € investeringen gepland die gepaard gingen met een interne verhuis. De verhuis is verschoven naar 2011. Tevens werd de aankoop van een aantal te vervangen voertuigen uitgesteld.</t>
  </si>
  <si>
    <t>Deze blokkering heeft niet geleid tot een beleidsimpact. De ramingen van bepaalde uitgaven in het kader van het EU-Voorziterschap vielen significant lager uit dan initieel ingeschat en voorzien.</t>
  </si>
  <si>
    <t>De reële uitgaven vielen lager uit dan begroot.</t>
  </si>
  <si>
    <t>Geen besparing.</t>
  </si>
  <si>
    <t>De kosten van de uitgevoerde campagnes werden aangepast zodat de blokkering kon doorgevoerd worden op dit artikel.</t>
  </si>
  <si>
    <t>De Vlaamse bijdrage voor de Nationale Klimaatcomissie is afhankelijk van het jaarlijks goed te keuren werkprogramma. Deze bijdrage was in 2010 minder dan oorspronkelijk voorzien en begroot. Deze blokkering heeft geen beleidsimpact.</t>
  </si>
  <si>
    <t>Geen, betreft GOK-blokkering op DAB MINAfonds</t>
  </si>
  <si>
    <t>Jaarlijks op het einde van het jaar wordt door de VMM een fysisch programma ingediend voor het volledige beschikbaar bedrag. Een aantal investeringsprojecten mbt. de uitbouw van de meetnetten onder het beheer van VMM werden verschoven naar 2011.</t>
  </si>
  <si>
    <t>Er werden minder tegemoetkomingen voor sonometers aangevraagd dan aanvankelijk was ingeschat. Deze blokkering heeft geen beleidsimpact.</t>
  </si>
  <si>
    <t>onderstaande initiatieven konden niet gebeuren in 2010 nav bewarende maatregelen:  
-Lifewatch (internationale aansluiting op datanetwerken) tbv 60 keuro (uitgesteld naar 2011)
- verlening van een aantal tijdschriftabonnementen: 26 keuro (ten laste genomen in 2011)
- buitenlandse zendingen + binnenlandse dienstreizen:  - EDS: 37 keuro (IHD gerelateerd instrumentarium)</t>
  </si>
  <si>
    <t>onderstaande initiatieven konden niet gebeuren in 2010 n.a.v. bewarende maatregelen:
- 2 wagens minder aangekocht tbv 35 keuro
 - schietfuiken ten behoeve van vismonitoring (1100 €/stuk) tbv 10 keuro 
 - Jamaha buitenboordmotor tbv 6 keuro
 - Trailor (vervoer zodiac): 6 keuro</t>
  </si>
  <si>
    <t>De vervanging van voertuigen gebeurt door aankoop van zuiniger wagens. Gezamenlijk vervoer met dienstvoertuigen wordt aangemoedigd en er wordt vaker gebruik gemaakt van het openbaar vervoer voor dienstverplaatsingen. Hierdoor werd het geblokkeerde bedrag gecompenseerd.</t>
  </si>
  <si>
    <t>Er werden voor 8 KEUR minder subsidies voor aankopen van terreinen door erkende terreinbeherende verenigingen toegekend.</t>
  </si>
  <si>
    <t>De aankoop van een aantal voertuigen en machines werd uitgesteld naar 2011</t>
  </si>
  <si>
    <t xml:space="preserve">Betreft de onderaanwending op het MINAfonds </t>
  </si>
  <si>
    <t xml:space="preserve">geen beleidsimpact. </t>
  </si>
  <si>
    <t>vertraging investeringssteun in de landbouwsector</t>
  </si>
  <si>
    <t xml:space="preserve">Het betreft subsidiekredieten voor ondersteuning van "brede school" in Brussel.
Dit subsidieprogramma was nog in opstartfase.
Het enige beleidseffect is een verschuiving in de tijd van de projecten die voor subsidie in aanmerking komen. 
</t>
  </si>
  <si>
    <t>Het betreft de dotatie aan de Vlaamse Gemeenschapscommissie.
Ten aanzien van het initieel bedrag van 24.257.000 euro vertegenwoordigt het geschrapte krediet ca. 5 %.
Dit moet kunnen opgevangen worden via besparingen binnen de werkingskosten van de VGC.</t>
  </si>
  <si>
    <t>Ten aanzien van het initieel bedrag van 9.369.000 euro vertegenwoordigt het geschrapte krediet ca. 5 %.
Dit wordt opgevangen door een verschuiving in de tijd van de projecten die via dit krediet gefinancierd worden. De beleidsimpact is niet significant.</t>
  </si>
  <si>
    <t>de voorziene projecten met Mozambique en Malawi zijn niet doorgegaan</t>
  </si>
  <si>
    <t>geen beleidsimpact. het aantal goedgekeurde projecten lag lager dan voorzien. de afrekeningen van de vorige jaren was lager dan voorzien</t>
  </si>
  <si>
    <t>sluitpost om de vooropgestelde blokkeringsdoelstellingen te behalen</t>
  </si>
  <si>
    <t>minder ad hoc overeenkomsten (bv. voor studiedagen), bestelling brochures verschoven naar 2011</t>
  </si>
  <si>
    <t>de kostprijs van de vorming werd op vraag zo beperkt mogelijk gehouden</t>
  </si>
  <si>
    <t>geen beleidsimpact. lagere detacheringskost van het personeel dat hiervoor werd voorzien</t>
  </si>
  <si>
    <t>einde van het project, dus geen impact</t>
  </si>
  <si>
    <t xml:space="preserve">De meeste van de voorziene acties zijn doorgeschoven naar 2011 </t>
  </si>
  <si>
    <t>taskforce Brussel gaat pas van start in 2011</t>
  </si>
  <si>
    <t>de B-projecten zijn niet doorgegaan</t>
  </si>
  <si>
    <t>een aantal subsidies hebben negatief advies gekregen van IF</t>
  </si>
  <si>
    <t>eenmalige inspanning gevraagd aan de begunstigden</t>
  </si>
  <si>
    <t>eenmalig overschot, dus geen impact</t>
  </si>
  <si>
    <t>een project werd niet gesubidieerd in 2010 (wegens onvoldoend onderbouwd dossier)</t>
  </si>
  <si>
    <t>geen beleidsimpact. iets minder aanvragen dan voorzien</t>
  </si>
  <si>
    <t>voorschot 2010 werd naar beneden bijgesteld. enkel reglementair bepaalde voorschot werd behouden</t>
  </si>
  <si>
    <t>geen beleidsimpact. de betaling is zoals decretaal voorzien gebeurd</t>
  </si>
  <si>
    <t>geen beleidsimpact. de respons op het aanbod was in 2010 iets lager dan voorzien</t>
  </si>
  <si>
    <t>geen beleidsimpact. eenmalige extra inspanning werd geleverd door het agentschap</t>
  </si>
  <si>
    <t>geen beleidsimpact. de twee voorziene projecten werden gesubsidieerd, maar de totale kostprijs was iets lager dan voorzien</t>
  </si>
  <si>
    <t>geen beleidsimpact. de minimum betaling is zoals decretaal voorzien gebeurd</t>
  </si>
  <si>
    <t>geen beleidsimpact. eenmalige extra inspanning. de implemenatie van de haalbaarheidsstudie werd vertraagd</t>
  </si>
  <si>
    <t>de toegekende subsidies werden minimaal bijgestuurd en kon door de begunstigden worden opgevangen</t>
  </si>
  <si>
    <t>geen beleidsimpact. subsidiëring wordt gekoppeld aan het lopende integratiedebat en is gelinkt aan de oprichting van de School of Arts</t>
  </si>
  <si>
    <t>geen beleidsimpact. één van de voorziene projecten werd niet opgestart</t>
  </si>
  <si>
    <t>de laatste schijf van de middelen 2010 werd niet uitbetaald, waardoor de universiteiten de lopende uitgaven met eigen middelen hebben opgevangen</t>
  </si>
  <si>
    <t>geen te verwachten beleidsimpact. De toelage werd eenmalig verminderd</t>
  </si>
  <si>
    <t>de voorafbetaling van de terugbetalingsschijf voor 2011,voorzien in 2010, werd door de blokkering niet toegekend, en zal in 2011 moeten worden voorzien
daarnaast werd een eenmalige inspanning geleverd op het investeringsfonds</t>
  </si>
  <si>
    <t>het aantal ingediende projecten lag lager dan verwacht</t>
  </si>
  <si>
    <t>vertraging van het internationaal onderzoek. eenmalige extra inspanning</t>
  </si>
  <si>
    <t>uitstel refresh website, uitstel publicaties rond dynamo3</t>
  </si>
  <si>
    <t>de selectiecriteria werden strenger toegepast - er werden minder projecten weerhouden dan oorspronkelijk budgettair voorzien</t>
  </si>
  <si>
    <t>uitstel aanpassingen webapplicatie leerlingenvervoer</t>
  </si>
  <si>
    <t>het concept van het TSO/BSO-initiatief werd in 2010 niet afgerond, en wordt ten vroegste georganiseerd in schooljaar 2011-2012</t>
  </si>
  <si>
    <t>uitstel van een publicatie</t>
  </si>
  <si>
    <t>geen materiaal op deze basisallocatie besteld</t>
  </si>
  <si>
    <t>Door de beheersingsmaatregel zijn de saldi aan de provinciebesturen niet uitbetaald (althans voor deze die na controle nog recht hadden op een saldo). De beleidsimpact van deze maatregels is miniem tot onbestaande omdat de provinciale besturen met eigen middelen het saldo  hebben opgevangen, en er dus op het veld geen significante impact is.</t>
  </si>
  <si>
    <t>Door de beheersingsmaatregel zijn de saldi aan de steden en gemeentes niet uitbetaald (althans voor deze die na controle nog recht hadden op een saldo). De beleidsimpact van deze maatregels is miniem tot onbestaande omdat de lokale besturen met eigen middelen het saldo  hebben opgevangen, en er dus op het veld geen significante impact is,</t>
  </si>
  <si>
    <t>In 2010 werd er geen tentenmateriaal voor de ULDK aangekocht ten gevolge van deze uitgavenbeperking. In 2011 zal er een inhaalopperatie plaatsvinden, ondermeer door de aanschaf van een ander en goedkoper tentzeildoek.</t>
  </si>
  <si>
    <t>Ten gevolge van de 2 herverdeling van de EU voorzitterschap provisies heeft de blokkering van het bedrag geen invloed gehad op bijkomende of nieuwe initiatieven,</t>
  </si>
  <si>
    <t xml:space="preserve">
In het kader van haar investeringsprogramma doet de VVM – De Lijn, overeenkomstig de beslissing van de Vlaamse regering van 16/02/2007 een beroep op formules van alternatieve financiering, waaronder participatieve en contractuele PPS. De voorziene vergoedingen moesten, gezien de voortgang van de projecten, in 2010 nog niet worden aangesproken.
Ter gelegenheid van de BC 2010 werd aldus een bedrag van 7.756.000 euro overgedragen naar de kapitaalsubsidies - investeringen aan het EVA VVM De Lijn, en daar geblokkeerd.
 Er werd uiteindelijk voor 256.000 euro bijkomend vastgelegd. Er is dus geen enkel dossier, voorzien voor 2010, in het gedrang gekomen. Er werden verder geen nieuwe initiatieven voorzien.
</t>
  </si>
  <si>
    <t>geen want GOK</t>
  </si>
  <si>
    <t xml:space="preserve">In het kader van de co- en prefinanciering spoor werd, onder andere volgend contract afgesloten: De overeenkomst van 19 december 2008 bij de samenwerkingsovereenkomst van 9 mei 2008, Mechelen Stationsomgeving.
Hierin werd bepaald dat het Vlaamse Gewest jaarlijks een investeringssubsidie van 10 miljoen euro betaalt aan de NMBS Holding, en dit gedurende 12 jaar. Dit evenwel in functie van de vordering van de werkzaamheden.
Gelet op de onzekerheid van de noodzaak tot betalen van deze investeringssubsidie in 2010, werd er 10 miljoen geblokkeerd. De investeringssubsidie 2009 diende ook pas in 2010 uitbetaald te worden.
Gelet op het feit dat de eigenlijke infrastructuurwerken slechts zullen starten in september 2011, zal de som van 10 miljoen euro (voorzien voor 2010) pas in 2011 aangerekend worden.
De schrapping van deze kredieten brengt de uitvoering van deze projecten dus niet in het gedrang. Er waren hier ook geen nieuwe initiatieven voorzien.                                                  Ter gelegenheid van de begrotingscontrole 2010 werd er een bijkomend krediet ingeschreven van 26.636.000 euro voor grondig structureel onderhoud van de snelwegen. Een beperkt gedeelte (2,5 miljoen euro) van dit extra krediet werd geblokkeerd. Op dit artikel werd dus niet bespaard, maar is een beperkt gedeelte, zijnde 2,5 miljoen euro van het extra krediet uiteindelijk geschrapt. 
Door het bijkomend ingeschreven krediet, konden net extra dossiers vastgelegd worden die oorspronkelijk niet op het programma werden opgenomen.
</t>
  </si>
  <si>
    <t>De administratie heeft in haar uitgavenplanning rekening gehouden met de aangehouden blokkering op dit werkingskrediet zodat geen geplande uitgaven geschrapt moesten worden.</t>
  </si>
  <si>
    <r>
      <t xml:space="preserve">Zoals bij andere onderhoudskredieten (zie </t>
    </r>
    <r>
      <rPr>
        <sz val="11"/>
        <color rgb="FF000000"/>
        <rFont val="Calibri"/>
        <family val="2"/>
        <scheme val="minor"/>
      </rPr>
      <t xml:space="preserve">1BF50700) werd bij de planning van de onderhoudswerken rekening gehouden met de reëel beschikbare middelen. Het is verder praktisch onmogelijk om specifiek aan te duiden welke werken enkel en alleen uitgesteld werden omwille van de aangehouden blokkering. De planning van uit te voeren werken wordt immers flexibel aangepast doorheen het jaar in functie van onder meer dringende noden, problemen inzake aanbesteding of uitvoering, e.d. </t>
    </r>
  </si>
  <si>
    <t xml:space="preserve">De aangehouden blokkeringen op de werkingskredieten van het apparaat, ingeschreven onder de basisallocaties BB0 BA102 1211 (1BA10200), BC0 BA207 1211 (1BA20700), BC0 BA208 1211 (1BA20800), BC0 BA210 1211 (1BA21000), BC0 BA214 7422 (1BA21400), BC0 BD200 1211 (1BD20000), BC0 BK201 1211 (1BK20100), BC0 BK202 1211 (1BK20200), BC0 BL200 1211 (1BL20000), BD0 BA305 1211 (1BA30500), BD0 BA306 1211 (1BA30600), BD0 BH303 1211 (1BH30300), BD0 BH306 1211 (1BH30600), BD0 BJ302 1211 (1BJ30200), BE0 BA403 1211 (1BA40300), BE0 BK404 1211 (1BK40400), NC0 NF000 1211 (1NF00000), NC0 NF001 1211 (1NF00100), ND0 NF100 1211 (1NF10000), ND0 NF101 1211 (1NF10100), en de aangehouden blokkeringen op de toelagen aan: het EVA vzw De Rand, ingeschreven onder basisallocatie AB0 AH005 3300 (1AH00500), de vzw Koninklijke Maatschappij voor Dierkunde van Antwerpen (KMDA), ingeschreven onder basisallocatie DB0 DG001 3300 (1DG00100), de IVA Toerisme Vlaanderen, ingeschreven onder basisallocatie DB0 DG011 4140 (1DG01100), en de Dienst met Afzonderlijk Beheer (DAB) Vlaams Instituut voor het Onroerend Erfgoed (VIOE), ingeschreven onder basisallocatie NC0 NF004 4130 (1NF00400), met een analoge bedoeling, namelijk een beperking van de werkingskosten van het apparaat, kaderden binnen de door de Vlaamse Regering vooropgestelde efficiëntieoefening op apparaatskosten. 
Deze blokkeringen anticipeerden op de vanaf 2011 bijkomende recurrente besparing van 2,5 % op de werkingskredieten van het apparaat. Door al in 2010 bijkomend te blokkeren op deze kredieten was het lijnmanagement dan ook verplicht om hiermee al in 2010 rekening te houden en concrete maatregelen te nemen om de apparaatkosten, met inbegrip van de kosten van consultancy en communicatie, structureel te verminderen.
Omdat bij de start van het begrotingsjaar nooit al volledig vaststaat hoe de toegekende werkingsmiddelen besteed zullen worden, is het ook niet mogelijk om exact aan te duiden welke apparaatuitgaven er zonder blokkering toch nog bijkomend gebeurd zouden zijn. De betrokken entiteiten hebben nu enkel hun uitgaven afgestemd op de beschikbare kredieten na blokkering.
</t>
  </si>
  <si>
    <t>Zie de commentaar bij 1AH00500</t>
  </si>
  <si>
    <t>De aangehouden blokkering van 250.000 euro betaalkrediet had geen negatief effect omdat er minder betaalkredieten nodig waren dan initieel geraamd. Zelfs met blokkering was er een overschot.</t>
  </si>
  <si>
    <t>Zie de commentaar bij 1BF50700</t>
  </si>
  <si>
    <t xml:space="preserve">De meerjarige planning van de investeringskredieten van de eigen entiteiten (BF0 BF506 1211 (1BF50600)(aankoop meubilair en andere kleine goederen), BF0 BF507 1211 (1BF50700)(onderhoud en werken zonder blijvende meerwaarde), BF0 BF516 7200 (1BF51600)(investeringen in huisvesting) en BH0 BA603 7422 (1BA60300) (investeringen informatica)) werd aangepast aan de reëel beschikbare kredieten. 
Welke investeringen concreet geschrapt werden door deze aangehouden blokkeringen, is praktisch niet na te gaan omdat de besteding van deze kredieten doorheen het jaar altijd zeer flexibel wordt ingevuld. Men werkt namelijk met een indicatieve lijst van uit te voeren werken en investeringen die in de loop van het jaar regelmatig wordt aangepast in functie van bijvoorbeeld dringende noden, vertraging bij aanbestedingen of bij de uitvoering van werken, andere bouwkeuzes of andere, onverwachte omstandigheden. 
Finaal is het dus inderdaad zo dat er door de aangehouden blokkeringen op deze kredieten in 2010 minder werken en investeringen werden uitgevoerd, maar concreet welke dit zijn is niet identificeerbaar omdat vooropgestelde werken en investeringen ook om diverse andere redenen uitgesteld kunnen zijn.
</t>
  </si>
  <si>
    <t>Na de onder 1BH31900 vermelde interne kredietherschikking kon door de resterende aangehouden blokkering de bestaande wachtlijst ten bedrage van 45.000 euro minder weggewerkt worden.</t>
  </si>
  <si>
    <t>De aangehouden blokkering heeft niet geleid tot het schrappen van geplande beleidsuitgaven. Door het beperkte aantal subsidieaanvragen was er zelfs een kredietoverschot na blokkering. Door een interne kredietherverdeling van 17 december 2010 werd hiervan 125.000 euro herschikt naar 1BH31800 zodat het beleidseffect van de aangehouden blokkering op dat krediet ook grotendeels ongedaan werd gemaakt.</t>
  </si>
  <si>
    <t>De aangehouden blokkering heeft niet geleid tot het schrappen van geplande beleidsuitgaven.  Door het beperkt aantal subsidieaanvragen was er zelfs een kredietoverschot na blokkering. Door een herschikking van blokkeringen werd hiermee de blokkering op 1NF12800 volledig gecompenseerd.  Op 1BJ30900 werd finaal dus 2.375.000 euro beleidskrediet geblokkeerd, maar dit had geen negatief effect op het geplande beleid.</t>
  </si>
  <si>
    <t xml:space="preserve">Volgens het lokaal pact tussen de Vlaamse Regering, de Vlaamse gemeenten en de Vlaamse provincies van februari 2008 bedraagt de  aanvullende dotatie ter compensatie van de afschaffing van de Eliataks voor 2010 83 miljoen euro verhoogd met 41,5 miljoen euro of in totaal 124,5 miljoen euro, verhoogd met de eventueel toegekende index. 
De Vlaamse Regering besliste algemeen om voor 2009 en 2010 een nulindexatie toe te passen voor alle niet-loongebonden kredieten. De aangehouden blokkering van 2.160.000 euro op het krediet ingeschreven onder basisallocatie BD0 BH314 4322 (specifieke bijdragen aan gemeenten in het kader van het fiscaal pact met de lokale besturen en provincies) voert die beslissing uit. 
De volgens het lokaal pact voor 2010 overeengekomen aanvullende dotatie van 124,5 miljoen euro bleef uiteraard behouden en is de optelsom van de kredieten, ingeschreven onder de basisallocaties BD0 BH314 4322 en BD0 BH315 4322, min de aangehouden blokkering: 42.000.000 euro + 84.660.000 euro – 2.160.000 euro = 124.500.000 euro.
</t>
  </si>
  <si>
    <t>Naast de reeds vermelde blokkering op de werkingskredieten van het apparaat met het oog op de vooropgestelde efficiëntieoefening (zie de commentaar bij 1AH00500), werd op het krediet voor ‘allerhande uitgaven met betrekking tot het inburgeringsbeleid andere dan deze bedoeld in de overige basisallocaties’, ingeschreven onder basisallocatie BD0 BJ302 1211, bijkomend nog 500.000 euro geblokkeerd. In functie daarvan werd een geplande grootschalige communicatiecampagne rond taalgebruik uitgesteld.</t>
  </si>
  <si>
    <t>Met de aangehouden blokkering op een aantal kredieten voor projectsubsidies, ingeschreven onder de basisallocaties BD0 BJ308 3441 (1BJ30800)(projecten in het kader van het beleid ten aanzien van etnisch-culturele minderheden), DB0 DG006 3300 (1DG00600)(ondersteuning van evenementen met toeristisch belang en/of internationale uitstraling) en DB0 DG010 3560 (1DG01000)(ondersteuning van projecten voor de bevordering van het toerisme in het zuiden), werd reeds rekening gehouden bij de kwalitatieve selectie van de ingediende projecten. Er werd dus geen enkel project eerst kwalitatief weerhouden dat nadien omwille van budgettaire beperkingen niet gehonoreerd kon worden.</t>
  </si>
  <si>
    <t>Zie de commentaar bij 1BJ30800</t>
  </si>
  <si>
    <t>Wat betreft eigen of kabinetszendingen werd de tering naar de nering gezet en werd bij de planning rekening gehouden met het beschikbare krediet. Zelfs met blokkering was er overschot.</t>
  </si>
  <si>
    <t>De aangehouden blokkering heeft tot gevolg dat de bestaande wachtlijst ‘restauratiepremies –privé-sector’ met 70.000 euro minder afgebouwd kon worden dan bij begrotingscontrole 2010 verwacht werd. Dit betreft potentieel één dossier.</t>
  </si>
  <si>
    <t>De blokkering van 375.000 euro beleidskrediet werd aangehouden, maar het beleidseffect ervan werd volledig ondervangen door een interne kredietherschikking van 2 december 2010 waarbij het beleidskrediet ingeschreven onder basisallocatie ND0 NF120 5320 (1NF12000) nog verhoogd werd met 550.000 euro.</t>
  </si>
  <si>
    <t>De aangehouden blokkering heeft tot gevolg dat de bestaande wachtlijst ‘restauratiepremies –openbare sector’ met 180.000 euro minder afgebouwd kon worden dan bij begrotingscontrole 2010 verwacht werd. Dit betreft potentieel één dossier.</t>
  </si>
  <si>
    <t>De initiële blokkering van 375.000 euro beleidskrediet werd opgeheven en vervangen door een bijkomende blokkering van 375.000 euro op het beleidskrediet ingeschreven onder 1BJ30900.</t>
  </si>
  <si>
    <t>De aangehouden blokkering heeft tot gevolg dat de bestaande wachtlijst ‘restauratiepremies – sector erediensten’ met 4.350.000 euro minder afgebouwd kon worden dan bij begrotingscontrole 2010 verwacht. Dit betreft een tiental aanvragen.</t>
  </si>
  <si>
    <t>Geen beleidsimpact</t>
  </si>
  <si>
    <t>Door de besparing op deze basisallocatie konden er minder dopingcontroles (en dopinganalyses) gebeuren.</t>
  </si>
  <si>
    <t xml:space="preserve">Deze basisallocatie omvat de werkingsmiddelen voor het Vlaams Sportinfrastructuurplan. Gezien een verschuiving van de taken in de tijd (vertraging realisatie Vlaams Sportinfrastructuurplan), had deze besparing geen invloed op de werking van Sportfacilitator in 2010. </t>
  </si>
  <si>
    <t>Door de besparing op deze basisallocatie was er een lagere variabele toelage 
(voor de sportmedische keuring en begeleiding van getalenteerde sporters door de 
erkende keuringscentra). Daarnaast kon aan 1 keuringscentrum, waaraan in de loop 
van 2010 een erkenning werd gegeven, geen vaste toelage betaald worden.</t>
  </si>
  <si>
    <t>In de beleidscel sport is de beleidsimpact van deze onderbenutting nagenoeg nihil.</t>
  </si>
  <si>
    <t>1HF03600</t>
  </si>
  <si>
    <t>Door het departement was reeds voor de blokkering aangegeven dat het betreffende
krediet niet volledig gebruikt zoud worden in 2010. Er was dus geen beleidsimpact.”.</t>
  </si>
  <si>
    <t>In de beleidscel sport is de beleidsimpact van deze onderbenutting nagenoeg nihil.
Immers in de loop van 2010 werd er rekening mee gehouden dat de onderbenutting een definitieve beslissing kon zijn.</t>
  </si>
</sst>
</file>

<file path=xl/styles.xml><?xml version="1.0" encoding="utf-8"?>
<styleSheet xmlns="http://schemas.openxmlformats.org/spreadsheetml/2006/main">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name val="Calibri"/>
      <family val="2"/>
    </font>
    <font>
      <b/>
      <sz val="11"/>
      <color indexed="8"/>
      <name val="Calibri"/>
      <family val="2"/>
    </font>
    <font>
      <sz val="10"/>
      <name val="Arial"/>
      <family val="2"/>
    </font>
    <font>
      <sz val="11"/>
      <color rgb="FF000000"/>
      <name val="Calibri"/>
      <family val="2"/>
      <scheme val="minor"/>
    </font>
    <font>
      <b/>
      <sz val="11"/>
      <name val="Calibri"/>
      <family val="2"/>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1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theme="4" tint="0.39997558519241921"/>
      </bottom>
      <diagonal/>
    </border>
    <border>
      <left/>
      <right style="thin">
        <color indexed="64"/>
      </right>
      <top/>
      <bottom style="thin">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4" fontId="0" fillId="0" borderId="0" xfId="0" applyNumberFormat="1"/>
    <xf numFmtId="0" fontId="16" fillId="0" borderId="0" xfId="0" applyNumberFormat="1" applyFont="1"/>
    <xf numFmtId="4" fontId="16" fillId="0" borderId="0" xfId="0" applyNumberFormat="1" applyFont="1"/>
    <xf numFmtId="0" fontId="0" fillId="0" borderId="10" xfId="0" applyBorder="1"/>
    <xf numFmtId="0" fontId="16" fillId="0" borderId="11" xfId="0" applyNumberFormat="1" applyFont="1" applyBorder="1"/>
    <xf numFmtId="0" fontId="0" fillId="0" borderId="11" xfId="0" applyBorder="1"/>
    <xf numFmtId="4" fontId="0" fillId="0" borderId="11" xfId="0" applyNumberFormat="1" applyBorder="1"/>
    <xf numFmtId="0" fontId="16" fillId="33" borderId="11" xfId="0" applyNumberFormat="1" applyFont="1" applyFill="1" applyBorder="1"/>
    <xf numFmtId="0" fontId="0" fillId="33" borderId="11" xfId="0" applyFill="1" applyBorder="1"/>
    <xf numFmtId="0" fontId="16" fillId="0" borderId="10" xfId="0" applyFont="1" applyBorder="1"/>
    <xf numFmtId="0" fontId="0" fillId="0" borderId="12" xfId="0" applyBorder="1"/>
    <xf numFmtId="0" fontId="16" fillId="0" borderId="12" xfId="0" applyFont="1" applyBorder="1"/>
    <xf numFmtId="0" fontId="16" fillId="0" borderId="10" xfId="0" applyFont="1" applyFill="1" applyBorder="1"/>
    <xf numFmtId="0" fontId="18" fillId="34" borderId="10" xfId="0" applyFont="1" applyFill="1" applyBorder="1" applyAlignment="1">
      <alignment wrapText="1"/>
    </xf>
    <xf numFmtId="0" fontId="18" fillId="34" borderId="10" xfId="0" applyFont="1" applyFill="1" applyBorder="1"/>
    <xf numFmtId="0" fontId="19" fillId="34" borderId="0" xfId="0" applyFont="1" applyFill="1" applyAlignment="1">
      <alignment wrapText="1"/>
    </xf>
    <xf numFmtId="0" fontId="18" fillId="0" borderId="10" xfId="0" applyFont="1" applyBorder="1"/>
    <xf numFmtId="0" fontId="20" fillId="0" borderId="13" xfId="0" applyFont="1" applyBorder="1"/>
    <xf numFmtId="4" fontId="18" fillId="0" borderId="0" xfId="0" applyNumberFormat="1" applyFont="1"/>
    <xf numFmtId="0" fontId="21" fillId="34" borderId="11" xfId="0" applyFont="1" applyFill="1" applyBorder="1" applyAlignment="1">
      <alignment wrapText="1"/>
    </xf>
    <xf numFmtId="0" fontId="19" fillId="34" borderId="11" xfId="0" applyFont="1" applyFill="1" applyBorder="1" applyAlignment="1">
      <alignment wrapText="1"/>
    </xf>
    <xf numFmtId="0" fontId="22" fillId="33" borderId="0" xfId="0" applyFont="1" applyFill="1" applyAlignment="1">
      <alignment wrapText="1"/>
    </xf>
    <xf numFmtId="0" fontId="0" fillId="34" borderId="14" xfId="0" applyFill="1" applyBorder="1" applyAlignment="1">
      <alignment vertical="top" wrapText="1"/>
    </xf>
    <xf numFmtId="0" fontId="0" fillId="34" borderId="14" xfId="0" applyFill="1" applyBorder="1" applyAlignment="1">
      <alignment wrapText="1"/>
    </xf>
    <xf numFmtId="0" fontId="0" fillId="34" borderId="14" xfId="0" applyFill="1" applyBorder="1"/>
    <xf numFmtId="0" fontId="0" fillId="34" borderId="11" xfId="0" applyFill="1" applyBorder="1"/>
    <xf numFmtId="0" fontId="0" fillId="33" borderId="14" xfId="0" applyFill="1" applyBorder="1" applyAlignment="1">
      <alignment vertical="top" wrapText="1"/>
    </xf>
    <xf numFmtId="4" fontId="0" fillId="33" borderId="14" xfId="0" applyNumberFormat="1" applyFill="1" applyBorder="1" applyAlignment="1">
      <alignment wrapText="1"/>
    </xf>
    <xf numFmtId="0" fontId="0" fillId="33" borderId="14" xfId="0" applyFill="1" applyBorder="1" applyAlignment="1">
      <alignment wrapText="1"/>
    </xf>
    <xf numFmtId="0" fontId="0" fillId="34" borderId="11" xfId="0" applyFill="1" applyBorder="1" applyAlignment="1">
      <alignment vertical="top" wrapText="1"/>
    </xf>
    <xf numFmtId="0" fontId="19" fillId="34" borderId="11" xfId="0" applyFont="1" applyFill="1" applyBorder="1" applyAlignment="1">
      <alignment vertical="top" wrapText="1"/>
    </xf>
    <xf numFmtId="0" fontId="0" fillId="33" borderId="15" xfId="0" applyFill="1" applyBorder="1"/>
    <xf numFmtId="0" fontId="0" fillId="34" borderId="16" xfId="0" applyFill="1" applyBorder="1" applyAlignment="1">
      <alignment vertical="top" wrapText="1"/>
    </xf>
    <xf numFmtId="0" fontId="0" fillId="34" borderId="17" xfId="0" applyFill="1" applyBorder="1" applyAlignment="1">
      <alignment vertical="top" wrapText="1"/>
    </xf>
    <xf numFmtId="0" fontId="0" fillId="34" borderId="18" xfId="0" applyFill="1" applyBorder="1" applyAlignment="1">
      <alignment vertical="top" wrapText="1"/>
    </xf>
    <xf numFmtId="0" fontId="0" fillId="33" borderId="11" xfId="0" applyFill="1" applyBorder="1" applyAlignment="1">
      <alignment vertical="top" wrapText="1"/>
    </xf>
    <xf numFmtId="0" fontId="0" fillId="33" borderId="11" xfId="0" applyFill="1" applyBorder="1" applyAlignment="1">
      <alignment wrapText="1"/>
    </xf>
    <xf numFmtId="0" fontId="23" fillId="0" borderId="13" xfId="0" applyFont="1" applyBorder="1"/>
    <xf numFmtId="0" fontId="24" fillId="33" borderId="0" xfId="0" applyFont="1" applyFill="1" applyAlignment="1">
      <alignment wrapText="1"/>
    </xf>
    <xf numFmtId="0" fontId="0" fillId="33" borderId="14" xfId="0" applyFill="1" applyBorder="1" applyAlignment="1">
      <alignment vertical="center" wrapText="1"/>
    </xf>
    <xf numFmtId="0" fontId="19" fillId="34" borderId="11" xfId="0" applyFont="1" applyFill="1" applyBorder="1" applyAlignment="1">
      <alignment horizontal="left" vertical="top" wrapText="1"/>
    </xf>
    <xf numFmtId="0" fontId="0" fillId="34" borderId="11" xfId="0" applyFill="1" applyBorder="1" applyAlignment="1">
      <alignment horizontal="left" vertical="top" wrapText="1"/>
    </xf>
    <xf numFmtId="0" fontId="0" fillId="33" borderId="19" xfId="0" applyFill="1" applyBorder="1" applyAlignment="1">
      <alignment vertical="top" wrapText="1"/>
    </xf>
    <xf numFmtId="0" fontId="0" fillId="33" borderId="11" xfId="0"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Blad7"/>
  <dimension ref="A1:E329"/>
  <sheetViews>
    <sheetView tabSelected="1" topLeftCell="A325" workbookViewId="0">
      <selection activeCell="D203" sqref="D203:D218"/>
    </sheetView>
  </sheetViews>
  <sheetFormatPr defaultRowHeight="15"/>
  <cols>
    <col min="1" max="1" width="14.5703125" style="4" bestFit="1" customWidth="1"/>
    <col min="2" max="2" width="13.28515625" style="4" bestFit="1" customWidth="1"/>
    <col min="3" max="3" width="45" bestFit="1" customWidth="1"/>
    <col min="4" max="4" width="45.5703125" style="6" bestFit="1" customWidth="1"/>
    <col min="5" max="5" width="55.140625" style="9" customWidth="1"/>
  </cols>
  <sheetData>
    <row r="1" spans="1:5">
      <c r="A1" s="10" t="s">
        <v>323</v>
      </c>
      <c r="B1" s="10" t="s">
        <v>0</v>
      </c>
      <c r="C1" s="2" t="s">
        <v>325</v>
      </c>
      <c r="D1" s="5" t="s">
        <v>326</v>
      </c>
      <c r="E1" s="8" t="s">
        <v>324</v>
      </c>
    </row>
    <row r="2" spans="1:5">
      <c r="A2" s="4" t="str">
        <f t="shared" ref="A2:A65" si="0">MID(B2,2,1)</f>
        <v/>
      </c>
      <c r="B2" s="11"/>
      <c r="C2" s="3"/>
      <c r="D2" s="7"/>
    </row>
    <row r="3" spans="1:5">
      <c r="A3" s="4" t="str">
        <f t="shared" si="0"/>
        <v/>
      </c>
      <c r="B3" s="11"/>
    </row>
    <row r="4" spans="1:5" ht="75">
      <c r="A4" s="4" t="str">
        <f t="shared" si="0"/>
        <v>A</v>
      </c>
      <c r="B4" s="12" t="s">
        <v>163</v>
      </c>
      <c r="C4" s="1">
        <v>-50000</v>
      </c>
      <c r="D4" s="7">
        <v>-50000</v>
      </c>
      <c r="E4" s="27" t="s">
        <v>367</v>
      </c>
    </row>
    <row r="5" spans="1:5" ht="90">
      <c r="A5" s="4" t="str">
        <f t="shared" si="0"/>
        <v>A</v>
      </c>
      <c r="B5" s="12" t="s">
        <v>174</v>
      </c>
      <c r="C5" s="1">
        <v>-1220000</v>
      </c>
      <c r="D5" s="7">
        <v>-1370000</v>
      </c>
      <c r="E5" s="27" t="s">
        <v>368</v>
      </c>
    </row>
    <row r="6" spans="1:5" ht="120">
      <c r="A6" s="4" t="str">
        <f t="shared" si="0"/>
        <v>A</v>
      </c>
      <c r="B6" s="12" t="s">
        <v>164</v>
      </c>
      <c r="C6" s="1">
        <v>-200000</v>
      </c>
      <c r="D6" s="7">
        <v>-200000</v>
      </c>
      <c r="E6" s="27" t="s">
        <v>369</v>
      </c>
    </row>
    <row r="7" spans="1:5" ht="105">
      <c r="A7" s="4" t="str">
        <f t="shared" si="0"/>
        <v>A</v>
      </c>
      <c r="B7" s="12" t="s">
        <v>165</v>
      </c>
      <c r="C7" s="1">
        <v>-300000</v>
      </c>
      <c r="D7" s="7">
        <v>-300000</v>
      </c>
      <c r="E7" s="27" t="s">
        <v>370</v>
      </c>
    </row>
    <row r="8" spans="1:5" ht="90">
      <c r="A8" s="4" t="str">
        <f t="shared" si="0"/>
        <v>A</v>
      </c>
      <c r="B8" s="12" t="s">
        <v>166</v>
      </c>
      <c r="C8" s="1">
        <v>-750000</v>
      </c>
      <c r="D8" s="7">
        <v>-750000</v>
      </c>
      <c r="E8" s="27" t="s">
        <v>430</v>
      </c>
    </row>
    <row r="9" spans="1:5" ht="90">
      <c r="A9" s="4" t="str">
        <f t="shared" si="0"/>
        <v>A</v>
      </c>
      <c r="B9" s="12" t="s">
        <v>167</v>
      </c>
      <c r="C9" s="1">
        <v>-1213000</v>
      </c>
      <c r="D9" s="7">
        <v>-1213000</v>
      </c>
      <c r="E9" s="27" t="s">
        <v>431</v>
      </c>
    </row>
    <row r="10" spans="1:5" ht="60">
      <c r="A10" s="4" t="str">
        <f t="shared" si="0"/>
        <v>A</v>
      </c>
      <c r="B10" s="12" t="s">
        <v>168</v>
      </c>
      <c r="C10" s="1">
        <v>-30000</v>
      </c>
      <c r="D10" s="7">
        <v>-30000</v>
      </c>
      <c r="E10" s="27" t="s">
        <v>476</v>
      </c>
    </row>
    <row r="11" spans="1:5" ht="135">
      <c r="A11" s="4" t="str">
        <f t="shared" si="0"/>
        <v>A</v>
      </c>
      <c r="B11" s="12" t="s">
        <v>169</v>
      </c>
      <c r="C11" s="1">
        <v>-10000</v>
      </c>
      <c r="D11" s="7">
        <v>-10000</v>
      </c>
      <c r="E11" s="27" t="s">
        <v>477</v>
      </c>
    </row>
    <row r="12" spans="1:5" ht="390">
      <c r="A12" s="4" t="str">
        <f t="shared" si="0"/>
        <v>A</v>
      </c>
      <c r="B12" s="12" t="s">
        <v>170</v>
      </c>
      <c r="C12" s="1">
        <v>-55000</v>
      </c>
      <c r="D12" s="7">
        <v>-55000</v>
      </c>
      <c r="E12" s="37" t="s">
        <v>478</v>
      </c>
    </row>
    <row r="13" spans="1:5" ht="75">
      <c r="A13" s="4" t="str">
        <f t="shared" si="0"/>
        <v>A</v>
      </c>
      <c r="B13" s="12" t="s">
        <v>171</v>
      </c>
      <c r="C13" s="1">
        <v>-50000</v>
      </c>
      <c r="D13" s="7">
        <v>-50000</v>
      </c>
      <c r="E13" s="27" t="s">
        <v>371</v>
      </c>
    </row>
    <row r="14" spans="1:5" ht="90">
      <c r="A14" s="4" t="str">
        <f t="shared" si="0"/>
        <v>A</v>
      </c>
      <c r="B14" s="12" t="s">
        <v>172</v>
      </c>
      <c r="C14" s="1">
        <v>-173000</v>
      </c>
      <c r="D14" s="7">
        <v>-173000</v>
      </c>
      <c r="E14" s="27" t="s">
        <v>372</v>
      </c>
    </row>
    <row r="15" spans="1:5" ht="105">
      <c r="A15" s="4" t="str">
        <f t="shared" si="0"/>
        <v>A</v>
      </c>
      <c r="B15" s="12" t="s">
        <v>173</v>
      </c>
      <c r="C15" s="1">
        <v>-173000</v>
      </c>
      <c r="D15" s="7">
        <v>-173000</v>
      </c>
      <c r="E15" s="27" t="s">
        <v>373</v>
      </c>
    </row>
    <row r="16" spans="1:5" ht="75">
      <c r="A16" s="4" t="str">
        <f t="shared" si="0"/>
        <v>A</v>
      </c>
      <c r="B16" s="12" t="s">
        <v>313</v>
      </c>
      <c r="D16" s="7">
        <v>-500000</v>
      </c>
      <c r="E16" s="27" t="s">
        <v>432</v>
      </c>
    </row>
    <row r="17" spans="1:5">
      <c r="A17" s="4" t="str">
        <f t="shared" si="0"/>
        <v>B</v>
      </c>
      <c r="B17" s="12" t="s">
        <v>116</v>
      </c>
      <c r="C17" s="1">
        <v>-25000</v>
      </c>
      <c r="D17" s="7">
        <v>0</v>
      </c>
      <c r="E17" s="27" t="s">
        <v>479</v>
      </c>
    </row>
    <row r="18" spans="1:5">
      <c r="A18" s="4" t="str">
        <f t="shared" si="0"/>
        <v>B</v>
      </c>
      <c r="B18" s="12" t="s">
        <v>134</v>
      </c>
      <c r="C18" s="1">
        <v>-75000</v>
      </c>
      <c r="D18" s="7">
        <v>0</v>
      </c>
      <c r="E18" s="27" t="s">
        <v>479</v>
      </c>
    </row>
    <row r="19" spans="1:5" ht="60">
      <c r="A19" s="4" t="str">
        <f t="shared" si="0"/>
        <v>B</v>
      </c>
      <c r="B19" s="12" t="s">
        <v>2</v>
      </c>
      <c r="C19" s="1">
        <v>-250000</v>
      </c>
      <c r="D19" s="7">
        <v>0</v>
      </c>
      <c r="E19" s="27" t="s">
        <v>480</v>
      </c>
    </row>
    <row r="20" spans="1:5">
      <c r="A20" s="4" t="str">
        <f t="shared" si="0"/>
        <v>B</v>
      </c>
      <c r="B20" s="12" t="s">
        <v>3</v>
      </c>
      <c r="C20" s="1">
        <v>0</v>
      </c>
      <c r="D20" s="7">
        <v>-750000</v>
      </c>
      <c r="E20" s="27" t="s">
        <v>481</v>
      </c>
    </row>
    <row r="21" spans="1:5" ht="360">
      <c r="A21" s="4" t="str">
        <f t="shared" si="0"/>
        <v>B</v>
      </c>
      <c r="B21" s="12" t="s">
        <v>133</v>
      </c>
      <c r="C21" s="1">
        <v>-1600000</v>
      </c>
      <c r="D21" s="7">
        <v>-1600000</v>
      </c>
      <c r="E21" s="37" t="s">
        <v>482</v>
      </c>
    </row>
    <row r="22" spans="1:5">
      <c r="A22" s="4" t="str">
        <f t="shared" si="0"/>
        <v>B</v>
      </c>
      <c r="B22" s="12" t="s">
        <v>137</v>
      </c>
      <c r="C22" s="1">
        <v>-200000</v>
      </c>
      <c r="D22" s="7">
        <v>-200000</v>
      </c>
      <c r="E22" s="37" t="s">
        <v>481</v>
      </c>
    </row>
    <row r="23" spans="1:5">
      <c r="A23" s="4" t="str">
        <f t="shared" si="0"/>
        <v>B</v>
      </c>
      <c r="B23" s="12" t="s">
        <v>125</v>
      </c>
      <c r="C23" s="1">
        <v>-3000</v>
      </c>
      <c r="D23" s="7">
        <v>-3000</v>
      </c>
      <c r="E23" s="37" t="s">
        <v>479</v>
      </c>
    </row>
    <row r="24" spans="1:5" ht="60">
      <c r="A24" s="4" t="str">
        <f t="shared" si="0"/>
        <v>B</v>
      </c>
      <c r="B24" s="12" t="s">
        <v>127</v>
      </c>
      <c r="C24" s="1">
        <v>-160000</v>
      </c>
      <c r="D24" s="7">
        <v>-160000</v>
      </c>
      <c r="E24" s="37" t="s">
        <v>483</v>
      </c>
    </row>
    <row r="25" spans="1:5" ht="120">
      <c r="A25" s="4" t="str">
        <f t="shared" si="0"/>
        <v>B</v>
      </c>
      <c r="B25" s="12" t="s">
        <v>128</v>
      </c>
      <c r="C25" s="1">
        <v>-160000</v>
      </c>
      <c r="D25" s="7">
        <v>-160000</v>
      </c>
      <c r="E25" s="37" t="s">
        <v>484</v>
      </c>
    </row>
    <row r="26" spans="1:5" ht="30">
      <c r="A26" s="4" t="str">
        <f t="shared" si="0"/>
        <v>B</v>
      </c>
      <c r="B26" s="12" t="s">
        <v>1</v>
      </c>
      <c r="C26" s="1">
        <v>-80000</v>
      </c>
      <c r="D26" s="7">
        <v>0</v>
      </c>
      <c r="E26" s="37" t="s">
        <v>329</v>
      </c>
    </row>
    <row r="27" spans="1:5" ht="120">
      <c r="A27" s="4" t="str">
        <f t="shared" si="0"/>
        <v>B</v>
      </c>
      <c r="B27" s="12" t="s">
        <v>4</v>
      </c>
      <c r="C27" s="1">
        <v>-2000000</v>
      </c>
      <c r="D27" s="7">
        <v>-2375000</v>
      </c>
      <c r="E27" s="37" t="s">
        <v>485</v>
      </c>
    </row>
    <row r="28" spans="1:5">
      <c r="A28" s="4" t="str">
        <f t="shared" si="0"/>
        <v>B</v>
      </c>
      <c r="B28" s="12" t="s">
        <v>114</v>
      </c>
      <c r="C28" s="1">
        <v>-26000</v>
      </c>
      <c r="D28" s="7">
        <v>-26000</v>
      </c>
      <c r="E28" s="37" t="s">
        <v>479</v>
      </c>
    </row>
    <row r="29" spans="1:5">
      <c r="A29" s="4" t="str">
        <f t="shared" si="0"/>
        <v>B</v>
      </c>
      <c r="B29" s="12" t="s">
        <v>115</v>
      </c>
      <c r="C29" s="1">
        <v>-6000</v>
      </c>
      <c r="D29" s="7">
        <v>-6000</v>
      </c>
      <c r="E29" s="37" t="s">
        <v>479</v>
      </c>
    </row>
    <row r="30" spans="1:5">
      <c r="A30" s="4" t="str">
        <f t="shared" si="0"/>
        <v>B</v>
      </c>
      <c r="B30" s="12" t="s">
        <v>117</v>
      </c>
      <c r="C30" s="1">
        <v>-42000</v>
      </c>
      <c r="D30" s="7">
        <v>-42000</v>
      </c>
      <c r="E30" s="37" t="s">
        <v>479</v>
      </c>
    </row>
    <row r="31" spans="1:5">
      <c r="A31" s="4" t="str">
        <f t="shared" si="0"/>
        <v>B</v>
      </c>
      <c r="B31" s="12" t="s">
        <v>122</v>
      </c>
      <c r="C31" s="1">
        <v>-45000</v>
      </c>
      <c r="D31" s="7">
        <v>-45000</v>
      </c>
      <c r="E31" s="37" t="s">
        <v>479</v>
      </c>
    </row>
    <row r="32" spans="1:5">
      <c r="A32" s="4" t="str">
        <f t="shared" si="0"/>
        <v>B</v>
      </c>
      <c r="B32" s="12" t="s">
        <v>123</v>
      </c>
      <c r="C32" s="1">
        <v>-8000</v>
      </c>
      <c r="D32" s="7">
        <v>-8000</v>
      </c>
      <c r="E32" s="37" t="s">
        <v>479</v>
      </c>
    </row>
    <row r="33" spans="1:5">
      <c r="A33" s="4" t="str">
        <f t="shared" si="0"/>
        <v>B</v>
      </c>
      <c r="B33" s="12" t="s">
        <v>135</v>
      </c>
      <c r="C33" s="1">
        <v>-6000</v>
      </c>
      <c r="D33" s="7">
        <v>-6000</v>
      </c>
      <c r="E33" s="37" t="s">
        <v>479</v>
      </c>
    </row>
    <row r="34" spans="1:5">
      <c r="A34" s="4" t="str">
        <f t="shared" si="0"/>
        <v>B</v>
      </c>
      <c r="B34" s="12" t="s">
        <v>118</v>
      </c>
      <c r="C34" s="1">
        <v>-13000</v>
      </c>
      <c r="D34" s="7">
        <v>-13000</v>
      </c>
      <c r="E34" s="37" t="s">
        <v>479</v>
      </c>
    </row>
    <row r="35" spans="1:5">
      <c r="A35" s="4" t="str">
        <f t="shared" si="0"/>
        <v>B</v>
      </c>
      <c r="B35" s="12" t="s">
        <v>132</v>
      </c>
      <c r="C35" s="1">
        <v>-400000</v>
      </c>
      <c r="D35" s="7">
        <v>-400000</v>
      </c>
      <c r="E35" s="37" t="s">
        <v>481</v>
      </c>
    </row>
    <row r="36" spans="1:5">
      <c r="A36" s="4" t="str">
        <f t="shared" si="0"/>
        <v>B</v>
      </c>
      <c r="B36" s="12" t="s">
        <v>124</v>
      </c>
      <c r="C36" s="1">
        <v>-2000</v>
      </c>
      <c r="D36" s="7">
        <v>-2000</v>
      </c>
      <c r="E36" s="37" t="s">
        <v>479</v>
      </c>
    </row>
    <row r="37" spans="1:5" ht="345">
      <c r="A37" s="4" t="str">
        <f t="shared" si="0"/>
        <v>B</v>
      </c>
      <c r="B37" s="12" t="s">
        <v>126</v>
      </c>
      <c r="C37" s="1">
        <v>-2160000</v>
      </c>
      <c r="D37" s="7">
        <v>-2160000</v>
      </c>
      <c r="E37" s="37" t="s">
        <v>486</v>
      </c>
    </row>
    <row r="38" spans="1:5" ht="30">
      <c r="A38" s="4" t="str">
        <f t="shared" si="0"/>
        <v>B</v>
      </c>
      <c r="B38" s="12" t="s">
        <v>129</v>
      </c>
      <c r="C38" s="1">
        <v>-7000</v>
      </c>
      <c r="D38" s="7">
        <v>-7000</v>
      </c>
      <c r="E38" s="37" t="s">
        <v>329</v>
      </c>
    </row>
    <row r="39" spans="1:5" ht="150">
      <c r="A39" s="4" t="str">
        <f t="shared" si="0"/>
        <v>B</v>
      </c>
      <c r="B39" s="12" t="s">
        <v>136</v>
      </c>
      <c r="C39" s="1">
        <v>-510000</v>
      </c>
      <c r="D39" s="7">
        <v>-510000</v>
      </c>
      <c r="E39" s="37" t="s">
        <v>487</v>
      </c>
    </row>
    <row r="40" spans="1:5" ht="195">
      <c r="A40" s="4" t="str">
        <f t="shared" si="0"/>
        <v>B</v>
      </c>
      <c r="B40" s="12" t="s">
        <v>130</v>
      </c>
      <c r="C40" s="1">
        <v>-150000</v>
      </c>
      <c r="D40" s="7">
        <v>-150000</v>
      </c>
      <c r="E40" s="37" t="s">
        <v>488</v>
      </c>
    </row>
    <row r="41" spans="1:5">
      <c r="A41" s="4" t="str">
        <f t="shared" si="0"/>
        <v>B</v>
      </c>
      <c r="B41" s="12" t="s">
        <v>119</v>
      </c>
      <c r="C41" s="1">
        <v>-12000</v>
      </c>
      <c r="D41" s="7">
        <v>-12000</v>
      </c>
      <c r="E41" s="37" t="s">
        <v>479</v>
      </c>
    </row>
    <row r="42" spans="1:5">
      <c r="A42" s="4" t="str">
        <f t="shared" si="0"/>
        <v>B</v>
      </c>
      <c r="B42" s="12" t="s">
        <v>120</v>
      </c>
      <c r="C42" s="1">
        <v>-4000</v>
      </c>
      <c r="D42" s="7">
        <v>-4000</v>
      </c>
      <c r="E42" s="37" t="s">
        <v>479</v>
      </c>
    </row>
    <row r="43" spans="1:5">
      <c r="A43" s="4" t="str">
        <f t="shared" si="0"/>
        <v>B</v>
      </c>
      <c r="B43" s="12" t="s">
        <v>131</v>
      </c>
      <c r="C43" s="1">
        <v>-16000</v>
      </c>
      <c r="D43" s="7">
        <v>-16000</v>
      </c>
      <c r="E43" s="37" t="s">
        <v>479</v>
      </c>
    </row>
    <row r="44" spans="1:5">
      <c r="A44" s="4" t="str">
        <f t="shared" si="0"/>
        <v>B</v>
      </c>
      <c r="B44" s="12" t="s">
        <v>121</v>
      </c>
      <c r="C44" s="1">
        <v>-22000</v>
      </c>
      <c r="D44" s="7">
        <v>-22000</v>
      </c>
      <c r="E44" s="37" t="s">
        <v>479</v>
      </c>
    </row>
    <row r="45" spans="1:5">
      <c r="A45" s="4" t="str">
        <f t="shared" si="0"/>
        <v>C</v>
      </c>
      <c r="B45" s="12" t="s">
        <v>204</v>
      </c>
      <c r="C45" s="1">
        <v>-9300</v>
      </c>
      <c r="D45" s="7">
        <v>-9300</v>
      </c>
      <c r="E45" s="9" t="s">
        <v>363</v>
      </c>
    </row>
    <row r="46" spans="1:5">
      <c r="A46" s="4" t="str">
        <f t="shared" si="0"/>
        <v>C</v>
      </c>
      <c r="B46" s="12" t="s">
        <v>206</v>
      </c>
      <c r="C46" s="1">
        <v>-1500</v>
      </c>
      <c r="D46" s="7">
        <v>-1500</v>
      </c>
      <c r="E46" s="9" t="s">
        <v>363</v>
      </c>
    </row>
    <row r="47" spans="1:5">
      <c r="A47" s="4" t="str">
        <f t="shared" si="0"/>
        <v>C</v>
      </c>
      <c r="B47" s="12" t="s">
        <v>209</v>
      </c>
      <c r="C47" s="1">
        <v>-6900</v>
      </c>
      <c r="D47" s="7">
        <v>-6900</v>
      </c>
      <c r="E47" s="9" t="s">
        <v>363</v>
      </c>
    </row>
    <row r="48" spans="1:5">
      <c r="A48" s="4" t="str">
        <f t="shared" si="0"/>
        <v>C</v>
      </c>
      <c r="B48" s="12" t="s">
        <v>36</v>
      </c>
      <c r="C48" s="1">
        <v>0</v>
      </c>
      <c r="D48" s="7">
        <v>0</v>
      </c>
      <c r="E48" s="9" t="s">
        <v>363</v>
      </c>
    </row>
    <row r="49" spans="1:5">
      <c r="A49" s="4" t="str">
        <f t="shared" si="0"/>
        <v>C</v>
      </c>
      <c r="B49" s="12" t="s">
        <v>197</v>
      </c>
      <c r="C49" s="1">
        <v>-3590000</v>
      </c>
      <c r="D49" s="7">
        <v>-9671000</v>
      </c>
      <c r="E49" s="9" t="s">
        <v>363</v>
      </c>
    </row>
    <row r="50" spans="1:5">
      <c r="A50" s="4" t="str">
        <f t="shared" si="0"/>
        <v>C</v>
      </c>
      <c r="B50" s="12" t="s">
        <v>194</v>
      </c>
      <c r="C50" s="1">
        <v>-3100</v>
      </c>
      <c r="D50" s="7">
        <v>-3100</v>
      </c>
      <c r="E50" s="9" t="s">
        <v>363</v>
      </c>
    </row>
    <row r="51" spans="1:5">
      <c r="A51" s="4" t="str">
        <f t="shared" si="0"/>
        <v>C</v>
      </c>
      <c r="B51" s="12" t="s">
        <v>195</v>
      </c>
      <c r="C51" s="1">
        <v>-700</v>
      </c>
      <c r="D51" s="7">
        <v>-700</v>
      </c>
      <c r="E51" s="9" t="s">
        <v>363</v>
      </c>
    </row>
    <row r="52" spans="1:5">
      <c r="A52" s="4" t="str">
        <f t="shared" si="0"/>
        <v>C</v>
      </c>
      <c r="B52" s="12" t="s">
        <v>196</v>
      </c>
      <c r="C52" s="1">
        <v>-500</v>
      </c>
      <c r="D52" s="7">
        <v>-500</v>
      </c>
      <c r="E52" s="9" t="s">
        <v>363</v>
      </c>
    </row>
    <row r="53" spans="1:5">
      <c r="A53" s="4" t="str">
        <f t="shared" si="0"/>
        <v>C</v>
      </c>
      <c r="B53" s="12" t="s">
        <v>203</v>
      </c>
      <c r="C53" s="1">
        <v>-2000</v>
      </c>
      <c r="D53" s="7">
        <v>-2000</v>
      </c>
      <c r="E53" s="9" t="s">
        <v>363</v>
      </c>
    </row>
    <row r="54" spans="1:5">
      <c r="A54" s="4" t="str">
        <f t="shared" si="0"/>
        <v>C</v>
      </c>
      <c r="B54" s="12" t="s">
        <v>205</v>
      </c>
      <c r="C54" s="1">
        <v>-100</v>
      </c>
      <c r="D54" s="7">
        <v>-100</v>
      </c>
      <c r="E54" s="9" t="s">
        <v>363</v>
      </c>
    </row>
    <row r="55" spans="1:5">
      <c r="A55" s="4" t="str">
        <f t="shared" si="0"/>
        <v>C</v>
      </c>
      <c r="B55" s="12" t="s">
        <v>208</v>
      </c>
      <c r="C55" s="1">
        <v>-4000</v>
      </c>
      <c r="D55" s="7">
        <v>-4000</v>
      </c>
      <c r="E55" s="9" t="s">
        <v>363</v>
      </c>
    </row>
    <row r="56" spans="1:5">
      <c r="A56" s="4" t="str">
        <f t="shared" si="0"/>
        <v>C</v>
      </c>
      <c r="B56" s="12" t="s">
        <v>198</v>
      </c>
      <c r="C56" s="1">
        <v>-7500</v>
      </c>
      <c r="D56" s="7">
        <v>-7500</v>
      </c>
      <c r="E56" s="9" t="s">
        <v>363</v>
      </c>
    </row>
    <row r="57" spans="1:5">
      <c r="A57" s="4" t="str">
        <f t="shared" si="0"/>
        <v>C</v>
      </c>
      <c r="B57" s="12" t="s">
        <v>199</v>
      </c>
      <c r="C57" s="1">
        <v>-1100</v>
      </c>
      <c r="D57" s="7">
        <v>-1100</v>
      </c>
      <c r="E57" s="9" t="s">
        <v>363</v>
      </c>
    </row>
    <row r="58" spans="1:5">
      <c r="A58" s="4" t="str">
        <f t="shared" si="0"/>
        <v>C</v>
      </c>
      <c r="B58" s="12" t="s">
        <v>220</v>
      </c>
      <c r="C58" s="1">
        <v>-3000</v>
      </c>
      <c r="D58" s="7">
        <v>-3000</v>
      </c>
      <c r="E58" s="9" t="s">
        <v>363</v>
      </c>
    </row>
    <row r="59" spans="1:5">
      <c r="A59" s="4" t="str">
        <f t="shared" si="0"/>
        <v>C</v>
      </c>
      <c r="B59" s="12" t="s">
        <v>200</v>
      </c>
      <c r="C59" s="1">
        <v>-35500</v>
      </c>
      <c r="D59" s="7">
        <v>-35500</v>
      </c>
      <c r="E59" s="9" t="s">
        <v>363</v>
      </c>
    </row>
    <row r="60" spans="1:5">
      <c r="A60" s="4" t="str">
        <f t="shared" si="0"/>
        <v>C</v>
      </c>
      <c r="B60" s="12" t="s">
        <v>201</v>
      </c>
      <c r="C60" s="1">
        <v>-11700</v>
      </c>
      <c r="D60" s="7">
        <v>-11700</v>
      </c>
      <c r="E60" s="9" t="s">
        <v>363</v>
      </c>
    </row>
    <row r="61" spans="1:5">
      <c r="A61" s="4" t="str">
        <f t="shared" si="0"/>
        <v>C</v>
      </c>
      <c r="B61" s="12" t="s">
        <v>219</v>
      </c>
      <c r="C61" s="1">
        <v>-3000</v>
      </c>
      <c r="D61" s="7">
        <v>-3000</v>
      </c>
      <c r="E61" s="9" t="s">
        <v>363</v>
      </c>
    </row>
    <row r="62" spans="1:5">
      <c r="A62" s="4" t="str">
        <f t="shared" si="0"/>
        <v>C</v>
      </c>
      <c r="B62" s="12" t="s">
        <v>37</v>
      </c>
      <c r="C62" s="1">
        <v>0</v>
      </c>
      <c r="D62" s="7">
        <v>0</v>
      </c>
      <c r="E62" s="9" t="s">
        <v>363</v>
      </c>
    </row>
    <row r="63" spans="1:5">
      <c r="A63" s="4" t="str">
        <f t="shared" si="0"/>
        <v>C</v>
      </c>
      <c r="B63" s="12" t="s">
        <v>38</v>
      </c>
      <c r="C63" s="1">
        <v>-1750000</v>
      </c>
      <c r="D63" s="7">
        <v>-1750000</v>
      </c>
      <c r="E63" s="9" t="s">
        <v>363</v>
      </c>
    </row>
    <row r="64" spans="1:5">
      <c r="A64" s="4" t="str">
        <f t="shared" si="0"/>
        <v>C</v>
      </c>
      <c r="B64" s="12" t="s">
        <v>207</v>
      </c>
      <c r="C64" s="1">
        <v>-400</v>
      </c>
      <c r="D64" s="7">
        <v>-400</v>
      </c>
      <c r="E64" s="9" t="s">
        <v>363</v>
      </c>
    </row>
    <row r="65" spans="1:5">
      <c r="A65" s="4" t="str">
        <f t="shared" si="0"/>
        <v>C</v>
      </c>
      <c r="B65" s="12" t="s">
        <v>210</v>
      </c>
      <c r="C65" s="1">
        <v>-4300</v>
      </c>
      <c r="D65" s="7">
        <v>-4300</v>
      </c>
      <c r="E65" s="9" t="s">
        <v>363</v>
      </c>
    </row>
    <row r="66" spans="1:5">
      <c r="A66" s="4" t="str">
        <f t="shared" ref="A66:A129" si="1">MID(B66,2,1)</f>
        <v>C</v>
      </c>
      <c r="B66" s="12" t="s">
        <v>211</v>
      </c>
      <c r="C66" s="1">
        <v>-27700</v>
      </c>
      <c r="D66" s="7">
        <v>-27700</v>
      </c>
      <c r="E66" s="9" t="s">
        <v>363</v>
      </c>
    </row>
    <row r="67" spans="1:5">
      <c r="A67" s="4" t="str">
        <f t="shared" si="1"/>
        <v>C</v>
      </c>
      <c r="B67" s="12" t="s">
        <v>222</v>
      </c>
      <c r="C67" s="1">
        <v>-2200</v>
      </c>
      <c r="D67" s="7">
        <v>-2200</v>
      </c>
      <c r="E67" s="9" t="s">
        <v>363</v>
      </c>
    </row>
    <row r="68" spans="1:5">
      <c r="A68" s="4" t="str">
        <f t="shared" si="1"/>
        <v>C</v>
      </c>
      <c r="B68" s="12" t="s">
        <v>212</v>
      </c>
      <c r="C68" s="1">
        <v>-200</v>
      </c>
      <c r="D68" s="7">
        <v>-200</v>
      </c>
      <c r="E68" s="9" t="s">
        <v>363</v>
      </c>
    </row>
    <row r="69" spans="1:5">
      <c r="A69" s="4" t="str">
        <f t="shared" si="1"/>
        <v>C</v>
      </c>
      <c r="B69" s="12" t="s">
        <v>213</v>
      </c>
      <c r="C69" s="1">
        <v>-7600</v>
      </c>
      <c r="D69" s="7">
        <v>-7600</v>
      </c>
      <c r="E69" s="9" t="s">
        <v>363</v>
      </c>
    </row>
    <row r="70" spans="1:5">
      <c r="A70" s="4" t="str">
        <f t="shared" si="1"/>
        <v>C</v>
      </c>
      <c r="B70" s="12" t="s">
        <v>214</v>
      </c>
      <c r="C70" s="1">
        <v>-700</v>
      </c>
      <c r="D70" s="7">
        <v>-700</v>
      </c>
      <c r="E70" s="9" t="s">
        <v>363</v>
      </c>
    </row>
    <row r="71" spans="1:5">
      <c r="A71" s="4" t="str">
        <f t="shared" si="1"/>
        <v>C</v>
      </c>
      <c r="B71" s="12" t="s">
        <v>215</v>
      </c>
      <c r="C71" s="1">
        <v>-10000</v>
      </c>
      <c r="D71" s="7">
        <v>-10000</v>
      </c>
      <c r="E71" s="9" t="s">
        <v>363</v>
      </c>
    </row>
    <row r="72" spans="1:5">
      <c r="A72" s="4" t="str">
        <f t="shared" si="1"/>
        <v>C</v>
      </c>
      <c r="B72" s="12" t="s">
        <v>216</v>
      </c>
      <c r="C72" s="1">
        <v>-27000</v>
      </c>
      <c r="D72" s="7">
        <v>-27000</v>
      </c>
      <c r="E72" s="9" t="s">
        <v>363</v>
      </c>
    </row>
    <row r="73" spans="1:5">
      <c r="A73" s="4" t="str">
        <f t="shared" si="1"/>
        <v>C</v>
      </c>
      <c r="B73" s="12" t="s">
        <v>217</v>
      </c>
      <c r="C73" s="1">
        <v>-21500</v>
      </c>
      <c r="D73" s="7">
        <v>-21500</v>
      </c>
      <c r="E73" s="9" t="s">
        <v>363</v>
      </c>
    </row>
    <row r="74" spans="1:5">
      <c r="A74" s="4" t="str">
        <f t="shared" si="1"/>
        <v>C</v>
      </c>
      <c r="B74" s="12" t="s">
        <v>218</v>
      </c>
      <c r="C74" s="1">
        <v>-50200</v>
      </c>
      <c r="D74" s="7">
        <v>-50200</v>
      </c>
      <c r="E74" s="9" t="s">
        <v>363</v>
      </c>
    </row>
    <row r="75" spans="1:5">
      <c r="A75" s="4" t="str">
        <f t="shared" si="1"/>
        <v>C</v>
      </c>
      <c r="B75" s="12" t="s">
        <v>35</v>
      </c>
      <c r="C75" s="1">
        <v>0</v>
      </c>
      <c r="D75" s="7">
        <v>0</v>
      </c>
      <c r="E75" s="9" t="s">
        <v>363</v>
      </c>
    </row>
    <row r="76" spans="1:5">
      <c r="A76" s="4" t="str">
        <f t="shared" si="1"/>
        <v>C</v>
      </c>
      <c r="B76" s="12" t="s">
        <v>202</v>
      </c>
      <c r="C76" s="1">
        <v>-2300</v>
      </c>
      <c r="D76" s="7">
        <v>-2300</v>
      </c>
      <c r="E76" s="9" t="s">
        <v>363</v>
      </c>
    </row>
    <row r="77" spans="1:5">
      <c r="A77" s="4" t="str">
        <f t="shared" si="1"/>
        <v>C</v>
      </c>
      <c r="B77" s="12" t="s">
        <v>221</v>
      </c>
      <c r="C77" s="1">
        <v>-9800</v>
      </c>
      <c r="D77" s="7">
        <v>-9800</v>
      </c>
      <c r="E77" s="9" t="s">
        <v>363</v>
      </c>
    </row>
    <row r="78" spans="1:5" ht="45">
      <c r="A78" s="4" t="str">
        <f t="shared" si="1"/>
        <v>D</v>
      </c>
      <c r="B78" s="12" t="s">
        <v>39</v>
      </c>
      <c r="C78" s="1">
        <v>-370000</v>
      </c>
      <c r="D78" s="7">
        <v>-370000</v>
      </c>
      <c r="E78" s="28" t="s">
        <v>374</v>
      </c>
    </row>
    <row r="79" spans="1:5">
      <c r="A79" s="4" t="str">
        <f t="shared" si="1"/>
        <v>D</v>
      </c>
      <c r="B79" s="12" t="s">
        <v>227</v>
      </c>
      <c r="C79" s="1">
        <v>-200000</v>
      </c>
      <c r="D79" s="7">
        <v>-200000</v>
      </c>
      <c r="E79" s="28" t="s">
        <v>375</v>
      </c>
    </row>
    <row r="80" spans="1:5">
      <c r="A80" s="4" t="str">
        <f t="shared" si="1"/>
        <v>D</v>
      </c>
      <c r="B80" s="12" t="s">
        <v>242</v>
      </c>
      <c r="C80" s="1">
        <v>0</v>
      </c>
      <c r="D80" s="7">
        <v>-380000</v>
      </c>
      <c r="E80" s="28" t="s">
        <v>375</v>
      </c>
    </row>
    <row r="81" spans="1:5" ht="60">
      <c r="A81" s="4" t="str">
        <f t="shared" si="1"/>
        <v>D</v>
      </c>
      <c r="B81" s="12" t="s">
        <v>238</v>
      </c>
      <c r="C81" s="1">
        <v>-1000000</v>
      </c>
      <c r="D81" s="7">
        <v>0</v>
      </c>
      <c r="E81" s="29" t="s">
        <v>376</v>
      </c>
    </row>
    <row r="82" spans="1:5" ht="45">
      <c r="A82" s="4" t="str">
        <f t="shared" si="1"/>
        <v>D</v>
      </c>
      <c r="B82" s="12" t="s">
        <v>229</v>
      </c>
      <c r="C82" s="1">
        <v>-300000</v>
      </c>
      <c r="D82" s="7">
        <v>0</v>
      </c>
      <c r="E82" s="29" t="s">
        <v>377</v>
      </c>
    </row>
    <row r="83" spans="1:5" ht="45">
      <c r="A83" s="4" t="str">
        <f t="shared" si="1"/>
        <v>D</v>
      </c>
      <c r="B83" s="12" t="s">
        <v>230</v>
      </c>
      <c r="C83" s="1">
        <v>-100000</v>
      </c>
      <c r="D83" s="7">
        <v>0</v>
      </c>
      <c r="E83" s="29" t="s">
        <v>378</v>
      </c>
    </row>
    <row r="84" spans="1:5">
      <c r="A84" s="4" t="str">
        <f t="shared" si="1"/>
        <v>D</v>
      </c>
      <c r="B84" s="12" t="s">
        <v>231</v>
      </c>
      <c r="C84" s="1">
        <v>-300000</v>
      </c>
      <c r="D84" s="7">
        <v>0</v>
      </c>
      <c r="E84" s="29" t="s">
        <v>379</v>
      </c>
    </row>
    <row r="85" spans="1:5" ht="45">
      <c r="A85" s="4" t="str">
        <f t="shared" si="1"/>
        <v>D</v>
      </c>
      <c r="B85" s="12" t="s">
        <v>232</v>
      </c>
      <c r="C85" s="1">
        <v>-50000</v>
      </c>
      <c r="D85" s="7">
        <v>0</v>
      </c>
      <c r="E85" s="29" t="s">
        <v>380</v>
      </c>
    </row>
    <row r="86" spans="1:5">
      <c r="A86" s="4" t="str">
        <f t="shared" si="1"/>
        <v>D</v>
      </c>
      <c r="B86" s="12" t="s">
        <v>235</v>
      </c>
      <c r="C86" s="1">
        <v>-145000</v>
      </c>
      <c r="D86" s="7">
        <v>-445000</v>
      </c>
      <c r="E86" s="29" t="s">
        <v>489</v>
      </c>
    </row>
    <row r="87" spans="1:5">
      <c r="A87" s="4" t="str">
        <f t="shared" si="1"/>
        <v>D</v>
      </c>
      <c r="B87" s="12" t="s">
        <v>236</v>
      </c>
      <c r="C87" s="1">
        <v>-100000</v>
      </c>
      <c r="D87" s="7">
        <v>-100000</v>
      </c>
      <c r="E87" s="29" t="s">
        <v>489</v>
      </c>
    </row>
    <row r="88" spans="1:5" ht="30">
      <c r="A88" s="4" t="str">
        <f t="shared" si="1"/>
        <v>D</v>
      </c>
      <c r="B88" s="12" t="s">
        <v>223</v>
      </c>
      <c r="C88" s="1">
        <v>-40000</v>
      </c>
      <c r="D88" s="7">
        <v>-40000</v>
      </c>
      <c r="E88" s="28" t="s">
        <v>381</v>
      </c>
    </row>
    <row r="89" spans="1:5" ht="45">
      <c r="A89" s="4" t="str">
        <f t="shared" si="1"/>
        <v>D</v>
      </c>
      <c r="B89" s="12" t="s">
        <v>239</v>
      </c>
      <c r="C89" s="1">
        <v>-62000</v>
      </c>
      <c r="D89" s="7">
        <v>-62000</v>
      </c>
      <c r="E89" s="28" t="s">
        <v>382</v>
      </c>
    </row>
    <row r="90" spans="1:5" ht="60">
      <c r="A90" s="4" t="str">
        <f t="shared" si="1"/>
        <v>D</v>
      </c>
      <c r="B90" s="12" t="s">
        <v>240</v>
      </c>
      <c r="C90" s="1">
        <v>-15000</v>
      </c>
      <c r="D90" s="7">
        <v>-15000</v>
      </c>
      <c r="E90" s="28" t="s">
        <v>383</v>
      </c>
    </row>
    <row r="91" spans="1:5">
      <c r="A91" s="4" t="str">
        <f t="shared" si="1"/>
        <v>D</v>
      </c>
      <c r="B91" s="12" t="s">
        <v>224</v>
      </c>
      <c r="C91" s="1">
        <v>-151000</v>
      </c>
      <c r="D91" s="7">
        <v>-151000</v>
      </c>
      <c r="E91" s="28" t="s">
        <v>375</v>
      </c>
    </row>
    <row r="92" spans="1:5">
      <c r="A92" s="4" t="str">
        <f t="shared" si="1"/>
        <v>D</v>
      </c>
      <c r="B92" s="12" t="s">
        <v>241</v>
      </c>
      <c r="C92" s="1">
        <v>-50000</v>
      </c>
      <c r="D92" s="7">
        <v>-50000</v>
      </c>
      <c r="E92" s="28" t="s">
        <v>375</v>
      </c>
    </row>
    <row r="93" spans="1:5" ht="30">
      <c r="A93" s="4" t="str">
        <f t="shared" si="1"/>
        <v>D</v>
      </c>
      <c r="B93" s="12" t="s">
        <v>225</v>
      </c>
      <c r="C93" s="1">
        <v>-100000</v>
      </c>
      <c r="D93" s="7">
        <v>-100000</v>
      </c>
      <c r="E93" s="28" t="s">
        <v>384</v>
      </c>
    </row>
    <row r="94" spans="1:5" ht="30">
      <c r="A94" s="4" t="str">
        <f t="shared" si="1"/>
        <v>D</v>
      </c>
      <c r="B94" s="12" t="s">
        <v>226</v>
      </c>
      <c r="C94" s="1">
        <v>-15000</v>
      </c>
      <c r="D94" s="7">
        <v>-15000</v>
      </c>
      <c r="E94" s="28" t="s">
        <v>385</v>
      </c>
    </row>
    <row r="95" spans="1:5">
      <c r="A95" s="4" t="str">
        <f t="shared" si="1"/>
        <v>D</v>
      </c>
      <c r="B95" s="12" t="s">
        <v>228</v>
      </c>
      <c r="C95" s="1">
        <v>-35000</v>
      </c>
      <c r="D95" s="7">
        <v>-35000</v>
      </c>
      <c r="E95" s="28" t="s">
        <v>386</v>
      </c>
    </row>
    <row r="96" spans="1:5">
      <c r="A96" s="4" t="str">
        <f t="shared" si="1"/>
        <v>D</v>
      </c>
      <c r="B96" s="12" t="s">
        <v>233</v>
      </c>
      <c r="C96" s="1">
        <v>-98000</v>
      </c>
      <c r="D96" s="7">
        <v>-98000</v>
      </c>
      <c r="E96" s="28" t="s">
        <v>386</v>
      </c>
    </row>
    <row r="97" spans="1:5">
      <c r="A97" s="4" t="str">
        <f t="shared" si="1"/>
        <v>D</v>
      </c>
      <c r="B97" s="12" t="s">
        <v>234</v>
      </c>
      <c r="C97" s="1">
        <v>-34000</v>
      </c>
      <c r="D97" s="7">
        <v>-34000</v>
      </c>
      <c r="E97" s="28" t="s">
        <v>479</v>
      </c>
    </row>
    <row r="98" spans="1:5">
      <c r="A98" s="4" t="str">
        <f t="shared" si="1"/>
        <v>D</v>
      </c>
      <c r="B98" s="12" t="s">
        <v>40</v>
      </c>
      <c r="C98" s="1">
        <v>-300000</v>
      </c>
      <c r="D98" s="7">
        <v>-300000</v>
      </c>
      <c r="E98" s="28" t="s">
        <v>479</v>
      </c>
    </row>
    <row r="99" spans="1:5" ht="60">
      <c r="A99" s="4" t="str">
        <f t="shared" si="1"/>
        <v>D</v>
      </c>
      <c r="B99" s="12" t="s">
        <v>237</v>
      </c>
      <c r="C99" s="1">
        <v>-50000</v>
      </c>
      <c r="D99" s="7">
        <v>-50000</v>
      </c>
      <c r="E99" s="28" t="s">
        <v>490</v>
      </c>
    </row>
    <row r="100" spans="1:5">
      <c r="A100" s="4" t="str">
        <f t="shared" si="1"/>
        <v>E</v>
      </c>
      <c r="B100" s="12" t="s">
        <v>188</v>
      </c>
      <c r="C100" s="1">
        <v>-300000</v>
      </c>
      <c r="D100" s="7">
        <v>-300000</v>
      </c>
      <c r="E100" s="26" t="s">
        <v>363</v>
      </c>
    </row>
    <row r="101" spans="1:5">
      <c r="A101" s="4" t="str">
        <f t="shared" si="1"/>
        <v>E</v>
      </c>
      <c r="B101" s="12" t="s">
        <v>175</v>
      </c>
      <c r="C101" s="1">
        <v>-127950</v>
      </c>
      <c r="D101" s="7">
        <v>-146550</v>
      </c>
      <c r="E101" s="26" t="s">
        <v>363</v>
      </c>
    </row>
    <row r="102" spans="1:5">
      <c r="A102" s="4" t="str">
        <f t="shared" si="1"/>
        <v>E</v>
      </c>
      <c r="B102" s="12" t="s">
        <v>29</v>
      </c>
      <c r="C102" s="1">
        <v>-65250</v>
      </c>
      <c r="D102" s="7">
        <v>-96350</v>
      </c>
      <c r="E102" s="26" t="s">
        <v>363</v>
      </c>
    </row>
    <row r="103" spans="1:5">
      <c r="A103" s="4" t="str">
        <f t="shared" si="1"/>
        <v>E</v>
      </c>
      <c r="B103" s="12" t="s">
        <v>191</v>
      </c>
      <c r="C103" s="1">
        <v>-228000</v>
      </c>
      <c r="D103" s="7">
        <v>-114000</v>
      </c>
      <c r="E103" s="26" t="s">
        <v>365</v>
      </c>
    </row>
    <row r="104" spans="1:5">
      <c r="A104" s="4" t="str">
        <f t="shared" si="1"/>
        <v>E</v>
      </c>
      <c r="B104" s="12" t="s">
        <v>190</v>
      </c>
      <c r="C104" s="1">
        <v>-165000</v>
      </c>
      <c r="D104" s="7">
        <v>-165000</v>
      </c>
      <c r="E104" s="26" t="s">
        <v>363</v>
      </c>
    </row>
    <row r="105" spans="1:5">
      <c r="A105" s="4" t="str">
        <f t="shared" si="1"/>
        <v>E</v>
      </c>
      <c r="B105" s="12" t="s">
        <v>176</v>
      </c>
      <c r="C105" s="1">
        <v>-451250</v>
      </c>
      <c r="D105" s="7">
        <v>-451250</v>
      </c>
      <c r="E105" s="26" t="s">
        <v>363</v>
      </c>
    </row>
    <row r="106" spans="1:5">
      <c r="A106" s="4" t="str">
        <f t="shared" si="1"/>
        <v>E</v>
      </c>
      <c r="B106" s="12" t="s">
        <v>177</v>
      </c>
      <c r="C106" s="1">
        <v>-282250</v>
      </c>
      <c r="D106" s="7">
        <v>-282250</v>
      </c>
      <c r="E106" s="26" t="s">
        <v>363</v>
      </c>
    </row>
    <row r="107" spans="1:5">
      <c r="A107" s="4" t="str">
        <f t="shared" si="1"/>
        <v>E</v>
      </c>
      <c r="B107" s="12" t="s">
        <v>22</v>
      </c>
      <c r="C107" s="1">
        <v>-350250</v>
      </c>
      <c r="D107" s="7">
        <v>-285000</v>
      </c>
      <c r="E107" s="26" t="s">
        <v>363</v>
      </c>
    </row>
    <row r="108" spans="1:5">
      <c r="A108" s="4" t="str">
        <f t="shared" si="1"/>
        <v>E</v>
      </c>
      <c r="B108" s="12" t="s">
        <v>23</v>
      </c>
      <c r="C108" s="1">
        <v>-1401250</v>
      </c>
      <c r="D108" s="7">
        <v>-422700</v>
      </c>
      <c r="E108" s="26" t="s">
        <v>363</v>
      </c>
    </row>
    <row r="109" spans="1:5">
      <c r="A109" s="4" t="str">
        <f t="shared" si="1"/>
        <v>E</v>
      </c>
      <c r="B109" s="12" t="s">
        <v>192</v>
      </c>
      <c r="C109" s="1">
        <v>-1644950</v>
      </c>
      <c r="D109" s="7">
        <v>-1833700</v>
      </c>
      <c r="E109" s="26" t="s">
        <v>363</v>
      </c>
    </row>
    <row r="110" spans="1:5">
      <c r="A110" s="4" t="str">
        <f t="shared" si="1"/>
        <v>E</v>
      </c>
      <c r="B110" s="12" t="s">
        <v>24</v>
      </c>
      <c r="C110" s="1">
        <v>-1100700</v>
      </c>
      <c r="D110" s="7">
        <v>-456100</v>
      </c>
      <c r="E110" s="26" t="s">
        <v>363</v>
      </c>
    </row>
    <row r="111" spans="1:5">
      <c r="A111" s="4" t="str">
        <f t="shared" si="1"/>
        <v>E</v>
      </c>
      <c r="B111" s="12" t="s">
        <v>180</v>
      </c>
      <c r="C111" s="1">
        <v>-1003800</v>
      </c>
      <c r="D111" s="7">
        <v>-1003800</v>
      </c>
      <c r="E111" s="26" t="s">
        <v>363</v>
      </c>
    </row>
    <row r="112" spans="1:5">
      <c r="A112" s="4" t="str">
        <f t="shared" si="1"/>
        <v>E</v>
      </c>
      <c r="B112" s="12" t="s">
        <v>193</v>
      </c>
      <c r="C112" s="1">
        <v>-64000</v>
      </c>
      <c r="D112" s="7">
        <v>-750</v>
      </c>
      <c r="E112" s="26" t="s">
        <v>363</v>
      </c>
    </row>
    <row r="113" spans="1:5">
      <c r="A113" s="4" t="str">
        <f t="shared" si="1"/>
        <v>E</v>
      </c>
      <c r="B113" s="12" t="s">
        <v>185</v>
      </c>
      <c r="C113" s="1">
        <v>-178650</v>
      </c>
      <c r="D113" s="7">
        <v>-145400</v>
      </c>
      <c r="E113" s="26" t="s">
        <v>363</v>
      </c>
    </row>
    <row r="114" spans="1:5">
      <c r="A114" s="4" t="str">
        <f t="shared" si="1"/>
        <v>E</v>
      </c>
      <c r="B114" s="12" t="s">
        <v>189</v>
      </c>
      <c r="C114" s="1">
        <v>-100000</v>
      </c>
      <c r="D114" s="7">
        <v>-100000</v>
      </c>
      <c r="E114" s="26" t="s">
        <v>363</v>
      </c>
    </row>
    <row r="115" spans="1:5">
      <c r="A115" s="4" t="str">
        <f t="shared" si="1"/>
        <v>E</v>
      </c>
      <c r="B115" s="12" t="s">
        <v>28</v>
      </c>
      <c r="C115" s="1">
        <v>-11155000</v>
      </c>
      <c r="D115" s="7"/>
      <c r="E115" s="26" t="s">
        <v>363</v>
      </c>
    </row>
    <row r="116" spans="1:5">
      <c r="A116" s="4" t="str">
        <f t="shared" si="1"/>
        <v>E</v>
      </c>
      <c r="B116" s="12" t="s">
        <v>178</v>
      </c>
      <c r="C116" s="1">
        <v>-140950</v>
      </c>
      <c r="D116" s="7">
        <v>-140950</v>
      </c>
      <c r="E116" s="26" t="s">
        <v>363</v>
      </c>
    </row>
    <row r="117" spans="1:5">
      <c r="A117" s="4" t="str">
        <f t="shared" si="1"/>
        <v>E</v>
      </c>
      <c r="B117" s="12" t="s">
        <v>179</v>
      </c>
      <c r="C117" s="1">
        <v>-375000</v>
      </c>
      <c r="D117" s="7">
        <v>-375000</v>
      </c>
      <c r="E117" s="26" t="s">
        <v>363</v>
      </c>
    </row>
    <row r="118" spans="1:5">
      <c r="A118" s="4" t="str">
        <f t="shared" si="1"/>
        <v>E</v>
      </c>
      <c r="B118" s="12" t="s">
        <v>181</v>
      </c>
      <c r="C118" s="1">
        <v>-851100</v>
      </c>
      <c r="D118" s="7">
        <v>-851100</v>
      </c>
      <c r="E118" s="26" t="s">
        <v>363</v>
      </c>
    </row>
    <row r="119" spans="1:5">
      <c r="A119" s="4" t="str">
        <f t="shared" si="1"/>
        <v>E</v>
      </c>
      <c r="B119" s="12" t="s">
        <v>182</v>
      </c>
      <c r="C119" s="1">
        <v>-56850</v>
      </c>
      <c r="D119" s="7">
        <v>-56850</v>
      </c>
      <c r="E119" s="26" t="s">
        <v>363</v>
      </c>
    </row>
    <row r="120" spans="1:5">
      <c r="A120" s="4" t="str">
        <f t="shared" si="1"/>
        <v>E</v>
      </c>
      <c r="B120" s="12" t="s">
        <v>30</v>
      </c>
      <c r="C120" s="1">
        <v>0</v>
      </c>
      <c r="D120" s="7">
        <v>0</v>
      </c>
      <c r="E120" s="26" t="s">
        <v>363</v>
      </c>
    </row>
    <row r="121" spans="1:5">
      <c r="A121" s="4" t="str">
        <f t="shared" si="1"/>
        <v>E</v>
      </c>
      <c r="B121" s="12" t="s">
        <v>31</v>
      </c>
      <c r="C121" s="1">
        <v>0</v>
      </c>
      <c r="D121" s="7">
        <v>0</v>
      </c>
      <c r="E121" s="26" t="s">
        <v>363</v>
      </c>
    </row>
    <row r="122" spans="1:5">
      <c r="A122" s="4" t="str">
        <f t="shared" si="1"/>
        <v>E</v>
      </c>
      <c r="B122" s="12" t="s">
        <v>32</v>
      </c>
      <c r="C122" s="1">
        <v>0</v>
      </c>
      <c r="D122" s="7">
        <v>0</v>
      </c>
      <c r="E122" s="26" t="s">
        <v>363</v>
      </c>
    </row>
    <row r="123" spans="1:5">
      <c r="A123" s="4" t="str">
        <f t="shared" si="1"/>
        <v>E</v>
      </c>
      <c r="B123" s="12" t="s">
        <v>33</v>
      </c>
      <c r="C123" s="1">
        <v>0</v>
      </c>
      <c r="D123" s="7">
        <v>0</v>
      </c>
      <c r="E123" s="26" t="s">
        <v>363</v>
      </c>
    </row>
    <row r="124" spans="1:5">
      <c r="A124" s="4" t="str">
        <f t="shared" si="1"/>
        <v>E</v>
      </c>
      <c r="B124" s="12" t="s">
        <v>34</v>
      </c>
      <c r="C124" s="1">
        <v>0</v>
      </c>
      <c r="D124" s="7">
        <v>0</v>
      </c>
      <c r="E124" s="26" t="s">
        <v>363</v>
      </c>
    </row>
    <row r="125" spans="1:5">
      <c r="A125" s="4" t="str">
        <f t="shared" si="1"/>
        <v>E</v>
      </c>
      <c r="B125" s="12" t="s">
        <v>25</v>
      </c>
      <c r="C125" s="1">
        <v>-948103</v>
      </c>
      <c r="D125" s="7"/>
      <c r="E125" s="26" t="s">
        <v>363</v>
      </c>
    </row>
    <row r="126" spans="1:5">
      <c r="A126" s="4" t="str">
        <f t="shared" si="1"/>
        <v>E</v>
      </c>
      <c r="B126" s="12" t="s">
        <v>26</v>
      </c>
      <c r="C126" s="1">
        <v>-5107806</v>
      </c>
      <c r="D126" s="7"/>
      <c r="E126" s="26" t="s">
        <v>363</v>
      </c>
    </row>
    <row r="127" spans="1:5">
      <c r="A127" s="4" t="str">
        <f t="shared" si="1"/>
        <v>E</v>
      </c>
      <c r="B127" s="12" t="s">
        <v>27</v>
      </c>
      <c r="C127" s="1">
        <v>-1069691</v>
      </c>
      <c r="D127" s="7"/>
      <c r="E127" s="26" t="s">
        <v>363</v>
      </c>
    </row>
    <row r="128" spans="1:5">
      <c r="A128" s="4" t="str">
        <f t="shared" si="1"/>
        <v>E</v>
      </c>
      <c r="B128" s="12" t="s">
        <v>183</v>
      </c>
      <c r="C128" s="1">
        <v>-1670450</v>
      </c>
      <c r="D128" s="7">
        <v>-1670450</v>
      </c>
      <c r="E128" s="26" t="s">
        <v>363</v>
      </c>
    </row>
    <row r="129" spans="1:5">
      <c r="A129" s="4" t="str">
        <f t="shared" si="1"/>
        <v>E</v>
      </c>
      <c r="B129" s="12" t="s">
        <v>184</v>
      </c>
      <c r="C129" s="1">
        <v>-1509150</v>
      </c>
      <c r="D129" s="7">
        <v>-1509150</v>
      </c>
      <c r="E129" s="26" t="s">
        <v>363</v>
      </c>
    </row>
    <row r="130" spans="1:5">
      <c r="A130" s="4" t="str">
        <f t="shared" ref="A130:A165" si="2">MID(B130,2,1)</f>
        <v>E</v>
      </c>
      <c r="B130" s="12" t="s">
        <v>186</v>
      </c>
      <c r="C130" s="1">
        <v>-189450</v>
      </c>
      <c r="D130" s="7">
        <v>-189450</v>
      </c>
      <c r="E130" s="26" t="s">
        <v>363</v>
      </c>
    </row>
    <row r="131" spans="1:5">
      <c r="A131" s="4" t="str">
        <f t="shared" si="2"/>
        <v>E</v>
      </c>
      <c r="B131" s="12" t="s">
        <v>187</v>
      </c>
      <c r="C131" s="1">
        <v>-114900</v>
      </c>
      <c r="D131" s="7">
        <v>-114900</v>
      </c>
      <c r="E131" s="26" t="s">
        <v>363</v>
      </c>
    </row>
    <row r="132" spans="1:5">
      <c r="A132" s="4" t="str">
        <f t="shared" si="2"/>
        <v>E</v>
      </c>
      <c r="B132" s="12" t="s">
        <v>314</v>
      </c>
      <c r="D132" s="7">
        <v>-6989000</v>
      </c>
      <c r="E132" s="26" t="s">
        <v>366</v>
      </c>
    </row>
    <row r="133" spans="1:5">
      <c r="A133" s="4" t="str">
        <f t="shared" si="2"/>
        <v>E</v>
      </c>
      <c r="B133" s="12" t="s">
        <v>315</v>
      </c>
      <c r="D133" s="7">
        <v>-16215630</v>
      </c>
      <c r="E133" s="26" t="s">
        <v>363</v>
      </c>
    </row>
    <row r="134" spans="1:5">
      <c r="A134" s="4" t="str">
        <f t="shared" si="2"/>
        <v>E</v>
      </c>
      <c r="B134" s="12" t="s">
        <v>316</v>
      </c>
      <c r="D134" s="7">
        <v>-125120</v>
      </c>
      <c r="E134" s="26" t="s">
        <v>363</v>
      </c>
    </row>
    <row r="135" spans="1:5" ht="15.75" thickBot="1">
      <c r="A135" s="4" t="str">
        <f t="shared" si="2"/>
        <v>E</v>
      </c>
      <c r="B135" s="12" t="s">
        <v>317</v>
      </c>
      <c r="D135" s="7">
        <v>-2620950</v>
      </c>
      <c r="E135" s="26" t="s">
        <v>363</v>
      </c>
    </row>
    <row r="136" spans="1:5" ht="30">
      <c r="A136" s="4" t="str">
        <f t="shared" si="2"/>
        <v>F</v>
      </c>
      <c r="B136" s="12" t="s">
        <v>281</v>
      </c>
      <c r="C136" s="1">
        <v>0</v>
      </c>
      <c r="D136" s="7">
        <v>-237000</v>
      </c>
      <c r="E136" s="33" t="s">
        <v>433</v>
      </c>
    </row>
    <row r="137" spans="1:5" ht="45">
      <c r="A137" s="4" t="str">
        <f t="shared" si="2"/>
        <v>F</v>
      </c>
      <c r="B137" s="12" t="s">
        <v>89</v>
      </c>
      <c r="C137" s="1">
        <v>-437000</v>
      </c>
      <c r="D137" s="7">
        <v>-200000</v>
      </c>
      <c r="E137" s="34" t="s">
        <v>434</v>
      </c>
    </row>
    <row r="138" spans="1:5" ht="30">
      <c r="A138" s="4" t="str">
        <f t="shared" si="2"/>
        <v>F</v>
      </c>
      <c r="B138" s="12" t="s">
        <v>80</v>
      </c>
      <c r="C138" s="1">
        <v>-949000</v>
      </c>
      <c r="D138" s="7">
        <v>-949000</v>
      </c>
      <c r="E138" s="34" t="s">
        <v>435</v>
      </c>
    </row>
    <row r="139" spans="1:5" ht="30">
      <c r="A139" s="4" t="str">
        <f t="shared" si="2"/>
        <v>F</v>
      </c>
      <c r="B139" s="12" t="s">
        <v>81</v>
      </c>
      <c r="C139" s="1">
        <v>-24000</v>
      </c>
      <c r="D139" s="7">
        <v>-24000</v>
      </c>
      <c r="E139" s="34" t="s">
        <v>436</v>
      </c>
    </row>
    <row r="140" spans="1:5" ht="30">
      <c r="A140" s="4" t="str">
        <f t="shared" si="2"/>
        <v>F</v>
      </c>
      <c r="B140" s="12" t="s">
        <v>82</v>
      </c>
      <c r="C140" s="1">
        <v>-45000</v>
      </c>
      <c r="D140" s="7">
        <v>-45000</v>
      </c>
      <c r="E140" s="34" t="s">
        <v>437</v>
      </c>
    </row>
    <row r="141" spans="1:5" ht="30">
      <c r="A141" s="4" t="str">
        <f t="shared" si="2"/>
        <v>F</v>
      </c>
      <c r="B141" s="12" t="s">
        <v>83</v>
      </c>
      <c r="C141" s="1">
        <v>-13000</v>
      </c>
      <c r="D141" s="7">
        <v>-13000</v>
      </c>
      <c r="E141" s="34" t="s">
        <v>438</v>
      </c>
    </row>
    <row r="142" spans="1:5">
      <c r="A142" s="4" t="str">
        <f t="shared" si="2"/>
        <v>F</v>
      </c>
      <c r="B142" s="12" t="s">
        <v>84</v>
      </c>
      <c r="C142" s="1">
        <v>-1000</v>
      </c>
      <c r="D142" s="7">
        <v>-1000</v>
      </c>
      <c r="E142" s="34" t="s">
        <v>439</v>
      </c>
    </row>
    <row r="143" spans="1:5" ht="30">
      <c r="A143" s="4" t="str">
        <f t="shared" si="2"/>
        <v>F</v>
      </c>
      <c r="B143" s="12" t="s">
        <v>85</v>
      </c>
      <c r="C143" s="1">
        <v>-190000</v>
      </c>
      <c r="D143" s="7">
        <v>-190000</v>
      </c>
      <c r="E143" s="34" t="s">
        <v>438</v>
      </c>
    </row>
    <row r="144" spans="1:5" ht="30">
      <c r="A144" s="4" t="str">
        <f t="shared" si="2"/>
        <v>F</v>
      </c>
      <c r="B144" s="12" t="s">
        <v>86</v>
      </c>
      <c r="C144" s="1">
        <v>-519000</v>
      </c>
      <c r="D144" s="7">
        <v>-519000</v>
      </c>
      <c r="E144" s="34" t="s">
        <v>440</v>
      </c>
    </row>
    <row r="145" spans="1:5">
      <c r="A145" s="4" t="str">
        <f t="shared" si="2"/>
        <v>F</v>
      </c>
      <c r="B145" s="12" t="s">
        <v>87</v>
      </c>
      <c r="C145" s="1">
        <v>-92000</v>
      </c>
      <c r="D145" s="7">
        <v>-92000</v>
      </c>
      <c r="E145" s="34" t="s">
        <v>441</v>
      </c>
    </row>
    <row r="146" spans="1:5">
      <c r="A146" s="4" t="str">
        <f t="shared" si="2"/>
        <v>F</v>
      </c>
      <c r="B146" s="12" t="s">
        <v>75</v>
      </c>
      <c r="C146" s="1">
        <v>-616000</v>
      </c>
      <c r="D146" s="7">
        <v>-616000</v>
      </c>
      <c r="E146" s="34" t="s">
        <v>442</v>
      </c>
    </row>
    <row r="147" spans="1:5" ht="30">
      <c r="A147" s="4" t="str">
        <f t="shared" si="2"/>
        <v>F</v>
      </c>
      <c r="B147" s="12" t="s">
        <v>99</v>
      </c>
      <c r="C147" s="1">
        <v>-182000</v>
      </c>
      <c r="D147" s="7">
        <v>-182000</v>
      </c>
      <c r="E147" s="34" t="s">
        <v>443</v>
      </c>
    </row>
    <row r="148" spans="1:5">
      <c r="A148" s="4" t="str">
        <f t="shared" si="2"/>
        <v>F</v>
      </c>
      <c r="B148" s="12" t="s">
        <v>88</v>
      </c>
      <c r="C148" s="1">
        <v>-299000</v>
      </c>
      <c r="D148" s="7">
        <v>-299000</v>
      </c>
      <c r="E148" s="34" t="s">
        <v>444</v>
      </c>
    </row>
    <row r="149" spans="1:5">
      <c r="A149" s="4" t="str">
        <f t="shared" si="2"/>
        <v>F</v>
      </c>
      <c r="B149" s="12" t="s">
        <v>268</v>
      </c>
      <c r="C149" s="1">
        <v>-1000</v>
      </c>
      <c r="D149" s="7">
        <v>-1000</v>
      </c>
      <c r="E149" s="34" t="s">
        <v>445</v>
      </c>
    </row>
    <row r="150" spans="1:5" ht="30">
      <c r="A150" s="4" t="str">
        <f t="shared" si="2"/>
        <v>F</v>
      </c>
      <c r="B150" s="12" t="s">
        <v>278</v>
      </c>
      <c r="C150" s="1">
        <v>-133000</v>
      </c>
      <c r="D150" s="7">
        <v>-133000</v>
      </c>
      <c r="E150" s="34" t="s">
        <v>446</v>
      </c>
    </row>
    <row r="151" spans="1:5">
      <c r="A151" s="4" t="str">
        <f t="shared" si="2"/>
        <v>F</v>
      </c>
      <c r="B151" s="12" t="s">
        <v>76</v>
      </c>
      <c r="C151" s="1">
        <v>-8000</v>
      </c>
      <c r="D151" s="7">
        <v>-8000</v>
      </c>
      <c r="E151" s="34" t="s">
        <v>444</v>
      </c>
    </row>
    <row r="152" spans="1:5">
      <c r="A152" s="4" t="str">
        <f t="shared" si="2"/>
        <v>F</v>
      </c>
      <c r="B152" s="12" t="s">
        <v>77</v>
      </c>
      <c r="C152" s="1">
        <v>-5000</v>
      </c>
      <c r="D152" s="7">
        <v>-5000</v>
      </c>
      <c r="E152" s="34" t="s">
        <v>445</v>
      </c>
    </row>
    <row r="153" spans="1:5">
      <c r="A153" s="4" t="str">
        <f t="shared" si="2"/>
        <v>F</v>
      </c>
      <c r="B153" s="12" t="s">
        <v>90</v>
      </c>
      <c r="C153" s="1">
        <v>-5000</v>
      </c>
      <c r="D153" s="7">
        <v>-5000</v>
      </c>
      <c r="E153" s="34" t="s">
        <v>447</v>
      </c>
    </row>
    <row r="154" spans="1:5" ht="30">
      <c r="A154" s="4" t="str">
        <f t="shared" si="2"/>
        <v>F</v>
      </c>
      <c r="B154" s="12" t="s">
        <v>100</v>
      </c>
      <c r="C154" s="1">
        <v>-1416000</v>
      </c>
      <c r="D154" s="7">
        <v>-1416000</v>
      </c>
      <c r="E154" s="34" t="s">
        <v>448</v>
      </c>
    </row>
    <row r="155" spans="1:5" ht="30">
      <c r="A155" s="4" t="str">
        <f t="shared" si="2"/>
        <v>F</v>
      </c>
      <c r="B155" s="12" t="s">
        <v>271</v>
      </c>
      <c r="C155" s="1">
        <v>-1023000</v>
      </c>
      <c r="D155" s="7">
        <v>-1023000</v>
      </c>
      <c r="E155" s="34" t="s">
        <v>449</v>
      </c>
    </row>
    <row r="156" spans="1:5" ht="30">
      <c r="A156" s="4" t="str">
        <f t="shared" si="2"/>
        <v>F</v>
      </c>
      <c r="B156" s="12" t="s">
        <v>95</v>
      </c>
      <c r="C156" s="1">
        <v>-26000</v>
      </c>
      <c r="D156" s="7">
        <v>-26000</v>
      </c>
      <c r="E156" s="34" t="s">
        <v>450</v>
      </c>
    </row>
    <row r="157" spans="1:5" ht="30">
      <c r="A157" s="4" t="str">
        <f t="shared" si="2"/>
        <v>F</v>
      </c>
      <c r="B157" s="12" t="s">
        <v>272</v>
      </c>
      <c r="C157" s="1">
        <v>-70000</v>
      </c>
      <c r="D157" s="7">
        <v>-70000</v>
      </c>
      <c r="E157" s="34" t="s">
        <v>451</v>
      </c>
    </row>
    <row r="158" spans="1:5" ht="30">
      <c r="A158" s="4" t="str">
        <f t="shared" si="2"/>
        <v>F</v>
      </c>
      <c r="B158" s="12" t="s">
        <v>273</v>
      </c>
      <c r="C158" s="1">
        <v>-16000</v>
      </c>
      <c r="D158" s="7">
        <v>-16000</v>
      </c>
      <c r="E158" s="34" t="s">
        <v>451</v>
      </c>
    </row>
    <row r="159" spans="1:5" ht="45">
      <c r="A159" s="4" t="str">
        <f t="shared" si="2"/>
        <v>F</v>
      </c>
      <c r="B159" s="12" t="s">
        <v>79</v>
      </c>
      <c r="C159" s="1">
        <v>-128000</v>
      </c>
      <c r="D159" s="7">
        <v>-128000</v>
      </c>
      <c r="E159" s="34" t="s">
        <v>452</v>
      </c>
    </row>
    <row r="160" spans="1:5" ht="30">
      <c r="A160" s="4" t="str">
        <f t="shared" si="2"/>
        <v>F</v>
      </c>
      <c r="B160" s="12" t="s">
        <v>96</v>
      </c>
      <c r="C160" s="1">
        <v>-5487000</v>
      </c>
      <c r="D160" s="7">
        <v>-5487000</v>
      </c>
      <c r="E160" s="34" t="s">
        <v>453</v>
      </c>
    </row>
    <row r="161" spans="1:5" ht="30">
      <c r="A161" s="4" t="str">
        <f t="shared" si="2"/>
        <v>F</v>
      </c>
      <c r="B161" s="12" t="s">
        <v>91</v>
      </c>
      <c r="C161" s="1">
        <v>-51000</v>
      </c>
      <c r="D161" s="7">
        <v>-51000</v>
      </c>
      <c r="E161" s="34" t="s">
        <v>454</v>
      </c>
    </row>
    <row r="162" spans="1:5" ht="30">
      <c r="A162" s="4" t="str">
        <f t="shared" si="2"/>
        <v>F</v>
      </c>
      <c r="B162" s="12" t="s">
        <v>92</v>
      </c>
      <c r="C162" s="1">
        <v>-23000</v>
      </c>
      <c r="D162" s="7">
        <v>-23000</v>
      </c>
      <c r="E162" s="34" t="s">
        <v>455</v>
      </c>
    </row>
    <row r="163" spans="1:5" ht="45">
      <c r="A163" s="4" t="str">
        <f t="shared" si="2"/>
        <v>F</v>
      </c>
      <c r="B163" s="12" t="s">
        <v>93</v>
      </c>
      <c r="C163" s="1">
        <v>-100000</v>
      </c>
      <c r="D163" s="7">
        <v>-100000</v>
      </c>
      <c r="E163" s="34" t="s">
        <v>456</v>
      </c>
    </row>
    <row r="164" spans="1:5" ht="30">
      <c r="A164" s="4" t="str">
        <f t="shared" si="2"/>
        <v>F</v>
      </c>
      <c r="B164" s="12" t="s">
        <v>269</v>
      </c>
      <c r="C164" s="1">
        <v>-30000</v>
      </c>
      <c r="D164" s="7">
        <v>-30000</v>
      </c>
      <c r="E164" s="34" t="s">
        <v>457</v>
      </c>
    </row>
    <row r="165" spans="1:5" ht="45">
      <c r="A165" s="4" t="str">
        <f t="shared" si="2"/>
        <v>F</v>
      </c>
      <c r="B165" s="12" t="s">
        <v>97</v>
      </c>
      <c r="C165" s="1">
        <v>-8715000</v>
      </c>
      <c r="D165" s="7">
        <v>-8715000</v>
      </c>
      <c r="E165" s="34" t="s">
        <v>458</v>
      </c>
    </row>
    <row r="166" spans="1:5" ht="30">
      <c r="A166" s="4" t="str">
        <f t="shared" ref="A166:A209" si="3">MID(B166,2,1)</f>
        <v>F</v>
      </c>
      <c r="B166" s="12" t="s">
        <v>276</v>
      </c>
      <c r="C166" s="1">
        <v>-45000</v>
      </c>
      <c r="D166" s="7">
        <v>-45000</v>
      </c>
      <c r="E166" s="34" t="s">
        <v>459</v>
      </c>
    </row>
    <row r="167" spans="1:5" ht="75">
      <c r="A167" s="4" t="str">
        <f t="shared" si="3"/>
        <v>F</v>
      </c>
      <c r="B167" s="12" t="s">
        <v>277</v>
      </c>
      <c r="C167" s="1">
        <v>-5580000</v>
      </c>
      <c r="D167" s="7">
        <v>-5580000</v>
      </c>
      <c r="E167" s="34" t="s">
        <v>460</v>
      </c>
    </row>
    <row r="168" spans="1:5">
      <c r="A168" s="4" t="str">
        <f t="shared" si="3"/>
        <v>F</v>
      </c>
      <c r="B168" s="12" t="s">
        <v>270</v>
      </c>
      <c r="C168" s="1">
        <v>-50000</v>
      </c>
      <c r="D168" s="7">
        <v>-50000</v>
      </c>
      <c r="E168" s="34" t="s">
        <v>461</v>
      </c>
    </row>
    <row r="169" spans="1:5" ht="30">
      <c r="A169" s="4" t="str">
        <f t="shared" si="3"/>
        <v>F</v>
      </c>
      <c r="B169" s="12" t="s">
        <v>280</v>
      </c>
      <c r="C169" s="1">
        <v>-7000</v>
      </c>
      <c r="D169" s="7">
        <v>-7000</v>
      </c>
      <c r="E169" s="34" t="s">
        <v>462</v>
      </c>
    </row>
    <row r="170" spans="1:5">
      <c r="A170" s="4" t="str">
        <f t="shared" si="3"/>
        <v>F</v>
      </c>
      <c r="B170" s="12" t="s">
        <v>279</v>
      </c>
      <c r="C170" s="1">
        <v>-48000</v>
      </c>
      <c r="D170" s="7">
        <v>-48000</v>
      </c>
      <c r="E170" s="34" t="s">
        <v>463</v>
      </c>
    </row>
    <row r="171" spans="1:5" ht="45">
      <c r="A171" s="4" t="str">
        <f t="shared" si="3"/>
        <v>F</v>
      </c>
      <c r="B171" s="12" t="s">
        <v>98</v>
      </c>
      <c r="C171" s="1">
        <v>-55000</v>
      </c>
      <c r="D171" s="7">
        <v>-55000</v>
      </c>
      <c r="E171" s="34" t="s">
        <v>464</v>
      </c>
    </row>
    <row r="172" spans="1:5">
      <c r="A172" s="4" t="str">
        <f t="shared" si="3"/>
        <v>F</v>
      </c>
      <c r="B172" s="12" t="s">
        <v>94</v>
      </c>
      <c r="C172" s="1">
        <v>-19999</v>
      </c>
      <c r="D172" s="7">
        <v>-19999</v>
      </c>
      <c r="E172" s="34" t="s">
        <v>465</v>
      </c>
    </row>
    <row r="173" spans="1:5" ht="45">
      <c r="A173" s="4" t="str">
        <f t="shared" si="3"/>
        <v>F</v>
      </c>
      <c r="B173" s="12" t="s">
        <v>78</v>
      </c>
      <c r="C173" s="1">
        <v>-48000</v>
      </c>
      <c r="D173" s="7">
        <v>-48000</v>
      </c>
      <c r="E173" s="34" t="s">
        <v>466</v>
      </c>
    </row>
    <row r="174" spans="1:5">
      <c r="A174" s="4" t="str">
        <f t="shared" si="3"/>
        <v>F</v>
      </c>
      <c r="B174" s="12" t="s">
        <v>274</v>
      </c>
      <c r="C174" s="1">
        <v>-71000</v>
      </c>
      <c r="D174" s="7">
        <v>-71000</v>
      </c>
      <c r="E174" s="34" t="s">
        <v>467</v>
      </c>
    </row>
    <row r="175" spans="1:5" ht="15.75" thickBot="1">
      <c r="A175" s="4" t="str">
        <f t="shared" si="3"/>
        <v>F</v>
      </c>
      <c r="B175" s="12" t="s">
        <v>275</v>
      </c>
      <c r="C175" s="1">
        <v>-6000</v>
      </c>
      <c r="D175" s="7">
        <v>-6000</v>
      </c>
      <c r="E175" s="35" t="s">
        <v>468</v>
      </c>
    </row>
    <row r="176" spans="1:5">
      <c r="A176" s="4" t="str">
        <f t="shared" si="3"/>
        <v>G</v>
      </c>
      <c r="B176" s="12" t="s">
        <v>311</v>
      </c>
      <c r="C176" s="1">
        <v>-6000000</v>
      </c>
      <c r="D176" s="7"/>
      <c r="E176" s="9" t="s">
        <v>364</v>
      </c>
    </row>
    <row r="177" spans="1:5">
      <c r="A177" s="4" t="str">
        <f t="shared" si="3"/>
        <v>G</v>
      </c>
      <c r="B177" s="12" t="s">
        <v>312</v>
      </c>
      <c r="C177" s="1">
        <v>-5000000</v>
      </c>
      <c r="D177" s="7">
        <v>-5000000</v>
      </c>
      <c r="E177" s="9" t="s">
        <v>364</v>
      </c>
    </row>
    <row r="178" spans="1:5">
      <c r="A178" s="4" t="str">
        <f t="shared" si="3"/>
        <v>G</v>
      </c>
      <c r="B178" s="12" t="s">
        <v>113</v>
      </c>
      <c r="C178" s="1">
        <v>0</v>
      </c>
      <c r="D178" s="7">
        <v>0</v>
      </c>
      <c r="E178" s="9" t="s">
        <v>364</v>
      </c>
    </row>
    <row r="179" spans="1:5">
      <c r="A179" s="4" t="str">
        <f t="shared" si="3"/>
        <v>G</v>
      </c>
      <c r="B179" s="12" t="s">
        <v>318</v>
      </c>
      <c r="D179" s="7">
        <v>-15000000</v>
      </c>
      <c r="E179" s="9" t="s">
        <v>364</v>
      </c>
    </row>
    <row r="180" spans="1:5" ht="75">
      <c r="A180" s="4" t="str">
        <f t="shared" si="3"/>
        <v>H</v>
      </c>
      <c r="B180" s="12" t="s">
        <v>6</v>
      </c>
      <c r="C180" s="1">
        <v>-25000</v>
      </c>
      <c r="D180" s="7">
        <v>-25000</v>
      </c>
      <c r="E180" s="22" t="s">
        <v>345</v>
      </c>
    </row>
    <row r="181" spans="1:5" ht="105">
      <c r="A181" s="4" t="str">
        <f t="shared" si="3"/>
        <v>H</v>
      </c>
      <c r="B181" s="12" t="s">
        <v>138</v>
      </c>
      <c r="C181" s="1">
        <v>-80000</v>
      </c>
      <c r="D181" s="7">
        <v>-80000</v>
      </c>
      <c r="E181" s="23" t="s">
        <v>346</v>
      </c>
    </row>
    <row r="182" spans="1:5" ht="90">
      <c r="A182" s="4" t="str">
        <f t="shared" si="3"/>
        <v>H</v>
      </c>
      <c r="B182" s="12" t="s">
        <v>7</v>
      </c>
      <c r="C182" s="1">
        <v>-432000</v>
      </c>
      <c r="D182" s="7">
        <v>-432000</v>
      </c>
      <c r="E182" s="23" t="s">
        <v>347</v>
      </c>
    </row>
    <row r="183" spans="1:5" ht="90">
      <c r="A183" s="4" t="str">
        <f t="shared" si="3"/>
        <v>H</v>
      </c>
      <c r="B183" s="12" t="s">
        <v>11</v>
      </c>
      <c r="C183" s="1">
        <v>-104000</v>
      </c>
      <c r="D183" s="7">
        <v>-104000</v>
      </c>
      <c r="E183" s="24" t="s">
        <v>348</v>
      </c>
    </row>
    <row r="184" spans="1:5" ht="150">
      <c r="A184" s="4" t="str">
        <f t="shared" si="3"/>
        <v>H</v>
      </c>
      <c r="B184" s="12" t="s">
        <v>8</v>
      </c>
      <c r="C184" s="1">
        <v>-302000</v>
      </c>
      <c r="D184" s="7">
        <v>-302000</v>
      </c>
      <c r="E184" s="23" t="s">
        <v>349</v>
      </c>
    </row>
    <row r="185" spans="1:5" ht="75">
      <c r="A185" s="4" t="str">
        <f t="shared" si="3"/>
        <v>H</v>
      </c>
      <c r="B185" s="12" t="s">
        <v>12</v>
      </c>
      <c r="C185" s="1">
        <v>-141000</v>
      </c>
      <c r="D185" s="7">
        <v>-141000</v>
      </c>
      <c r="E185" s="23" t="s">
        <v>350</v>
      </c>
    </row>
    <row r="186" spans="1:5" ht="60">
      <c r="A186" s="4" t="str">
        <f t="shared" si="3"/>
        <v>H</v>
      </c>
      <c r="B186" s="12" t="s">
        <v>161</v>
      </c>
      <c r="C186" s="1">
        <v>-186000</v>
      </c>
      <c r="D186" s="7">
        <v>-186000</v>
      </c>
      <c r="E186" s="24" t="s">
        <v>351</v>
      </c>
    </row>
    <row r="187" spans="1:5" ht="90">
      <c r="A187" s="4" t="str">
        <f t="shared" si="3"/>
        <v>H</v>
      </c>
      <c r="B187" s="12" t="s">
        <v>149</v>
      </c>
      <c r="C187" s="1">
        <v>-70000</v>
      </c>
      <c r="D187" s="7">
        <v>-70000</v>
      </c>
      <c r="E187" s="24" t="s">
        <v>352</v>
      </c>
    </row>
    <row r="188" spans="1:5" ht="75">
      <c r="A188" s="4" t="str">
        <f t="shared" si="3"/>
        <v>H</v>
      </c>
      <c r="B188" s="12" t="s">
        <v>14</v>
      </c>
      <c r="C188" s="1">
        <v>-190000</v>
      </c>
      <c r="D188" s="7">
        <v>-190000</v>
      </c>
      <c r="E188" s="23" t="s">
        <v>353</v>
      </c>
    </row>
    <row r="189" spans="1:5" ht="165">
      <c r="A189" s="4" t="str">
        <f t="shared" si="3"/>
        <v>H</v>
      </c>
      <c r="B189" s="12" t="s">
        <v>15</v>
      </c>
      <c r="C189" s="1">
        <v>-70000</v>
      </c>
      <c r="D189" s="7">
        <v>-70000</v>
      </c>
      <c r="E189" s="24" t="s">
        <v>354</v>
      </c>
    </row>
    <row r="190" spans="1:5" ht="105">
      <c r="A190" s="4" t="str">
        <f t="shared" si="3"/>
        <v>H</v>
      </c>
      <c r="B190" s="12" t="s">
        <v>157</v>
      </c>
      <c r="C190" s="1">
        <v>-100000</v>
      </c>
      <c r="D190" s="7">
        <v>-100000</v>
      </c>
      <c r="E190" s="23" t="s">
        <v>355</v>
      </c>
    </row>
    <row r="191" spans="1:5" ht="90">
      <c r="A191" s="4" t="str">
        <f t="shared" si="3"/>
        <v>H</v>
      </c>
      <c r="B191" s="12" t="s">
        <v>152</v>
      </c>
      <c r="C191" s="1">
        <v>-150000</v>
      </c>
      <c r="D191" s="7">
        <v>-150000</v>
      </c>
      <c r="E191" s="24" t="s">
        <v>356</v>
      </c>
    </row>
    <row r="192" spans="1:5" ht="30">
      <c r="A192" s="4" t="str">
        <f t="shared" si="3"/>
        <v>H</v>
      </c>
      <c r="B192" s="12" t="s">
        <v>153</v>
      </c>
      <c r="C192" s="1">
        <v>-500000</v>
      </c>
      <c r="D192" s="7">
        <v>-500000</v>
      </c>
      <c r="E192" s="24" t="s">
        <v>357</v>
      </c>
    </row>
    <row r="193" spans="1:5" ht="45">
      <c r="A193" s="4" t="str">
        <f t="shared" si="3"/>
        <v>H</v>
      </c>
      <c r="B193" s="12" t="s">
        <v>154</v>
      </c>
      <c r="C193" s="1">
        <v>-50000</v>
      </c>
      <c r="D193" s="7">
        <v>-50000</v>
      </c>
      <c r="E193" s="24" t="s">
        <v>358</v>
      </c>
    </row>
    <row r="194" spans="1:5" ht="270">
      <c r="A194" s="4" t="str">
        <f t="shared" si="3"/>
        <v>H</v>
      </c>
      <c r="B194" s="12" t="s">
        <v>162</v>
      </c>
      <c r="C194" s="1">
        <v>-289000</v>
      </c>
      <c r="D194" s="7">
        <v>-289000</v>
      </c>
      <c r="E194" s="23" t="s">
        <v>359</v>
      </c>
    </row>
    <row r="195" spans="1:5">
      <c r="A195" s="4" t="str">
        <f t="shared" si="3"/>
        <v>H</v>
      </c>
      <c r="B195" s="12" t="s">
        <v>155</v>
      </c>
      <c r="C195" s="1">
        <v>-90000</v>
      </c>
      <c r="D195" s="7">
        <v>-90000</v>
      </c>
      <c r="E195" s="25" t="s">
        <v>360</v>
      </c>
    </row>
    <row r="196" spans="1:5">
      <c r="A196" s="4" t="str">
        <f t="shared" si="3"/>
        <v>H</v>
      </c>
      <c r="B196" s="12" t="s">
        <v>16</v>
      </c>
      <c r="C196" s="1">
        <v>-214100</v>
      </c>
      <c r="D196" s="7">
        <v>-214100</v>
      </c>
      <c r="E196" s="25" t="s">
        <v>360</v>
      </c>
    </row>
    <row r="197" spans="1:5">
      <c r="A197" s="4" t="str">
        <f t="shared" si="3"/>
        <v>H</v>
      </c>
      <c r="B197" s="12" t="s">
        <v>17</v>
      </c>
      <c r="C197" s="1">
        <v>-33900</v>
      </c>
      <c r="D197" s="7">
        <v>-33900</v>
      </c>
      <c r="E197" s="25" t="s">
        <v>360</v>
      </c>
    </row>
    <row r="198" spans="1:5">
      <c r="A198" s="4" t="str">
        <f t="shared" si="3"/>
        <v>H</v>
      </c>
      <c r="B198" s="12" t="s">
        <v>18</v>
      </c>
      <c r="C198" s="1">
        <v>-105000</v>
      </c>
      <c r="D198" s="7">
        <v>-105000</v>
      </c>
      <c r="E198" s="25" t="s">
        <v>360</v>
      </c>
    </row>
    <row r="199" spans="1:5">
      <c r="A199" s="4" t="str">
        <f t="shared" si="3"/>
        <v>H</v>
      </c>
      <c r="B199" s="12" t="s">
        <v>19</v>
      </c>
      <c r="C199" s="1">
        <v>-32000</v>
      </c>
      <c r="D199" s="7">
        <v>-32000</v>
      </c>
      <c r="E199" s="25" t="s">
        <v>360</v>
      </c>
    </row>
    <row r="200" spans="1:5">
      <c r="A200" s="4" t="str">
        <f t="shared" si="3"/>
        <v>H</v>
      </c>
      <c r="B200" s="12" t="s">
        <v>156</v>
      </c>
      <c r="C200" s="1">
        <v>-80000</v>
      </c>
      <c r="D200" s="7">
        <v>-80000</v>
      </c>
      <c r="E200" s="25" t="s">
        <v>360</v>
      </c>
    </row>
    <row r="201" spans="1:5" ht="45">
      <c r="A201" s="4" t="str">
        <f t="shared" si="3"/>
        <v>H</v>
      </c>
      <c r="B201" s="12" t="s">
        <v>20</v>
      </c>
      <c r="C201" s="1">
        <v>-162000</v>
      </c>
      <c r="D201" s="7">
        <v>-162000</v>
      </c>
      <c r="E201" s="24" t="s">
        <v>361</v>
      </c>
    </row>
    <row r="202" spans="1:5">
      <c r="A202" s="4" t="str">
        <f t="shared" si="3"/>
        <v>H</v>
      </c>
      <c r="B202" s="12" t="s">
        <v>21</v>
      </c>
      <c r="C202" s="1">
        <v>-9000</v>
      </c>
      <c r="D202" s="7">
        <v>-9000</v>
      </c>
      <c r="E202" s="25" t="s">
        <v>360</v>
      </c>
    </row>
    <row r="203" spans="1:5">
      <c r="A203" s="4" t="str">
        <f t="shared" si="3"/>
        <v>H</v>
      </c>
      <c r="B203" s="12" t="s">
        <v>5</v>
      </c>
      <c r="C203" s="1">
        <v>-250000</v>
      </c>
      <c r="D203" s="7">
        <v>-250000</v>
      </c>
      <c r="E203" s="25" t="s">
        <v>496</v>
      </c>
    </row>
    <row r="204" spans="1:5">
      <c r="A204" s="4" t="str">
        <f t="shared" si="3"/>
        <v>H</v>
      </c>
      <c r="B204" s="12" t="s">
        <v>139</v>
      </c>
      <c r="C204" s="1">
        <v>-5000</v>
      </c>
      <c r="D204" s="7">
        <v>-5000</v>
      </c>
      <c r="E204" s="25" t="s">
        <v>496</v>
      </c>
    </row>
    <row r="205" spans="1:5">
      <c r="A205" s="4" t="str">
        <f t="shared" si="3"/>
        <v>H</v>
      </c>
      <c r="B205" s="12" t="s">
        <v>140</v>
      </c>
      <c r="C205" s="1">
        <v>-40000</v>
      </c>
      <c r="D205" s="7">
        <v>-40000</v>
      </c>
      <c r="E205" s="25" t="s">
        <v>496</v>
      </c>
    </row>
    <row r="206" spans="1:5">
      <c r="A206" s="4" t="str">
        <f t="shared" si="3"/>
        <v>H</v>
      </c>
      <c r="B206" s="12" t="s">
        <v>141</v>
      </c>
      <c r="C206" s="1">
        <v>-40000</v>
      </c>
      <c r="D206" s="7">
        <v>-40000</v>
      </c>
      <c r="E206" s="25" t="s">
        <v>496</v>
      </c>
    </row>
    <row r="207" spans="1:5" ht="30">
      <c r="A207" s="4" t="str">
        <f t="shared" si="3"/>
        <v>H</v>
      </c>
      <c r="B207" s="12" t="s">
        <v>142</v>
      </c>
      <c r="C207" s="1">
        <v>-25000</v>
      </c>
      <c r="D207" s="7">
        <v>-25000</v>
      </c>
      <c r="E207" s="24" t="s">
        <v>497</v>
      </c>
    </row>
    <row r="208" spans="1:5" ht="75">
      <c r="A208" s="4" t="str">
        <f t="shared" si="3"/>
        <v>H</v>
      </c>
      <c r="B208" s="12" t="s">
        <v>143</v>
      </c>
      <c r="C208" s="1">
        <v>-850000</v>
      </c>
      <c r="D208" s="7">
        <v>-850000</v>
      </c>
      <c r="E208" s="24" t="s">
        <v>498</v>
      </c>
    </row>
    <row r="209" spans="1:5">
      <c r="A209" s="4" t="str">
        <f t="shared" si="3"/>
        <v>H</v>
      </c>
      <c r="B209" s="12" t="s">
        <v>144</v>
      </c>
      <c r="C209" s="1">
        <v>-40000</v>
      </c>
      <c r="D209" s="7">
        <v>-40000</v>
      </c>
      <c r="E209" s="25" t="s">
        <v>496</v>
      </c>
    </row>
    <row r="210" spans="1:5" ht="120">
      <c r="A210" s="4" t="str">
        <f t="shared" ref="A210:A263" si="4">MID(B210,2,1)</f>
        <v>H</v>
      </c>
      <c r="B210" s="12" t="s">
        <v>145</v>
      </c>
      <c r="C210" s="1">
        <v>-25000</v>
      </c>
      <c r="D210" s="7">
        <v>-25000</v>
      </c>
      <c r="E210" s="24" t="s">
        <v>499</v>
      </c>
    </row>
    <row r="211" spans="1:5">
      <c r="A211" s="4" t="str">
        <f t="shared" si="4"/>
        <v>H</v>
      </c>
      <c r="B211" s="12" t="s">
        <v>146</v>
      </c>
      <c r="C211" s="1">
        <v>-135900</v>
      </c>
      <c r="D211" s="7">
        <v>-135900</v>
      </c>
      <c r="E211" s="25" t="s">
        <v>496</v>
      </c>
    </row>
    <row r="212" spans="1:5" ht="15" customHeight="1">
      <c r="A212" s="4" t="str">
        <f t="shared" si="4"/>
        <v>H</v>
      </c>
      <c r="B212" s="12" t="s">
        <v>158</v>
      </c>
      <c r="C212" s="1">
        <v>-450000</v>
      </c>
      <c r="D212" s="1">
        <v>-450000</v>
      </c>
      <c r="E212" s="43" t="s">
        <v>500</v>
      </c>
    </row>
    <row r="213" spans="1:5">
      <c r="A213" s="4" t="str">
        <f t="shared" si="4"/>
        <v>H</v>
      </c>
      <c r="B213" s="12" t="s">
        <v>159</v>
      </c>
      <c r="C213" s="1">
        <v>-42000</v>
      </c>
      <c r="D213" s="1">
        <v>-42000</v>
      </c>
      <c r="E213" s="44"/>
    </row>
    <row r="214" spans="1:5">
      <c r="A214" s="4" t="str">
        <f t="shared" si="4"/>
        <v>H</v>
      </c>
      <c r="B214" s="12" t="s">
        <v>160</v>
      </c>
      <c r="C214" s="1">
        <v>-57000</v>
      </c>
      <c r="D214" s="1">
        <v>-57000</v>
      </c>
      <c r="E214" s="44"/>
    </row>
    <row r="215" spans="1:5">
      <c r="A215" s="4" t="str">
        <f t="shared" si="4"/>
        <v>H</v>
      </c>
      <c r="B215" s="12" t="s">
        <v>13</v>
      </c>
      <c r="C215" s="1">
        <v>-1000</v>
      </c>
      <c r="D215" s="1">
        <v>-1000</v>
      </c>
      <c r="E215" s="44"/>
    </row>
    <row r="216" spans="1:5" ht="60">
      <c r="A216" s="4" t="str">
        <f t="shared" si="4"/>
        <v>H</v>
      </c>
      <c r="B216" s="12" t="s">
        <v>147</v>
      </c>
      <c r="C216" s="1">
        <v>-600000</v>
      </c>
      <c r="D216" s="7">
        <v>-600000</v>
      </c>
      <c r="E216" s="39" t="s">
        <v>502</v>
      </c>
    </row>
    <row r="217" spans="1:5" ht="75">
      <c r="A217" s="4" t="str">
        <f t="shared" si="4"/>
        <v>H</v>
      </c>
      <c r="B217" s="38" t="s">
        <v>501</v>
      </c>
      <c r="C217" s="1">
        <v>-350000</v>
      </c>
      <c r="D217" s="1">
        <v>-350000</v>
      </c>
      <c r="E217" s="40" t="s">
        <v>503</v>
      </c>
    </row>
    <row r="218" spans="1:5">
      <c r="A218" s="4" t="str">
        <f t="shared" si="4"/>
        <v>H</v>
      </c>
      <c r="B218" s="12" t="s">
        <v>148</v>
      </c>
      <c r="C218" s="1">
        <v>-20000</v>
      </c>
      <c r="D218" s="7">
        <v>-20000</v>
      </c>
    </row>
    <row r="219" spans="1:5" ht="105">
      <c r="A219" s="4" t="str">
        <f t="shared" si="4"/>
        <v>H</v>
      </c>
      <c r="B219" s="12" t="s">
        <v>150</v>
      </c>
      <c r="C219" s="1">
        <v>-139000</v>
      </c>
      <c r="D219" s="7">
        <v>-139000</v>
      </c>
      <c r="E219" s="36" t="s">
        <v>469</v>
      </c>
    </row>
    <row r="220" spans="1:5" ht="105">
      <c r="A220" s="4" t="str">
        <f t="shared" si="4"/>
        <v>H</v>
      </c>
      <c r="B220" s="12" t="s">
        <v>9</v>
      </c>
      <c r="C220" s="1">
        <v>-2032000</v>
      </c>
      <c r="D220" s="7">
        <v>-2032000</v>
      </c>
      <c r="E220" s="36" t="s">
        <v>470</v>
      </c>
    </row>
    <row r="221" spans="1:5" ht="75">
      <c r="A221" s="4" t="str">
        <f t="shared" si="4"/>
        <v>H</v>
      </c>
      <c r="B221" s="12" t="s">
        <v>151</v>
      </c>
      <c r="C221" s="1">
        <v>-104000</v>
      </c>
      <c r="D221" s="7">
        <v>-104000</v>
      </c>
      <c r="E221" s="36" t="s">
        <v>471</v>
      </c>
    </row>
    <row r="222" spans="1:5" ht="60">
      <c r="A222" s="4" t="str">
        <f t="shared" si="4"/>
        <v>H</v>
      </c>
      <c r="B222" s="12" t="s">
        <v>10</v>
      </c>
      <c r="C222" s="1">
        <v>-58000</v>
      </c>
      <c r="D222" s="7">
        <v>-58000</v>
      </c>
      <c r="E222" s="36" t="s">
        <v>472</v>
      </c>
    </row>
    <row r="223" spans="1:5" ht="30">
      <c r="A223" s="4" t="str">
        <f t="shared" si="4"/>
        <v>H</v>
      </c>
      <c r="B223" s="12" t="s">
        <v>319</v>
      </c>
      <c r="D223" s="7">
        <v>-1000000</v>
      </c>
      <c r="E223" s="24" t="s">
        <v>362</v>
      </c>
    </row>
    <row r="224" spans="1:5">
      <c r="A224" s="4" t="str">
        <f t="shared" si="4"/>
        <v>J</v>
      </c>
      <c r="B224" s="12" t="s">
        <v>307</v>
      </c>
      <c r="C224" s="1">
        <v>-4000</v>
      </c>
      <c r="D224" s="7">
        <v>-4000</v>
      </c>
      <c r="E224" s="15" t="s">
        <v>330</v>
      </c>
    </row>
    <row r="225" spans="1:5">
      <c r="A225" s="4" t="str">
        <f t="shared" si="4"/>
        <v>J</v>
      </c>
      <c r="B225" s="12" t="s">
        <v>308</v>
      </c>
      <c r="C225" s="1">
        <v>-69000</v>
      </c>
      <c r="D225" s="7">
        <v>-65000</v>
      </c>
      <c r="E225" s="15" t="s">
        <v>330</v>
      </c>
    </row>
    <row r="226" spans="1:5" ht="210">
      <c r="A226" s="4" t="str">
        <f t="shared" si="4"/>
        <v>J</v>
      </c>
      <c r="B226" s="12" t="s">
        <v>108</v>
      </c>
      <c r="C226" s="1">
        <v>-350000</v>
      </c>
      <c r="D226" s="7">
        <v>-350000</v>
      </c>
      <c r="E226" s="14" t="s">
        <v>331</v>
      </c>
    </row>
    <row r="227" spans="1:5">
      <c r="A227" s="4" t="str">
        <f t="shared" si="4"/>
        <v>J</v>
      </c>
      <c r="B227" s="12" t="s">
        <v>310</v>
      </c>
      <c r="C227" s="1">
        <v>-53000</v>
      </c>
      <c r="D227" s="7">
        <v>-53000</v>
      </c>
      <c r="E227" s="15" t="s">
        <v>332</v>
      </c>
    </row>
    <row r="228" spans="1:5" ht="30">
      <c r="A228" s="4" t="str">
        <f t="shared" si="4"/>
        <v>J</v>
      </c>
      <c r="B228" s="12" t="s">
        <v>292</v>
      </c>
      <c r="C228" s="1">
        <v>-160000</v>
      </c>
      <c r="D228" s="7">
        <v>-160000</v>
      </c>
      <c r="E228" s="14" t="s">
        <v>333</v>
      </c>
    </row>
    <row r="229" spans="1:5">
      <c r="A229" s="4" t="str">
        <f t="shared" si="4"/>
        <v>J</v>
      </c>
      <c r="B229" s="12" t="s">
        <v>293</v>
      </c>
      <c r="C229" s="1">
        <v>-9000</v>
      </c>
      <c r="D229" s="7">
        <v>-9000</v>
      </c>
      <c r="E229" s="15" t="s">
        <v>330</v>
      </c>
    </row>
    <row r="230" spans="1:5">
      <c r="A230" s="4" t="str">
        <f t="shared" si="4"/>
        <v>J</v>
      </c>
      <c r="B230" s="12" t="s">
        <v>294</v>
      </c>
      <c r="C230" s="1">
        <v>-5000</v>
      </c>
      <c r="D230" s="7">
        <v>-5000</v>
      </c>
      <c r="E230" s="15" t="s">
        <v>330</v>
      </c>
    </row>
    <row r="231" spans="1:5" ht="30">
      <c r="A231" s="4" t="str">
        <f t="shared" si="4"/>
        <v>J</v>
      </c>
      <c r="B231" s="12" t="s">
        <v>295</v>
      </c>
      <c r="C231" s="1">
        <v>-575000</v>
      </c>
      <c r="D231" s="7">
        <v>-575000</v>
      </c>
      <c r="E231" s="14" t="s">
        <v>334</v>
      </c>
    </row>
    <row r="232" spans="1:5">
      <c r="A232" s="4" t="str">
        <f t="shared" si="4"/>
        <v>J</v>
      </c>
      <c r="B232" s="12" t="s">
        <v>304</v>
      </c>
      <c r="C232" s="7">
        <v>-7351000</v>
      </c>
      <c r="D232" s="7">
        <v>-7351000</v>
      </c>
      <c r="E232" s="15" t="s">
        <v>332</v>
      </c>
    </row>
    <row r="233" spans="1:5" ht="135">
      <c r="A233" s="4" t="str">
        <f t="shared" si="4"/>
        <v>J</v>
      </c>
      <c r="B233" s="12" t="s">
        <v>305</v>
      </c>
      <c r="C233" s="1">
        <v>-4178500</v>
      </c>
      <c r="D233" s="7">
        <v>-4178500</v>
      </c>
      <c r="E233" s="14" t="s">
        <v>335</v>
      </c>
    </row>
    <row r="234" spans="1:5" ht="45">
      <c r="A234" s="4" t="str">
        <f t="shared" si="4"/>
        <v>J</v>
      </c>
      <c r="B234" s="12" t="s">
        <v>107</v>
      </c>
      <c r="C234" s="1">
        <v>-779800</v>
      </c>
      <c r="D234" s="7">
        <v>-779800</v>
      </c>
      <c r="E234" s="16" t="s">
        <v>336</v>
      </c>
    </row>
    <row r="235" spans="1:5">
      <c r="A235" s="4" t="str">
        <f t="shared" si="4"/>
        <v>J</v>
      </c>
      <c r="B235" s="12" t="s">
        <v>306</v>
      </c>
      <c r="C235" s="1">
        <v>-254500</v>
      </c>
      <c r="D235" s="7">
        <v>-254500</v>
      </c>
      <c r="E235" s="15" t="s">
        <v>332</v>
      </c>
    </row>
    <row r="236" spans="1:5">
      <c r="A236" s="17" t="s">
        <v>339</v>
      </c>
      <c r="B236" s="18" t="s">
        <v>338</v>
      </c>
      <c r="C236" s="19">
        <v>-108000</v>
      </c>
      <c r="D236" s="19">
        <v>-108000</v>
      </c>
      <c r="E236" s="15" t="s">
        <v>332</v>
      </c>
    </row>
    <row r="237" spans="1:5">
      <c r="A237" s="4" t="str">
        <f t="shared" si="4"/>
        <v>J</v>
      </c>
      <c r="B237" s="12" t="s">
        <v>309</v>
      </c>
      <c r="C237" s="1">
        <v>-67863</v>
      </c>
      <c r="D237" s="7">
        <v>-67863</v>
      </c>
      <c r="E237" s="15" t="s">
        <v>332</v>
      </c>
    </row>
    <row r="238" spans="1:5">
      <c r="A238" s="4" t="str">
        <f t="shared" si="4"/>
        <v>J</v>
      </c>
      <c r="B238" s="12" t="s">
        <v>110</v>
      </c>
      <c r="C238" s="1">
        <v>-128500</v>
      </c>
      <c r="D238" s="7">
        <v>-128500</v>
      </c>
      <c r="E238" s="14" t="s">
        <v>337</v>
      </c>
    </row>
    <row r="239" spans="1:5">
      <c r="A239" s="4" t="str">
        <f t="shared" si="4"/>
        <v>J</v>
      </c>
      <c r="B239" s="12" t="s">
        <v>296</v>
      </c>
      <c r="C239" s="1">
        <v>-501400</v>
      </c>
      <c r="D239" s="7">
        <v>-501400</v>
      </c>
      <c r="E239" s="15" t="s">
        <v>337</v>
      </c>
    </row>
    <row r="240" spans="1:5">
      <c r="A240" s="4" t="str">
        <f t="shared" si="4"/>
        <v>J</v>
      </c>
      <c r="B240" s="12" t="s">
        <v>111</v>
      </c>
      <c r="C240" s="1">
        <v>-1012700</v>
      </c>
      <c r="D240" s="7">
        <v>-1012700</v>
      </c>
      <c r="E240" s="15" t="s">
        <v>337</v>
      </c>
    </row>
    <row r="241" spans="1:5">
      <c r="A241" s="4" t="str">
        <f t="shared" si="4"/>
        <v>J</v>
      </c>
      <c r="B241" s="12" t="s">
        <v>297</v>
      </c>
      <c r="C241" s="1">
        <v>-300</v>
      </c>
      <c r="D241" s="7">
        <v>-300</v>
      </c>
      <c r="E241" s="15" t="s">
        <v>337</v>
      </c>
    </row>
    <row r="242" spans="1:5">
      <c r="A242" s="4" t="str">
        <f t="shared" si="4"/>
        <v>J</v>
      </c>
      <c r="B242" s="12" t="s">
        <v>298</v>
      </c>
      <c r="C242" s="1">
        <v>-429100</v>
      </c>
      <c r="D242" s="7">
        <v>-429100</v>
      </c>
      <c r="E242" s="15" t="s">
        <v>337</v>
      </c>
    </row>
    <row r="243" spans="1:5">
      <c r="A243" s="4" t="str">
        <f t="shared" si="4"/>
        <v>J</v>
      </c>
      <c r="B243" s="12" t="s">
        <v>299</v>
      </c>
      <c r="C243" s="1">
        <v>-301500</v>
      </c>
      <c r="D243" s="7">
        <v>-301500</v>
      </c>
      <c r="E243" s="15" t="s">
        <v>337</v>
      </c>
    </row>
    <row r="244" spans="1:5">
      <c r="A244" s="4" t="str">
        <f t="shared" si="4"/>
        <v>J</v>
      </c>
      <c r="B244" s="12" t="s">
        <v>300</v>
      </c>
      <c r="C244" s="1">
        <v>-412400</v>
      </c>
      <c r="D244" s="7">
        <v>-412400</v>
      </c>
      <c r="E244" s="15" t="s">
        <v>337</v>
      </c>
    </row>
    <row r="245" spans="1:5">
      <c r="A245" s="4" t="str">
        <f t="shared" si="4"/>
        <v>J</v>
      </c>
      <c r="B245" s="12" t="s">
        <v>301</v>
      </c>
      <c r="C245" s="1">
        <v>-667900</v>
      </c>
      <c r="D245" s="7">
        <v>-667900</v>
      </c>
      <c r="E245" s="15" t="s">
        <v>337</v>
      </c>
    </row>
    <row r="246" spans="1:5">
      <c r="A246" s="4" t="str">
        <f t="shared" si="4"/>
        <v>J</v>
      </c>
      <c r="B246" s="12" t="s">
        <v>303</v>
      </c>
      <c r="C246" s="1">
        <v>-4365200</v>
      </c>
      <c r="D246" s="7">
        <v>-4365200</v>
      </c>
      <c r="E246" s="15" t="s">
        <v>337</v>
      </c>
    </row>
    <row r="247" spans="1:5" ht="30">
      <c r="A247" s="4" t="str">
        <f t="shared" si="4"/>
        <v>J</v>
      </c>
      <c r="B247" s="12" t="s">
        <v>112</v>
      </c>
      <c r="C247" s="1">
        <v>-3000000</v>
      </c>
      <c r="D247" s="7">
        <v>-3000000</v>
      </c>
      <c r="E247" s="14" t="s">
        <v>327</v>
      </c>
    </row>
    <row r="248" spans="1:5">
      <c r="A248" s="4" t="str">
        <f t="shared" si="4"/>
        <v>J</v>
      </c>
      <c r="B248" s="12" t="s">
        <v>109</v>
      </c>
      <c r="C248" s="1">
        <v>-4800000</v>
      </c>
      <c r="D248" s="7">
        <v>-4800000</v>
      </c>
      <c r="E248" s="14" t="s">
        <v>328</v>
      </c>
    </row>
    <row r="249" spans="1:5" ht="30">
      <c r="A249" s="4" t="str">
        <f t="shared" si="4"/>
        <v>J</v>
      </c>
      <c r="B249" s="12" t="s">
        <v>302</v>
      </c>
      <c r="C249" s="1">
        <v>-2800000</v>
      </c>
      <c r="D249" s="7">
        <v>-2800000</v>
      </c>
      <c r="E249" s="14" t="s">
        <v>327</v>
      </c>
    </row>
    <row r="250" spans="1:5">
      <c r="A250" s="4" t="str">
        <f t="shared" si="4"/>
        <v>K</v>
      </c>
      <c r="B250" s="12" t="s">
        <v>71</v>
      </c>
      <c r="C250" s="1">
        <v>-100000</v>
      </c>
      <c r="D250" s="7">
        <v>-100000</v>
      </c>
      <c r="E250" s="32" t="s">
        <v>428</v>
      </c>
    </row>
    <row r="251" spans="1:5">
      <c r="A251" s="4" t="str">
        <f t="shared" si="4"/>
        <v>K</v>
      </c>
      <c r="B251" s="12" t="s">
        <v>70</v>
      </c>
      <c r="C251" s="1">
        <v>-50000</v>
      </c>
      <c r="D251" s="7">
        <v>-50000</v>
      </c>
      <c r="E251" s="32" t="s">
        <v>428</v>
      </c>
    </row>
    <row r="252" spans="1:5">
      <c r="A252" s="4" t="str">
        <f t="shared" si="4"/>
        <v>K</v>
      </c>
      <c r="B252" s="12" t="s">
        <v>266</v>
      </c>
      <c r="C252" s="1">
        <v>-2000000</v>
      </c>
      <c r="D252" s="7"/>
      <c r="E252" s="32" t="s">
        <v>429</v>
      </c>
    </row>
    <row r="253" spans="1:5">
      <c r="A253" s="4" t="str">
        <f t="shared" si="4"/>
        <v>K</v>
      </c>
      <c r="B253" s="12" t="s">
        <v>265</v>
      </c>
      <c r="C253" s="1">
        <v>-100000</v>
      </c>
      <c r="D253" s="7">
        <v>-100000</v>
      </c>
      <c r="E253" s="32" t="s">
        <v>428</v>
      </c>
    </row>
    <row r="254" spans="1:5">
      <c r="A254" s="4" t="str">
        <f t="shared" si="4"/>
        <v>K</v>
      </c>
      <c r="B254" s="12" t="s">
        <v>320</v>
      </c>
      <c r="D254" s="7">
        <v>-1500000</v>
      </c>
      <c r="E254" s="32" t="s">
        <v>429</v>
      </c>
    </row>
    <row r="255" spans="1:5">
      <c r="A255" s="4" t="str">
        <f t="shared" si="4"/>
        <v>L</v>
      </c>
      <c r="B255" s="12" t="s">
        <v>53</v>
      </c>
      <c r="C255" s="1">
        <v>-28000</v>
      </c>
      <c r="D255" s="7">
        <v>0</v>
      </c>
      <c r="E255" s="30" t="s">
        <v>387</v>
      </c>
    </row>
    <row r="256" spans="1:5" ht="45">
      <c r="A256" s="4" t="str">
        <f t="shared" si="4"/>
        <v>L</v>
      </c>
      <c r="B256" s="12" t="s">
        <v>244</v>
      </c>
      <c r="C256" s="1">
        <v>-11000</v>
      </c>
      <c r="D256" s="7">
        <v>-23000</v>
      </c>
      <c r="E256" s="31" t="s">
        <v>388</v>
      </c>
    </row>
    <row r="257" spans="1:5" ht="45">
      <c r="A257" s="4" t="str">
        <f t="shared" si="4"/>
        <v>L</v>
      </c>
      <c r="B257" s="12" t="s">
        <v>54</v>
      </c>
      <c r="C257" s="1">
        <v>-19000</v>
      </c>
      <c r="D257" s="7">
        <v>-6000</v>
      </c>
      <c r="E257" s="31" t="s">
        <v>389</v>
      </c>
    </row>
    <row r="258" spans="1:5" ht="45">
      <c r="A258" s="4" t="str">
        <f t="shared" si="4"/>
        <v>L</v>
      </c>
      <c r="B258" s="12" t="s">
        <v>41</v>
      </c>
      <c r="C258" s="1">
        <v>0</v>
      </c>
      <c r="D258" s="7">
        <v>-20000</v>
      </c>
      <c r="E258" s="31" t="s">
        <v>390</v>
      </c>
    </row>
    <row r="259" spans="1:5" ht="120">
      <c r="A259" s="4" t="str">
        <f t="shared" si="4"/>
        <v>L</v>
      </c>
      <c r="B259" s="12" t="s">
        <v>55</v>
      </c>
      <c r="C259" s="1">
        <v>-89000</v>
      </c>
      <c r="D259" s="7">
        <v>-29000</v>
      </c>
      <c r="E259" s="31" t="s">
        <v>391</v>
      </c>
    </row>
    <row r="260" spans="1:5">
      <c r="A260" s="4" t="str">
        <f t="shared" si="4"/>
        <v>L</v>
      </c>
      <c r="B260" s="12" t="s">
        <v>245</v>
      </c>
      <c r="C260" s="1">
        <v>-3000</v>
      </c>
      <c r="D260" s="7">
        <v>-3000</v>
      </c>
      <c r="E260" s="31" t="s">
        <v>392</v>
      </c>
    </row>
    <row r="261" spans="1:5">
      <c r="A261" s="4" t="str">
        <f t="shared" si="4"/>
        <v>L</v>
      </c>
      <c r="B261" s="12" t="s">
        <v>56</v>
      </c>
      <c r="C261" s="1">
        <v>-40000</v>
      </c>
      <c r="D261" s="7">
        <v>0</v>
      </c>
      <c r="E261" s="30" t="s">
        <v>387</v>
      </c>
    </row>
    <row r="262" spans="1:5" ht="30">
      <c r="A262" s="4" t="str">
        <f t="shared" si="4"/>
        <v>L</v>
      </c>
      <c r="B262" s="12" t="s">
        <v>57</v>
      </c>
      <c r="C262" s="1">
        <v>-50000</v>
      </c>
      <c r="D262" s="7">
        <v>-8000</v>
      </c>
      <c r="E262" s="31" t="s">
        <v>393</v>
      </c>
    </row>
    <row r="263" spans="1:5">
      <c r="A263" s="4" t="str">
        <f t="shared" si="4"/>
        <v>L</v>
      </c>
      <c r="B263" s="12" t="s">
        <v>58</v>
      </c>
      <c r="C263" s="1">
        <v>-58000</v>
      </c>
      <c r="D263" s="7">
        <v>-68000</v>
      </c>
      <c r="E263" s="41" t="s">
        <v>394</v>
      </c>
    </row>
    <row r="264" spans="1:5" ht="15" customHeight="1">
      <c r="A264" s="4" t="str">
        <f t="shared" ref="A264:A324" si="5">MID(B264,2,1)</f>
        <v>L</v>
      </c>
      <c r="B264" s="12" t="s">
        <v>50</v>
      </c>
      <c r="C264" s="1">
        <v>-120000</v>
      </c>
      <c r="D264" s="7">
        <v>-120000</v>
      </c>
      <c r="E264" s="41"/>
    </row>
    <row r="265" spans="1:5" ht="90">
      <c r="A265" s="4" t="str">
        <f t="shared" si="5"/>
        <v>L</v>
      </c>
      <c r="B265" s="12" t="s">
        <v>59</v>
      </c>
      <c r="C265" s="1">
        <v>-245000</v>
      </c>
      <c r="D265" s="7">
        <v>-245000</v>
      </c>
      <c r="E265" s="31" t="s">
        <v>395</v>
      </c>
    </row>
    <row r="266" spans="1:5">
      <c r="A266" s="4" t="str">
        <f t="shared" si="5"/>
        <v>L</v>
      </c>
      <c r="B266" s="12" t="s">
        <v>247</v>
      </c>
      <c r="C266" s="1">
        <v>-8000</v>
      </c>
      <c r="D266" s="7">
        <v>-8000</v>
      </c>
      <c r="E266" s="31" t="s">
        <v>396</v>
      </c>
    </row>
    <row r="267" spans="1:5">
      <c r="A267" s="4" t="str">
        <f t="shared" si="5"/>
        <v>L</v>
      </c>
      <c r="B267" s="12" t="s">
        <v>60</v>
      </c>
      <c r="C267" s="1">
        <v>-399000</v>
      </c>
      <c r="D267" s="7">
        <v>0</v>
      </c>
      <c r="E267" s="30" t="s">
        <v>387</v>
      </c>
    </row>
    <row r="268" spans="1:5">
      <c r="A268" s="4" t="str">
        <f t="shared" si="5"/>
        <v>L</v>
      </c>
      <c r="B268" s="12" t="s">
        <v>61</v>
      </c>
      <c r="C268" s="1">
        <v>-380000</v>
      </c>
      <c r="D268" s="7">
        <v>0</v>
      </c>
      <c r="E268" s="30" t="s">
        <v>387</v>
      </c>
    </row>
    <row r="269" spans="1:5" ht="30">
      <c r="A269" s="4" t="str">
        <f t="shared" si="5"/>
        <v>L</v>
      </c>
      <c r="B269" s="12" t="s">
        <v>62</v>
      </c>
      <c r="C269" s="1">
        <v>-919000</v>
      </c>
      <c r="D269" s="7">
        <v>-919000</v>
      </c>
      <c r="E269" s="31" t="s">
        <v>397</v>
      </c>
    </row>
    <row r="270" spans="1:5" ht="30">
      <c r="A270" s="4" t="str">
        <f t="shared" si="5"/>
        <v>L</v>
      </c>
      <c r="B270" s="12" t="s">
        <v>249</v>
      </c>
      <c r="C270" s="1">
        <v>-63000</v>
      </c>
      <c r="D270" s="7">
        <v>-63000</v>
      </c>
      <c r="E270" s="30" t="s">
        <v>398</v>
      </c>
    </row>
    <row r="271" spans="1:5" ht="30">
      <c r="A271" s="4" t="str">
        <f t="shared" si="5"/>
        <v>L</v>
      </c>
      <c r="B271" s="12" t="s">
        <v>67</v>
      </c>
      <c r="C271" s="1">
        <v>-222000</v>
      </c>
      <c r="D271" s="7">
        <v>-148000</v>
      </c>
      <c r="E271" s="31" t="s">
        <v>399</v>
      </c>
    </row>
    <row r="272" spans="1:5">
      <c r="A272" s="4" t="str">
        <f t="shared" si="5"/>
        <v>L</v>
      </c>
      <c r="B272" s="12" t="s">
        <v>68</v>
      </c>
      <c r="C272" s="1">
        <v>-75000</v>
      </c>
      <c r="D272" s="7">
        <v>0</v>
      </c>
      <c r="E272" s="30" t="s">
        <v>387</v>
      </c>
    </row>
    <row r="273" spans="1:5" ht="60">
      <c r="A273" s="4" t="str">
        <f t="shared" si="5"/>
        <v>L</v>
      </c>
      <c r="B273" s="12" t="s">
        <v>250</v>
      </c>
      <c r="C273" s="1">
        <v>-127000</v>
      </c>
      <c r="D273" s="7">
        <v>-127000</v>
      </c>
      <c r="E273" s="31" t="s">
        <v>400</v>
      </c>
    </row>
    <row r="274" spans="1:5">
      <c r="A274" s="4" t="str">
        <f t="shared" si="5"/>
        <v>L</v>
      </c>
      <c r="B274" s="12" t="s">
        <v>69</v>
      </c>
      <c r="C274" s="1">
        <v>-750000</v>
      </c>
      <c r="D274" s="7">
        <v>0</v>
      </c>
      <c r="E274" s="30" t="s">
        <v>387</v>
      </c>
    </row>
    <row r="275" spans="1:5">
      <c r="A275" s="4" t="str">
        <f t="shared" si="5"/>
        <v>L</v>
      </c>
      <c r="B275" s="12" t="s">
        <v>42</v>
      </c>
      <c r="C275" s="1">
        <v>-1020000</v>
      </c>
      <c r="D275" s="7">
        <v>0</v>
      </c>
      <c r="E275" s="30" t="s">
        <v>387</v>
      </c>
    </row>
    <row r="276" spans="1:5" ht="45">
      <c r="A276" s="4" t="str">
        <f t="shared" si="5"/>
        <v>L</v>
      </c>
      <c r="B276" s="12" t="s">
        <v>251</v>
      </c>
      <c r="C276" s="1">
        <v>-150000</v>
      </c>
      <c r="D276" s="7">
        <v>-150000</v>
      </c>
      <c r="E276" s="30" t="s">
        <v>401</v>
      </c>
    </row>
    <row r="277" spans="1:5">
      <c r="A277" s="4" t="str">
        <f t="shared" si="5"/>
        <v>L</v>
      </c>
      <c r="B277" s="12" t="s">
        <v>48</v>
      </c>
      <c r="C277" s="1">
        <v>0</v>
      </c>
      <c r="D277" s="7">
        <v>0</v>
      </c>
      <c r="E277" s="30" t="s">
        <v>387</v>
      </c>
    </row>
    <row r="278" spans="1:5" ht="75">
      <c r="A278" s="4" t="str">
        <f t="shared" si="5"/>
        <v>L</v>
      </c>
      <c r="B278" s="12" t="s">
        <v>264</v>
      </c>
      <c r="C278" s="1">
        <v>-489000</v>
      </c>
      <c r="D278" s="7">
        <v>-489000</v>
      </c>
      <c r="E278" s="30" t="s">
        <v>402</v>
      </c>
    </row>
    <row r="279" spans="1:5" ht="45">
      <c r="A279" s="4" t="str">
        <f t="shared" si="5"/>
        <v>L</v>
      </c>
      <c r="B279" s="12" t="s">
        <v>262</v>
      </c>
      <c r="C279" s="1">
        <v>-9000</v>
      </c>
      <c r="D279" s="7">
        <v>-9000</v>
      </c>
      <c r="E279" s="30" t="s">
        <v>403</v>
      </c>
    </row>
    <row r="280" spans="1:5" ht="45">
      <c r="A280" s="4" t="str">
        <f t="shared" si="5"/>
        <v>L</v>
      </c>
      <c r="B280" s="12" t="s">
        <v>252</v>
      </c>
      <c r="C280" s="1">
        <v>-16000</v>
      </c>
      <c r="D280" s="7">
        <v>-16000</v>
      </c>
      <c r="E280" s="31" t="s">
        <v>404</v>
      </c>
    </row>
    <row r="281" spans="1:5" ht="120">
      <c r="A281" s="4" t="str">
        <f t="shared" si="5"/>
        <v>L</v>
      </c>
      <c r="B281" s="12" t="s">
        <v>65</v>
      </c>
      <c r="C281" s="1">
        <v>-12000</v>
      </c>
      <c r="D281" s="7">
        <v>-92000</v>
      </c>
      <c r="E281" s="31" t="s">
        <v>405</v>
      </c>
    </row>
    <row r="282" spans="1:5" ht="90">
      <c r="A282" s="4" t="str">
        <f t="shared" si="5"/>
        <v>L</v>
      </c>
      <c r="B282" s="12" t="s">
        <v>255</v>
      </c>
      <c r="C282" s="1">
        <v>-8000</v>
      </c>
      <c r="D282" s="7">
        <v>-8000</v>
      </c>
      <c r="E282" s="31" t="s">
        <v>406</v>
      </c>
    </row>
    <row r="283" spans="1:5" ht="90">
      <c r="A283" s="4" t="str">
        <f t="shared" si="5"/>
        <v>L</v>
      </c>
      <c r="B283" s="12" t="s">
        <v>256</v>
      </c>
      <c r="C283" s="1">
        <v>-30000</v>
      </c>
      <c r="D283" s="7">
        <v>-30000</v>
      </c>
      <c r="E283" s="31" t="s">
        <v>407</v>
      </c>
    </row>
    <row r="284" spans="1:5" ht="60">
      <c r="A284" s="4" t="str">
        <f t="shared" si="5"/>
        <v>L</v>
      </c>
      <c r="B284" s="12" t="s">
        <v>258</v>
      </c>
      <c r="C284" s="1">
        <v>-38000</v>
      </c>
      <c r="D284" s="7">
        <v>-38000</v>
      </c>
      <c r="E284" s="31" t="s">
        <v>408</v>
      </c>
    </row>
    <row r="285" spans="1:5" ht="75">
      <c r="A285" s="4" t="str">
        <f t="shared" si="5"/>
        <v>L</v>
      </c>
      <c r="B285" s="12" t="s">
        <v>66</v>
      </c>
      <c r="C285" s="1">
        <v>0</v>
      </c>
      <c r="D285" s="7">
        <v>-685000</v>
      </c>
      <c r="E285" s="31" t="s">
        <v>409</v>
      </c>
    </row>
    <row r="286" spans="1:5" ht="105">
      <c r="A286" s="4" t="str">
        <f t="shared" si="5"/>
        <v>L</v>
      </c>
      <c r="B286" s="12" t="s">
        <v>52</v>
      </c>
      <c r="C286" s="1">
        <v>-381000</v>
      </c>
      <c r="D286" s="7">
        <v>-579000</v>
      </c>
      <c r="E286" s="31" t="s">
        <v>410</v>
      </c>
    </row>
    <row r="287" spans="1:5">
      <c r="A287" s="4" t="str">
        <f t="shared" si="5"/>
        <v>L</v>
      </c>
      <c r="B287" s="12" t="s">
        <v>260</v>
      </c>
      <c r="C287" s="1">
        <v>-16000</v>
      </c>
      <c r="D287" s="7">
        <v>-16000</v>
      </c>
      <c r="E287" s="31" t="s">
        <v>411</v>
      </c>
    </row>
    <row r="288" spans="1:5" ht="30">
      <c r="A288" s="4" t="str">
        <f t="shared" si="5"/>
        <v>L</v>
      </c>
      <c r="B288" s="12" t="s">
        <v>49</v>
      </c>
      <c r="C288" s="1">
        <v>-110000</v>
      </c>
      <c r="D288" s="7">
        <v>-110000</v>
      </c>
      <c r="E288" s="30" t="s">
        <v>412</v>
      </c>
    </row>
    <row r="289" spans="1:5" ht="60">
      <c r="A289" s="4" t="str">
        <f t="shared" si="5"/>
        <v>L</v>
      </c>
      <c r="B289" s="12" t="s">
        <v>253</v>
      </c>
      <c r="C289" s="1">
        <v>-101000</v>
      </c>
      <c r="D289" s="7">
        <v>-101000</v>
      </c>
      <c r="E289" s="31" t="s">
        <v>413</v>
      </c>
    </row>
    <row r="290" spans="1:5" ht="60">
      <c r="A290" s="4" t="str">
        <f t="shared" si="5"/>
        <v>L</v>
      </c>
      <c r="B290" s="12" t="s">
        <v>43</v>
      </c>
      <c r="C290" s="1">
        <v>-363000</v>
      </c>
      <c r="D290" s="7">
        <v>-363000</v>
      </c>
      <c r="E290" s="31" t="s">
        <v>414</v>
      </c>
    </row>
    <row r="291" spans="1:5">
      <c r="A291" s="4" t="str">
        <f t="shared" si="5"/>
        <v>L</v>
      </c>
      <c r="B291" s="12" t="s">
        <v>243</v>
      </c>
      <c r="C291" s="1">
        <v>-8000</v>
      </c>
      <c r="D291" s="7">
        <v>-8000</v>
      </c>
      <c r="E291" s="31" t="s">
        <v>415</v>
      </c>
    </row>
    <row r="292" spans="1:5">
      <c r="A292" s="4" t="str">
        <f t="shared" si="5"/>
        <v>L</v>
      </c>
      <c r="B292" s="12" t="s">
        <v>44</v>
      </c>
      <c r="C292" s="1">
        <v>0</v>
      </c>
      <c r="D292" s="7">
        <v>0</v>
      </c>
      <c r="E292" s="30" t="s">
        <v>416</v>
      </c>
    </row>
    <row r="293" spans="1:5" ht="45">
      <c r="A293" s="4" t="str">
        <f t="shared" si="5"/>
        <v>L</v>
      </c>
      <c r="B293" s="12" t="s">
        <v>246</v>
      </c>
      <c r="C293" s="1">
        <v>-10000</v>
      </c>
      <c r="D293" s="7">
        <v>-10000</v>
      </c>
      <c r="E293" s="31" t="s">
        <v>417</v>
      </c>
    </row>
    <row r="294" spans="1:5" ht="75">
      <c r="A294" s="4" t="str">
        <f t="shared" si="5"/>
        <v>L</v>
      </c>
      <c r="B294" s="12" t="s">
        <v>45</v>
      </c>
      <c r="C294" s="1">
        <v>-41000</v>
      </c>
      <c r="D294" s="7">
        <v>-41000</v>
      </c>
      <c r="E294" s="30" t="s">
        <v>418</v>
      </c>
    </row>
    <row r="295" spans="1:5">
      <c r="A295" s="4" t="str">
        <f t="shared" si="5"/>
        <v>L</v>
      </c>
      <c r="B295" s="12" t="s">
        <v>46</v>
      </c>
      <c r="C295" s="1">
        <v>-5375000</v>
      </c>
      <c r="D295" s="7"/>
      <c r="E295" s="30" t="s">
        <v>419</v>
      </c>
    </row>
    <row r="296" spans="1:5" ht="75">
      <c r="A296" s="4" t="str">
        <f t="shared" si="5"/>
        <v>L</v>
      </c>
      <c r="B296" s="12" t="s">
        <v>248</v>
      </c>
      <c r="C296" s="1">
        <v>-298000</v>
      </c>
      <c r="D296" s="7">
        <v>-298000</v>
      </c>
      <c r="E296" s="31" t="s">
        <v>420</v>
      </c>
    </row>
    <row r="297" spans="1:5" ht="45">
      <c r="A297" s="4" t="str">
        <f t="shared" si="5"/>
        <v>L</v>
      </c>
      <c r="B297" s="12" t="s">
        <v>263</v>
      </c>
      <c r="C297" s="1">
        <v>-5000</v>
      </c>
      <c r="D297" s="7">
        <v>-5000</v>
      </c>
      <c r="E297" s="30" t="s">
        <v>421</v>
      </c>
    </row>
    <row r="298" spans="1:5">
      <c r="A298" s="4" t="str">
        <f t="shared" si="5"/>
        <v>L</v>
      </c>
      <c r="B298" s="12" t="s">
        <v>47</v>
      </c>
      <c r="C298" s="1">
        <v>-13000</v>
      </c>
      <c r="D298" s="7">
        <v>-13000</v>
      </c>
      <c r="E298" s="42" t="s">
        <v>412</v>
      </c>
    </row>
    <row r="299" spans="1:5" ht="15" customHeight="1">
      <c r="A299" s="4" t="str">
        <f t="shared" si="5"/>
        <v>L</v>
      </c>
      <c r="B299" s="12" t="s">
        <v>51</v>
      </c>
      <c r="C299" s="1">
        <v>-175000</v>
      </c>
      <c r="D299" s="7">
        <v>-175000</v>
      </c>
      <c r="E299" s="42"/>
    </row>
    <row r="300" spans="1:5" ht="120">
      <c r="A300" s="4" t="str">
        <f t="shared" si="5"/>
        <v>L</v>
      </c>
      <c r="B300" s="12" t="s">
        <v>63</v>
      </c>
      <c r="C300" s="1">
        <v>-138000</v>
      </c>
      <c r="D300" s="7">
        <v>-138000</v>
      </c>
      <c r="E300" s="30" t="s">
        <v>422</v>
      </c>
    </row>
    <row r="301" spans="1:5" ht="105">
      <c r="A301" s="4" t="str">
        <f t="shared" si="5"/>
        <v>L</v>
      </c>
      <c r="B301" s="12" t="s">
        <v>64</v>
      </c>
      <c r="C301" s="1">
        <v>-57000</v>
      </c>
      <c r="D301" s="7">
        <v>-57000</v>
      </c>
      <c r="E301" s="30" t="s">
        <v>423</v>
      </c>
    </row>
    <row r="302" spans="1:5" ht="90">
      <c r="A302" s="4" t="str">
        <f t="shared" si="5"/>
        <v>L</v>
      </c>
      <c r="B302" s="12" t="s">
        <v>254</v>
      </c>
      <c r="C302" s="1">
        <v>-88000</v>
      </c>
      <c r="D302" s="7">
        <v>-88000</v>
      </c>
      <c r="E302" s="31" t="s">
        <v>424</v>
      </c>
    </row>
    <row r="303" spans="1:5" ht="45">
      <c r="A303" s="4" t="str">
        <f t="shared" si="5"/>
        <v>L</v>
      </c>
      <c r="B303" s="12" t="s">
        <v>257</v>
      </c>
      <c r="C303" s="1">
        <v>-8000</v>
      </c>
      <c r="D303" s="7">
        <v>-8000</v>
      </c>
      <c r="E303" s="30" t="s">
        <v>425</v>
      </c>
    </row>
    <row r="304" spans="1:5" ht="30">
      <c r="A304" s="4" t="str">
        <f t="shared" si="5"/>
        <v>L</v>
      </c>
      <c r="B304" s="12" t="s">
        <v>259</v>
      </c>
      <c r="C304" s="1">
        <v>-101000</v>
      </c>
      <c r="D304" s="7">
        <v>-101000</v>
      </c>
      <c r="E304" s="31" t="s">
        <v>426</v>
      </c>
    </row>
    <row r="305" spans="1:5">
      <c r="A305" s="4" t="str">
        <f t="shared" si="5"/>
        <v>L</v>
      </c>
      <c r="B305" s="12" t="s">
        <v>261</v>
      </c>
      <c r="C305" s="1">
        <v>-18000</v>
      </c>
      <c r="D305" s="7">
        <v>-18000</v>
      </c>
    </row>
    <row r="306" spans="1:5">
      <c r="A306" s="4" t="str">
        <f t="shared" si="5"/>
        <v>L</v>
      </c>
      <c r="B306" s="12" t="s">
        <v>321</v>
      </c>
      <c r="D306" s="7">
        <v>-5170000</v>
      </c>
      <c r="E306" s="31" t="s">
        <v>427</v>
      </c>
    </row>
    <row r="307" spans="1:5" ht="255.75" customHeight="1">
      <c r="A307" s="4" t="str">
        <f t="shared" si="5"/>
        <v>M</v>
      </c>
      <c r="B307" s="12" t="s">
        <v>267</v>
      </c>
      <c r="C307" s="1">
        <v>-7500000</v>
      </c>
      <c r="D307" s="7">
        <v>-7500000</v>
      </c>
      <c r="E307" s="37" t="s">
        <v>473</v>
      </c>
    </row>
    <row r="308" spans="1:5">
      <c r="A308" s="4" t="str">
        <f t="shared" si="5"/>
        <v>M</v>
      </c>
      <c r="B308" s="12" t="s">
        <v>73</v>
      </c>
      <c r="C308" s="1">
        <v>-3000000</v>
      </c>
      <c r="D308" s="7">
        <v>0</v>
      </c>
      <c r="E308" s="9" t="s">
        <v>474</v>
      </c>
    </row>
    <row r="309" spans="1:5">
      <c r="A309" s="4" t="str">
        <f t="shared" si="5"/>
        <v>M</v>
      </c>
      <c r="B309" s="12" t="s">
        <v>74</v>
      </c>
      <c r="C309" s="1">
        <v>-4000000</v>
      </c>
      <c r="D309" s="7">
        <v>0</v>
      </c>
      <c r="E309" s="9" t="s">
        <v>474</v>
      </c>
    </row>
    <row r="310" spans="1:5">
      <c r="A310" s="4" t="str">
        <f t="shared" si="5"/>
        <v>M</v>
      </c>
      <c r="B310" s="12" t="s">
        <v>72</v>
      </c>
      <c r="C310" s="1">
        <v>-6700000</v>
      </c>
      <c r="D310" s="7">
        <v>0</v>
      </c>
      <c r="E310" s="9" t="s">
        <v>474</v>
      </c>
    </row>
    <row r="311" spans="1:5" ht="405">
      <c r="A311" s="4" t="str">
        <f t="shared" si="5"/>
        <v>M</v>
      </c>
      <c r="B311" s="12" t="s">
        <v>322</v>
      </c>
      <c r="D311" s="7">
        <v>-12500000</v>
      </c>
      <c r="E311" s="37" t="s">
        <v>475</v>
      </c>
    </row>
    <row r="312" spans="1:5" ht="26.25">
      <c r="A312" s="4" t="str">
        <f t="shared" si="5"/>
        <v>N</v>
      </c>
      <c r="B312" s="12" t="s">
        <v>283</v>
      </c>
      <c r="C312" s="1">
        <v>-220000</v>
      </c>
      <c r="D312" s="7">
        <v>-220000</v>
      </c>
      <c r="E312" s="20" t="s">
        <v>340</v>
      </c>
    </row>
    <row r="313" spans="1:5" ht="45">
      <c r="A313" s="4" t="str">
        <f t="shared" si="5"/>
        <v>N</v>
      </c>
      <c r="B313" s="12" t="s">
        <v>102</v>
      </c>
      <c r="C313" s="1">
        <v>-7000000</v>
      </c>
      <c r="D313" s="7">
        <v>0</v>
      </c>
      <c r="E313" s="21" t="s">
        <v>341</v>
      </c>
    </row>
    <row r="314" spans="1:5" ht="75">
      <c r="A314" s="4" t="str">
        <f t="shared" si="5"/>
        <v>N</v>
      </c>
      <c r="B314" s="12" t="s">
        <v>105</v>
      </c>
      <c r="C314" s="1">
        <v>0</v>
      </c>
      <c r="D314" s="7">
        <v>-1000000</v>
      </c>
      <c r="E314" s="21" t="s">
        <v>342</v>
      </c>
    </row>
    <row r="315" spans="1:5">
      <c r="A315" s="4" t="str">
        <f t="shared" si="5"/>
        <v>N</v>
      </c>
      <c r="B315" s="10" t="s">
        <v>282</v>
      </c>
      <c r="C315" s="1">
        <v>-4000</v>
      </c>
      <c r="D315" s="7">
        <v>-4000</v>
      </c>
      <c r="E315" s="21" t="s">
        <v>479</v>
      </c>
    </row>
    <row r="316" spans="1:5" ht="75">
      <c r="A316" s="4" t="str">
        <f t="shared" si="5"/>
        <v>N</v>
      </c>
      <c r="B316" s="10" t="s">
        <v>286</v>
      </c>
      <c r="C316" s="1">
        <v>-170000</v>
      </c>
      <c r="D316" s="7">
        <v>-70000</v>
      </c>
      <c r="E316" s="21" t="s">
        <v>491</v>
      </c>
    </row>
    <row r="317" spans="1:5" ht="90">
      <c r="A317" s="4" t="str">
        <f t="shared" si="5"/>
        <v>N</v>
      </c>
      <c r="B317" s="10" t="s">
        <v>287</v>
      </c>
      <c r="C317" s="1">
        <v>-375000</v>
      </c>
      <c r="D317" s="7">
        <v>-375000</v>
      </c>
      <c r="E317" s="21" t="s">
        <v>492</v>
      </c>
    </row>
    <row r="318" spans="1:5" ht="75">
      <c r="A318" s="4" t="str">
        <f t="shared" si="5"/>
        <v>N</v>
      </c>
      <c r="B318" s="12" t="s">
        <v>288</v>
      </c>
      <c r="C318" s="1">
        <v>-780000</v>
      </c>
      <c r="D318" s="7">
        <v>-180000</v>
      </c>
      <c r="E318" s="21" t="s">
        <v>493</v>
      </c>
    </row>
    <row r="319" spans="1:5" ht="60">
      <c r="A319" s="4" t="str">
        <f t="shared" si="5"/>
        <v>N</v>
      </c>
      <c r="B319" s="12" t="s">
        <v>106</v>
      </c>
      <c r="C319" s="1">
        <v>-375000</v>
      </c>
      <c r="D319" s="7">
        <v>0</v>
      </c>
      <c r="E319" s="21" t="s">
        <v>494</v>
      </c>
    </row>
    <row r="320" spans="1:5" ht="75">
      <c r="A320" s="4" t="str">
        <f t="shared" si="5"/>
        <v>N</v>
      </c>
      <c r="B320" s="12" t="s">
        <v>289</v>
      </c>
      <c r="C320" s="1">
        <v>-4350000</v>
      </c>
      <c r="D320" s="7">
        <v>-4350000</v>
      </c>
      <c r="E320" s="21" t="s">
        <v>495</v>
      </c>
    </row>
    <row r="321" spans="1:5" ht="45">
      <c r="A321" s="4" t="str">
        <f t="shared" si="5"/>
        <v>N</v>
      </c>
      <c r="B321" s="12" t="s">
        <v>290</v>
      </c>
      <c r="C321" s="1">
        <v>-29000</v>
      </c>
      <c r="D321" s="7">
        <v>-29000</v>
      </c>
      <c r="E321" s="21" t="s">
        <v>343</v>
      </c>
    </row>
    <row r="322" spans="1:5" ht="30">
      <c r="A322" s="4" t="str">
        <f t="shared" si="5"/>
        <v>N</v>
      </c>
      <c r="B322" s="12" t="s">
        <v>103</v>
      </c>
      <c r="C322" s="1">
        <v>-700000</v>
      </c>
      <c r="D322" s="7">
        <v>-700000</v>
      </c>
      <c r="E322" s="21" t="s">
        <v>344</v>
      </c>
    </row>
    <row r="323" spans="1:5" ht="30">
      <c r="A323" s="4" t="str">
        <f t="shared" si="5"/>
        <v>N</v>
      </c>
      <c r="B323" s="12" t="s">
        <v>104</v>
      </c>
      <c r="C323" s="1">
        <v>-1032000</v>
      </c>
      <c r="D323" s="7">
        <v>-1032000</v>
      </c>
      <c r="E323" s="21" t="s">
        <v>344</v>
      </c>
    </row>
    <row r="324" spans="1:5">
      <c r="A324" s="4" t="str">
        <f t="shared" si="5"/>
        <v>N</v>
      </c>
      <c r="B324" s="12" t="s">
        <v>101</v>
      </c>
      <c r="C324" s="1">
        <v>0</v>
      </c>
      <c r="D324" s="7">
        <v>0</v>
      </c>
      <c r="E324" s="21" t="s">
        <v>479</v>
      </c>
    </row>
    <row r="325" spans="1:5">
      <c r="A325" s="4" t="str">
        <f t="shared" ref="A325:A327" si="6">MID(B325,2,1)</f>
        <v>N</v>
      </c>
      <c r="B325" s="12" t="s">
        <v>291</v>
      </c>
      <c r="C325" s="1">
        <v>-40000</v>
      </c>
      <c r="D325" s="7">
        <v>-40000</v>
      </c>
      <c r="E325" s="21" t="s">
        <v>479</v>
      </c>
    </row>
    <row r="326" spans="1:5">
      <c r="A326" s="4" t="str">
        <f t="shared" si="6"/>
        <v>N</v>
      </c>
      <c r="B326" s="12" t="s">
        <v>284</v>
      </c>
      <c r="C326" s="1">
        <v>-3000</v>
      </c>
      <c r="D326" s="7">
        <v>-3000</v>
      </c>
      <c r="E326" s="21" t="s">
        <v>479</v>
      </c>
    </row>
    <row r="327" spans="1:5">
      <c r="A327" s="4" t="str">
        <f t="shared" si="6"/>
        <v>N</v>
      </c>
      <c r="B327" s="12" t="s">
        <v>285</v>
      </c>
      <c r="C327" s="1">
        <v>-34000</v>
      </c>
      <c r="D327" s="7">
        <v>-34000</v>
      </c>
      <c r="E327" s="21" t="s">
        <v>479</v>
      </c>
    </row>
    <row r="329" spans="1:5">
      <c r="B329" s="13"/>
      <c r="C329" s="3">
        <f>SUM(C4:C328)</f>
        <v>-181809112</v>
      </c>
      <c r="D329" s="3">
        <f t="shared" ref="D329" si="7">SUM(D4:D328)</f>
        <v>-193314762</v>
      </c>
    </row>
  </sheetData>
  <autoFilter ref="E1:E329"/>
  <sortState ref="A2:G389">
    <sortCondition ref="A1"/>
  </sortState>
  <mergeCells count="3">
    <mergeCell ref="E263:E264"/>
    <mergeCell ref="E298:E299"/>
    <mergeCell ref="E212:E2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1</vt:i4>
      </vt:variant>
    </vt:vector>
  </HeadingPairs>
  <TitlesOfParts>
    <vt:vector size="1" baseType="lpstr">
      <vt:lpstr>Totaal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Lambrechts, Silvie</dc:creator>
  <cp:lastModifiedBy>lambresi</cp:lastModifiedBy>
  <dcterms:created xsi:type="dcterms:W3CDTF">2011-01-18T08:04:51Z</dcterms:created>
  <dcterms:modified xsi:type="dcterms:W3CDTF">2011-02-07T12:29:58Z</dcterms:modified>
</cp:coreProperties>
</file>