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320" windowHeight="86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<sst xmlns="http://schemas.openxmlformats.org/spreadsheetml/2006/main" count="62" uniqueCount="36">
  <si>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Anderlecht</t>
  </si>
  <si>
    <t>Brussel</t>
  </si>
  <si>
    <t>Elsene</t>
  </si>
  <si>
    <t>Etterbeek</t>
  </si>
  <si>
    <t>Evere</t>
  </si>
  <si>
    <t>Ganshoren</t>
  </si>
  <si>
    <t>Jette</t>
  </si>
  <si>
    <t>Koekelberg</t>
  </si>
  <si>
    <t>Oudergem</t>
  </si>
  <si>
    <t>Schaarbeek</t>
  </si>
  <si>
    <t>Sint-Agatha-Berchem</t>
  </si>
  <si>
    <t>Sint-Gillis</t>
  </si>
  <si>
    <t>Sint-Jans-Molenbeek</t>
  </si>
  <si>
    <t>Sint-Joost-ten-Node</t>
  </si>
  <si>
    <t>Sint-Lambrechts-Woluwe</t>
  </si>
  <si>
    <t>Sint-Pieters-Woluwe</t>
  </si>
  <si>
    <t>Ukkel</t>
  </si>
  <si>
    <t>Vorst</t>
  </si>
  <si>
    <t>Watermaal-Bosvoorde</t>
  </si>
  <si>
    <t>Eindtotaal</t>
  </si>
  <si>
    <t>teldatum 1/2</t>
  </si>
  <si>
    <t>Nederlandstalig onderwijs exclusief type5 leerlingen om dubbele telling te vermijden</t>
  </si>
  <si>
    <t>2004-2005</t>
  </si>
  <si>
    <t>2005-2006</t>
  </si>
  <si>
    <t>2006-2007</t>
  </si>
  <si>
    <t>2007-2008</t>
  </si>
  <si>
    <t>2008-2009</t>
  </si>
  <si>
    <t>Fusiegemeente instelling</t>
  </si>
  <si>
    <t>Basisonderwijs</t>
  </si>
  <si>
    <t>Secundair onderwijs</t>
  </si>
  <si>
    <t>evolutie (%)</t>
  </si>
  <si>
    <t>Ganshoren*</t>
  </si>
  <si>
    <t>Sint-Lambrechts-Woluwe**</t>
  </si>
  <si>
    <t>**In Sint-Lambrechts-Woluwe is er enkel een school voor buitengewoon onderwijs gelegen</t>
  </si>
  <si>
    <t>* In 2008-2009 werd de school in Ganshoren gesloten</t>
  </si>
  <si>
    <t>Overzicht aantal leerlingen BHG dat in dezelfde gemeente naar school gaat als waar de leerlingen wonen (niveau hoofdvestiging)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</si>
</sst>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5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B1" sqref="A1:IV1"/>
    </sheetView>
  </sheetViews>
  <sheetFormatPr defaultColWidth="9.140625" defaultRowHeight="12.75"/>
  <cols>
    <col min="1" max="1" width="24.28125" style="0" customWidth="1"/>
    <col min="2" max="2" width="10.00390625" style="0" customWidth="1"/>
    <col min="3" max="3" width="10.28125" style="0" customWidth="1"/>
    <col min="4" max="4" width="11.421875" style="0" bestFit="1" customWidth="1"/>
    <col min="5" max="5" width="10.00390625" style="0" customWidth="1"/>
    <col min="6" max="6" width="11.421875" style="0" bestFit="1" customWidth="1"/>
    <col min="7" max="7" width="10.28125" style="0" customWidth="1"/>
    <col min="8" max="8" width="11.421875" style="0" bestFit="1" customWidth="1"/>
    <col min="9" max="9" width="10.00390625" style="0" customWidth="1"/>
    <col min="10" max="10" width="12.00390625" style="0" customWidth="1"/>
  </cols>
  <sheetData>
    <row r="1" ht="12.75">
      <c r="A1" s="1" t="s">
        <v>35</v>
      </c>
    </row>
    <row r="2" spans="1:2" ht="12.75">
      <c r="A2" s="1" t="s">
        <v>20</v>
      </c>
      <c r="B2" t="s">
        <v>21</v>
      </c>
    </row>
    <row r="4" ht="12.75">
      <c r="A4" s="2" t="s">
        <v>28</v>
      </c>
    </row>
    <row r="5" ht="13.5" thickBot="1"/>
    <row r="6" spans="1:10" ht="13.5" thickBot="1">
      <c r="A6" s="20" t="s">
        <v>27</v>
      </c>
      <c r="B6" s="16" t="s">
        <v>22</v>
      </c>
      <c r="C6" s="14" t="s">
        <v>23</v>
      </c>
      <c r="D6" s="14" t="s">
        <v>30</v>
      </c>
      <c r="E6" s="14" t="s">
        <v>24</v>
      </c>
      <c r="F6" s="14" t="s">
        <v>30</v>
      </c>
      <c r="G6" s="14" t="s">
        <v>25</v>
      </c>
      <c r="H6" s="14" t="s">
        <v>30</v>
      </c>
      <c r="I6" s="14" t="s">
        <v>26</v>
      </c>
      <c r="J6" s="15" t="s">
        <v>30</v>
      </c>
    </row>
    <row r="7" spans="1:10" ht="12.75">
      <c r="A7" s="21" t="s">
        <v>0</v>
      </c>
      <c r="B7" s="25">
        <v>2108</v>
      </c>
      <c r="C7" s="26">
        <v>2247</v>
      </c>
      <c r="D7" s="27">
        <f>(C7-B7)*100/B7</f>
        <v>6.59392789373814</v>
      </c>
      <c r="E7" s="26">
        <v>2278</v>
      </c>
      <c r="F7" s="27">
        <f>(E7-C7)*100/C7</f>
        <v>1.3796172674677347</v>
      </c>
      <c r="G7" s="26">
        <v>2284</v>
      </c>
      <c r="H7" s="27">
        <f>(G7-E7)*100/E7</f>
        <v>0.2633889376646181</v>
      </c>
      <c r="I7" s="26">
        <v>2317</v>
      </c>
      <c r="J7" s="28">
        <f>(I7-G7)*100/G7</f>
        <v>1.4448336252189142</v>
      </c>
    </row>
    <row r="8" spans="1:10" ht="12.75">
      <c r="A8" s="22" t="s">
        <v>1</v>
      </c>
      <c r="B8" s="29">
        <v>2598</v>
      </c>
      <c r="C8" s="30">
        <v>2743</v>
      </c>
      <c r="D8" s="31">
        <f aca="true" t="shared" si="0" ref="D8:D26">(C8-B8)*100/B8</f>
        <v>5.581216320246344</v>
      </c>
      <c r="E8" s="30">
        <v>2680</v>
      </c>
      <c r="F8" s="31">
        <f aca="true" t="shared" si="1" ref="F8:F26">(E8-C8)*100/C8</f>
        <v>-2.296755377324098</v>
      </c>
      <c r="G8" s="30">
        <v>2668</v>
      </c>
      <c r="H8" s="31">
        <f aca="true" t="shared" si="2" ref="H8:H26">(G8-E8)*100/E8</f>
        <v>-0.44776119402985076</v>
      </c>
      <c r="I8" s="30">
        <v>2724</v>
      </c>
      <c r="J8" s="32">
        <f aca="true" t="shared" si="3" ref="J8:J26">(I8-G8)*100/G8</f>
        <v>2.098950524737631</v>
      </c>
    </row>
    <row r="9" spans="1:10" ht="12.75">
      <c r="A9" s="22" t="s">
        <v>2</v>
      </c>
      <c r="B9" s="29">
        <v>292</v>
      </c>
      <c r="C9" s="30">
        <v>307</v>
      </c>
      <c r="D9" s="31">
        <f t="shared" si="0"/>
        <v>5.136986301369863</v>
      </c>
      <c r="E9" s="30">
        <v>304</v>
      </c>
      <c r="F9" s="31">
        <f t="shared" si="1"/>
        <v>-0.9771986970684039</v>
      </c>
      <c r="G9" s="30">
        <v>296</v>
      </c>
      <c r="H9" s="31">
        <f t="shared" si="2"/>
        <v>-2.6315789473684212</v>
      </c>
      <c r="I9" s="30">
        <v>291</v>
      </c>
      <c r="J9" s="32">
        <f t="shared" si="3"/>
        <v>-1.6891891891891893</v>
      </c>
    </row>
    <row r="10" spans="1:10" ht="12.75">
      <c r="A10" s="22" t="s">
        <v>3</v>
      </c>
      <c r="B10" s="29">
        <v>371</v>
      </c>
      <c r="C10" s="30">
        <v>372</v>
      </c>
      <c r="D10" s="31">
        <f t="shared" si="0"/>
        <v>0.2695417789757412</v>
      </c>
      <c r="E10" s="30">
        <v>366</v>
      </c>
      <c r="F10" s="31">
        <f t="shared" si="1"/>
        <v>-1.6129032258064515</v>
      </c>
      <c r="G10" s="30">
        <v>381</v>
      </c>
      <c r="H10" s="31">
        <f t="shared" si="2"/>
        <v>4.098360655737705</v>
      </c>
      <c r="I10" s="30">
        <v>379</v>
      </c>
      <c r="J10" s="32">
        <f t="shared" si="3"/>
        <v>-0.5249343832020997</v>
      </c>
    </row>
    <row r="11" spans="1:10" ht="12.75">
      <c r="A11" s="22" t="s">
        <v>4</v>
      </c>
      <c r="B11" s="29">
        <v>482</v>
      </c>
      <c r="C11" s="30">
        <v>501</v>
      </c>
      <c r="D11" s="31">
        <f t="shared" si="0"/>
        <v>3.9419087136929463</v>
      </c>
      <c r="E11" s="30">
        <v>464</v>
      </c>
      <c r="F11" s="31">
        <f t="shared" si="1"/>
        <v>-7.385229540918163</v>
      </c>
      <c r="G11" s="30">
        <v>483</v>
      </c>
      <c r="H11" s="31">
        <f t="shared" si="2"/>
        <v>4.094827586206897</v>
      </c>
      <c r="I11" s="30">
        <v>477</v>
      </c>
      <c r="J11" s="32">
        <f t="shared" si="3"/>
        <v>-1.2422360248447204</v>
      </c>
    </row>
    <row r="12" spans="1:10" ht="12.75">
      <c r="A12" s="22" t="s">
        <v>5</v>
      </c>
      <c r="B12" s="29">
        <v>374</v>
      </c>
      <c r="C12" s="30">
        <v>359</v>
      </c>
      <c r="D12" s="31">
        <f t="shared" si="0"/>
        <v>-4.010695187165775</v>
      </c>
      <c r="E12" s="30">
        <v>374</v>
      </c>
      <c r="F12" s="31">
        <f t="shared" si="1"/>
        <v>4.178272980501393</v>
      </c>
      <c r="G12" s="30">
        <v>369</v>
      </c>
      <c r="H12" s="31">
        <f t="shared" si="2"/>
        <v>-1.3368983957219251</v>
      </c>
      <c r="I12" s="30">
        <v>394</v>
      </c>
      <c r="J12" s="32">
        <f t="shared" si="3"/>
        <v>6.775067750677507</v>
      </c>
    </row>
    <row r="13" spans="1:10" ht="12.75">
      <c r="A13" s="22" t="s">
        <v>6</v>
      </c>
      <c r="B13" s="29">
        <v>708</v>
      </c>
      <c r="C13" s="30">
        <v>744</v>
      </c>
      <c r="D13" s="31">
        <f t="shared" si="0"/>
        <v>5.084745762711864</v>
      </c>
      <c r="E13" s="30">
        <v>720</v>
      </c>
      <c r="F13" s="31">
        <f t="shared" si="1"/>
        <v>-3.225806451612903</v>
      </c>
      <c r="G13" s="30">
        <v>720</v>
      </c>
      <c r="H13" s="31">
        <f t="shared" si="2"/>
        <v>0</v>
      </c>
      <c r="I13" s="30">
        <v>769</v>
      </c>
      <c r="J13" s="32">
        <f t="shared" si="3"/>
        <v>6.805555555555555</v>
      </c>
    </row>
    <row r="14" spans="1:10" ht="12.75">
      <c r="A14" s="22" t="s">
        <v>7</v>
      </c>
      <c r="B14" s="29">
        <v>239</v>
      </c>
      <c r="C14" s="30">
        <v>232</v>
      </c>
      <c r="D14" s="31">
        <f t="shared" si="0"/>
        <v>-2.928870292887029</v>
      </c>
      <c r="E14" s="30">
        <v>232</v>
      </c>
      <c r="F14" s="31">
        <f t="shared" si="1"/>
        <v>0</v>
      </c>
      <c r="G14" s="30">
        <v>218</v>
      </c>
      <c r="H14" s="31">
        <f t="shared" si="2"/>
        <v>-6.0344827586206895</v>
      </c>
      <c r="I14" s="30">
        <v>169</v>
      </c>
      <c r="J14" s="32">
        <f t="shared" si="3"/>
        <v>-22.477064220183486</v>
      </c>
    </row>
    <row r="15" spans="1:10" ht="12.75">
      <c r="A15" s="22" t="s">
        <v>8</v>
      </c>
      <c r="B15" s="29">
        <v>251</v>
      </c>
      <c r="C15" s="30">
        <v>268</v>
      </c>
      <c r="D15" s="31">
        <f t="shared" si="0"/>
        <v>6.772908366533865</v>
      </c>
      <c r="E15" s="30">
        <v>268</v>
      </c>
      <c r="F15" s="31">
        <f t="shared" si="1"/>
        <v>0</v>
      </c>
      <c r="G15" s="30">
        <v>283</v>
      </c>
      <c r="H15" s="31">
        <f t="shared" si="2"/>
        <v>5.597014925373134</v>
      </c>
      <c r="I15" s="30">
        <v>312</v>
      </c>
      <c r="J15" s="32">
        <f t="shared" si="3"/>
        <v>10.247349823321555</v>
      </c>
    </row>
    <row r="16" spans="1:10" ht="12.75">
      <c r="A16" s="22" t="s">
        <v>9</v>
      </c>
      <c r="B16" s="29">
        <v>1356</v>
      </c>
      <c r="C16" s="30">
        <v>1384</v>
      </c>
      <c r="D16" s="31">
        <f t="shared" si="0"/>
        <v>2.0648967551622417</v>
      </c>
      <c r="E16" s="30">
        <v>1349</v>
      </c>
      <c r="F16" s="31">
        <f t="shared" si="1"/>
        <v>-2.5289017341040463</v>
      </c>
      <c r="G16" s="30">
        <v>1328</v>
      </c>
      <c r="H16" s="31">
        <f t="shared" si="2"/>
        <v>-1.5567086730911786</v>
      </c>
      <c r="I16" s="30">
        <v>1387</v>
      </c>
      <c r="J16" s="32">
        <f t="shared" si="3"/>
        <v>4.442771084337349</v>
      </c>
    </row>
    <row r="17" spans="1:10" ht="12.75">
      <c r="A17" s="22" t="s">
        <v>10</v>
      </c>
      <c r="B17" s="29">
        <v>428</v>
      </c>
      <c r="C17" s="30">
        <v>446</v>
      </c>
      <c r="D17" s="31">
        <f t="shared" si="0"/>
        <v>4.205607476635514</v>
      </c>
      <c r="E17" s="30">
        <v>460</v>
      </c>
      <c r="F17" s="31">
        <f t="shared" si="1"/>
        <v>3.1390134529147984</v>
      </c>
      <c r="G17" s="30">
        <v>453</v>
      </c>
      <c r="H17" s="31">
        <f t="shared" si="2"/>
        <v>-1.5217391304347827</v>
      </c>
      <c r="I17" s="30">
        <v>453</v>
      </c>
      <c r="J17" s="32">
        <f t="shared" si="3"/>
        <v>0</v>
      </c>
    </row>
    <row r="18" spans="1:10" ht="12.75">
      <c r="A18" s="22" t="s">
        <v>11</v>
      </c>
      <c r="B18" s="29">
        <v>303</v>
      </c>
      <c r="C18" s="30">
        <v>317</v>
      </c>
      <c r="D18" s="31">
        <f t="shared" si="0"/>
        <v>4.62046204620462</v>
      </c>
      <c r="E18" s="30">
        <v>307</v>
      </c>
      <c r="F18" s="31">
        <f t="shared" si="1"/>
        <v>-3.1545741324921135</v>
      </c>
      <c r="G18" s="30">
        <v>322</v>
      </c>
      <c r="H18" s="31">
        <f t="shared" si="2"/>
        <v>4.88599348534202</v>
      </c>
      <c r="I18" s="30">
        <v>338</v>
      </c>
      <c r="J18" s="32">
        <f t="shared" si="3"/>
        <v>4.968944099378882</v>
      </c>
    </row>
    <row r="19" spans="1:10" ht="12.75">
      <c r="A19" s="22" t="s">
        <v>12</v>
      </c>
      <c r="B19" s="29">
        <v>1582</v>
      </c>
      <c r="C19" s="30">
        <v>1614</v>
      </c>
      <c r="D19" s="31">
        <f t="shared" si="0"/>
        <v>2.02275600505689</v>
      </c>
      <c r="E19" s="30">
        <v>1538</v>
      </c>
      <c r="F19" s="31">
        <f t="shared" si="1"/>
        <v>-4.708798017348204</v>
      </c>
      <c r="G19" s="30">
        <v>1506</v>
      </c>
      <c r="H19" s="31">
        <f t="shared" si="2"/>
        <v>-2.080624187256177</v>
      </c>
      <c r="I19" s="30">
        <v>1558</v>
      </c>
      <c r="J19" s="32">
        <f t="shared" si="3"/>
        <v>3.452855245683931</v>
      </c>
    </row>
    <row r="20" spans="1:10" ht="12.75">
      <c r="A20" s="22" t="s">
        <v>13</v>
      </c>
      <c r="B20" s="29">
        <v>181</v>
      </c>
      <c r="C20" s="30">
        <v>182</v>
      </c>
      <c r="D20" s="31">
        <f t="shared" si="0"/>
        <v>0.5524861878453039</v>
      </c>
      <c r="E20" s="30">
        <v>175</v>
      </c>
      <c r="F20" s="31">
        <f t="shared" si="1"/>
        <v>-3.8461538461538463</v>
      </c>
      <c r="G20" s="30">
        <v>160</v>
      </c>
      <c r="H20" s="31">
        <f t="shared" si="2"/>
        <v>-8.571428571428571</v>
      </c>
      <c r="I20" s="30">
        <v>151</v>
      </c>
      <c r="J20" s="32">
        <f t="shared" si="3"/>
        <v>-5.625</v>
      </c>
    </row>
    <row r="21" spans="1:10" ht="12.75">
      <c r="A21" s="22" t="s">
        <v>14</v>
      </c>
      <c r="B21" s="29">
        <v>384</v>
      </c>
      <c r="C21" s="30">
        <v>397</v>
      </c>
      <c r="D21" s="31">
        <f t="shared" si="0"/>
        <v>3.3854166666666665</v>
      </c>
      <c r="E21" s="30">
        <v>389</v>
      </c>
      <c r="F21" s="31">
        <f t="shared" si="1"/>
        <v>-2.0151133501259446</v>
      </c>
      <c r="G21" s="30">
        <v>417</v>
      </c>
      <c r="H21" s="31">
        <f t="shared" si="2"/>
        <v>7.197943444730077</v>
      </c>
      <c r="I21" s="30">
        <v>409</v>
      </c>
      <c r="J21" s="32">
        <f t="shared" si="3"/>
        <v>-1.9184652278177459</v>
      </c>
    </row>
    <row r="22" spans="1:10" ht="12.75">
      <c r="A22" s="22" t="s">
        <v>15</v>
      </c>
      <c r="B22" s="29">
        <v>407</v>
      </c>
      <c r="C22" s="30">
        <v>423</v>
      </c>
      <c r="D22" s="31">
        <f t="shared" si="0"/>
        <v>3.9312039312039313</v>
      </c>
      <c r="E22" s="30">
        <v>390</v>
      </c>
      <c r="F22" s="31">
        <f t="shared" si="1"/>
        <v>-7.801418439716312</v>
      </c>
      <c r="G22" s="30">
        <v>383</v>
      </c>
      <c r="H22" s="31">
        <f t="shared" si="2"/>
        <v>-1.794871794871795</v>
      </c>
      <c r="I22" s="30">
        <v>381</v>
      </c>
      <c r="J22" s="32">
        <f t="shared" si="3"/>
        <v>-0.5221932114882507</v>
      </c>
    </row>
    <row r="23" spans="1:10" ht="12.75">
      <c r="A23" s="22" t="s">
        <v>16</v>
      </c>
      <c r="B23" s="29">
        <v>459</v>
      </c>
      <c r="C23" s="30">
        <v>453</v>
      </c>
      <c r="D23" s="31">
        <f t="shared" si="0"/>
        <v>-1.3071895424836601</v>
      </c>
      <c r="E23" s="30">
        <v>461</v>
      </c>
      <c r="F23" s="31">
        <f t="shared" si="1"/>
        <v>1.7660044150110374</v>
      </c>
      <c r="G23" s="30">
        <v>450</v>
      </c>
      <c r="H23" s="31">
        <f t="shared" si="2"/>
        <v>-2.386117136659436</v>
      </c>
      <c r="I23" s="30">
        <v>439</v>
      </c>
      <c r="J23" s="32">
        <f t="shared" si="3"/>
        <v>-2.4444444444444446</v>
      </c>
    </row>
    <row r="24" spans="1:10" ht="12.75">
      <c r="A24" s="22" t="s">
        <v>17</v>
      </c>
      <c r="B24" s="29">
        <v>366</v>
      </c>
      <c r="C24" s="30">
        <v>365</v>
      </c>
      <c r="D24" s="31">
        <f t="shared" si="0"/>
        <v>-0.273224043715847</v>
      </c>
      <c r="E24" s="30">
        <v>372</v>
      </c>
      <c r="F24" s="31">
        <f t="shared" si="1"/>
        <v>1.917808219178082</v>
      </c>
      <c r="G24" s="30">
        <v>382</v>
      </c>
      <c r="H24" s="31">
        <f t="shared" si="2"/>
        <v>2.6881720430107525</v>
      </c>
      <c r="I24" s="30">
        <v>375</v>
      </c>
      <c r="J24" s="32">
        <f t="shared" si="3"/>
        <v>-1.8324607329842932</v>
      </c>
    </row>
    <row r="25" spans="1:10" ht="13.5" thickBot="1">
      <c r="A25" s="23" t="s">
        <v>18</v>
      </c>
      <c r="B25" s="33">
        <v>206</v>
      </c>
      <c r="C25" s="34">
        <v>211</v>
      </c>
      <c r="D25" s="35">
        <f t="shared" si="0"/>
        <v>2.4271844660194173</v>
      </c>
      <c r="E25" s="34">
        <v>216</v>
      </c>
      <c r="F25" s="35">
        <f t="shared" si="1"/>
        <v>2.3696682464454977</v>
      </c>
      <c r="G25" s="34">
        <v>221</v>
      </c>
      <c r="H25" s="35">
        <f t="shared" si="2"/>
        <v>2.314814814814815</v>
      </c>
      <c r="I25" s="34">
        <v>237</v>
      </c>
      <c r="J25" s="36">
        <f t="shared" si="3"/>
        <v>7.239819004524887</v>
      </c>
    </row>
    <row r="26" spans="1:10" ht="13.5" thickBot="1">
      <c r="A26" s="24" t="s">
        <v>19</v>
      </c>
      <c r="B26" s="19">
        <f>SUM(B7:B25)</f>
        <v>13095</v>
      </c>
      <c r="C26" s="10">
        <f>SUM(C7:C25)</f>
        <v>13565</v>
      </c>
      <c r="D26" s="11">
        <f t="shared" si="0"/>
        <v>3.589156166475754</v>
      </c>
      <c r="E26" s="10">
        <f>SUM(E7:E25)</f>
        <v>13343</v>
      </c>
      <c r="F26" s="12">
        <f t="shared" si="1"/>
        <v>-1.6365646885366754</v>
      </c>
      <c r="G26" s="10">
        <f>SUM(G7:G25)</f>
        <v>13324</v>
      </c>
      <c r="H26" s="12">
        <f t="shared" si="2"/>
        <v>-0.1423967623472982</v>
      </c>
      <c r="I26" s="10">
        <f>SUM(I7:I25)</f>
        <v>13560</v>
      </c>
      <c r="J26" s="13">
        <f t="shared" si="3"/>
        <v>1.7712398679075352</v>
      </c>
    </row>
    <row r="27" ht="12.75">
      <c r="H27" s="3"/>
    </row>
    <row r="29" ht="12.75">
      <c r="A29" s="2" t="s">
        <v>29</v>
      </c>
    </row>
    <row r="30" ht="13.5" thickBot="1"/>
    <row r="31" spans="1:10" ht="12.75">
      <c r="A31" s="41" t="s">
        <v>27</v>
      </c>
      <c r="B31" s="40" t="s">
        <v>22</v>
      </c>
      <c r="C31" s="38" t="s">
        <v>23</v>
      </c>
      <c r="D31" s="38" t="s">
        <v>30</v>
      </c>
      <c r="E31" s="38" t="s">
        <v>24</v>
      </c>
      <c r="F31" s="38" t="s">
        <v>30</v>
      </c>
      <c r="G31" s="38" t="s">
        <v>25</v>
      </c>
      <c r="H31" s="38" t="s">
        <v>30</v>
      </c>
      <c r="I31" s="38" t="s">
        <v>26</v>
      </c>
      <c r="J31" s="39" t="s">
        <v>30</v>
      </c>
    </row>
    <row r="32" spans="1:10" ht="12.75">
      <c r="A32" s="22" t="s">
        <v>0</v>
      </c>
      <c r="B32" s="17">
        <v>546</v>
      </c>
      <c r="C32" s="4">
        <v>565</v>
      </c>
      <c r="D32" s="5">
        <f>(C32-B32)*100/B32</f>
        <v>3.47985347985348</v>
      </c>
      <c r="E32" s="4">
        <v>611</v>
      </c>
      <c r="F32" s="5">
        <f>(E32-C32)*100/C32</f>
        <v>8.141592920353983</v>
      </c>
      <c r="G32" s="4">
        <v>617</v>
      </c>
      <c r="H32" s="5">
        <f>(G32-E32)*100/E32</f>
        <v>0.9819967266775778</v>
      </c>
      <c r="I32" s="4">
        <v>610</v>
      </c>
      <c r="J32" s="6">
        <f>(I32-G32)*100/G32</f>
        <v>-1.1345218800648298</v>
      </c>
    </row>
    <row r="33" spans="1:10" ht="12.75">
      <c r="A33" s="22" t="s">
        <v>1</v>
      </c>
      <c r="B33" s="17">
        <v>685</v>
      </c>
      <c r="C33" s="4">
        <v>724</v>
      </c>
      <c r="D33" s="5">
        <f aca="true" t="shared" si="4" ref="D33:D46">(C33-B33)*100/B33</f>
        <v>5.693430656934306</v>
      </c>
      <c r="E33" s="4">
        <v>746</v>
      </c>
      <c r="F33" s="5">
        <f aca="true" t="shared" si="5" ref="F33:F46">(E33-C33)*100/C33</f>
        <v>3.0386740331491713</v>
      </c>
      <c r="G33" s="4">
        <v>760</v>
      </c>
      <c r="H33" s="5">
        <f aca="true" t="shared" si="6" ref="H33:H46">(G33-E33)*100/E33</f>
        <v>1.876675603217158</v>
      </c>
      <c r="I33" s="4">
        <v>817</v>
      </c>
      <c r="J33" s="6">
        <f aca="true" t="shared" si="7" ref="J33:J46">(I33-G33)*100/G33</f>
        <v>7.5</v>
      </c>
    </row>
    <row r="34" spans="1:10" ht="12.75">
      <c r="A34" s="22" t="s">
        <v>3</v>
      </c>
      <c r="B34" s="17">
        <v>45</v>
      </c>
      <c r="C34" s="4">
        <v>51</v>
      </c>
      <c r="D34" s="5">
        <f t="shared" si="4"/>
        <v>13.333333333333334</v>
      </c>
      <c r="E34" s="4">
        <v>66</v>
      </c>
      <c r="F34" s="5">
        <f t="shared" si="5"/>
        <v>29.41176470588235</v>
      </c>
      <c r="G34" s="4">
        <v>60</v>
      </c>
      <c r="H34" s="5">
        <f t="shared" si="6"/>
        <v>-9.090909090909092</v>
      </c>
      <c r="I34" s="4">
        <v>57</v>
      </c>
      <c r="J34" s="6">
        <f t="shared" si="7"/>
        <v>-5</v>
      </c>
    </row>
    <row r="35" spans="1:10" ht="12.75">
      <c r="A35" s="22" t="s">
        <v>4</v>
      </c>
      <c r="B35" s="17"/>
      <c r="C35" s="4"/>
      <c r="D35" s="5"/>
      <c r="E35" s="4"/>
      <c r="F35" s="5"/>
      <c r="G35" s="4">
        <v>19</v>
      </c>
      <c r="H35" s="5"/>
      <c r="I35" s="4">
        <v>21</v>
      </c>
      <c r="J35" s="6">
        <f t="shared" si="7"/>
        <v>10.526315789473685</v>
      </c>
    </row>
    <row r="36" spans="1:10" ht="12.75">
      <c r="A36" s="22" t="s">
        <v>31</v>
      </c>
      <c r="B36" s="17">
        <v>37</v>
      </c>
      <c r="C36" s="4">
        <v>24</v>
      </c>
      <c r="D36" s="5">
        <f t="shared" si="4"/>
        <v>-35.13513513513514</v>
      </c>
      <c r="E36" s="4">
        <v>28</v>
      </c>
      <c r="F36" s="5">
        <f t="shared" si="5"/>
        <v>16.666666666666668</v>
      </c>
      <c r="G36" s="4">
        <v>5</v>
      </c>
      <c r="H36" s="5">
        <f t="shared" si="6"/>
        <v>-82.14285714285714</v>
      </c>
      <c r="I36" s="4">
        <v>0</v>
      </c>
      <c r="J36" s="6">
        <f>(I36-G36)*100/G36</f>
        <v>-100</v>
      </c>
    </row>
    <row r="37" spans="1:10" ht="12.75">
      <c r="A37" s="22" t="s">
        <v>6</v>
      </c>
      <c r="B37" s="17">
        <v>139</v>
      </c>
      <c r="C37" s="4">
        <v>137</v>
      </c>
      <c r="D37" s="5">
        <f t="shared" si="4"/>
        <v>-1.4388489208633093</v>
      </c>
      <c r="E37" s="4">
        <v>145</v>
      </c>
      <c r="F37" s="5">
        <f t="shared" si="5"/>
        <v>5.839416058394161</v>
      </c>
      <c r="G37" s="4">
        <v>149</v>
      </c>
      <c r="H37" s="5">
        <f t="shared" si="6"/>
        <v>2.7586206896551726</v>
      </c>
      <c r="I37" s="4">
        <v>149</v>
      </c>
      <c r="J37" s="6">
        <f t="shared" si="7"/>
        <v>0</v>
      </c>
    </row>
    <row r="38" spans="1:10" ht="12.75">
      <c r="A38" s="22" t="s">
        <v>7</v>
      </c>
      <c r="B38" s="17">
        <v>30</v>
      </c>
      <c r="C38" s="4">
        <v>35</v>
      </c>
      <c r="D38" s="5">
        <f t="shared" si="4"/>
        <v>16.666666666666668</v>
      </c>
      <c r="E38" s="4">
        <v>34</v>
      </c>
      <c r="F38" s="5">
        <f t="shared" si="5"/>
        <v>-2.857142857142857</v>
      </c>
      <c r="G38" s="4">
        <v>31</v>
      </c>
      <c r="H38" s="5">
        <f t="shared" si="6"/>
        <v>-8.823529411764707</v>
      </c>
      <c r="I38" s="4">
        <v>34</v>
      </c>
      <c r="J38" s="6">
        <f t="shared" si="7"/>
        <v>9.67741935483871</v>
      </c>
    </row>
    <row r="39" spans="1:10" ht="12.75">
      <c r="A39" s="22" t="s">
        <v>8</v>
      </c>
      <c r="B39" s="17">
        <v>50</v>
      </c>
      <c r="C39" s="4">
        <v>52</v>
      </c>
      <c r="D39" s="5">
        <f t="shared" si="4"/>
        <v>4</v>
      </c>
      <c r="E39" s="4">
        <v>59</v>
      </c>
      <c r="F39" s="5">
        <f t="shared" si="5"/>
        <v>13.461538461538462</v>
      </c>
      <c r="G39" s="4">
        <v>54</v>
      </c>
      <c r="H39" s="5">
        <f t="shared" si="6"/>
        <v>-8.474576271186441</v>
      </c>
      <c r="I39" s="4">
        <v>50</v>
      </c>
      <c r="J39" s="6">
        <f t="shared" si="7"/>
        <v>-7.407407407407407</v>
      </c>
    </row>
    <row r="40" spans="1:10" ht="12.75">
      <c r="A40" s="22" t="s">
        <v>9</v>
      </c>
      <c r="B40" s="17">
        <v>253</v>
      </c>
      <c r="C40" s="4">
        <v>300</v>
      </c>
      <c r="D40" s="5">
        <f t="shared" si="4"/>
        <v>18.57707509881423</v>
      </c>
      <c r="E40" s="4">
        <v>322</v>
      </c>
      <c r="F40" s="5">
        <f t="shared" si="5"/>
        <v>7.333333333333333</v>
      </c>
      <c r="G40" s="4">
        <v>209</v>
      </c>
      <c r="H40" s="5">
        <f t="shared" si="6"/>
        <v>-35.09316770186335</v>
      </c>
      <c r="I40" s="4">
        <v>246</v>
      </c>
      <c r="J40" s="6">
        <f t="shared" si="7"/>
        <v>17.70334928229665</v>
      </c>
    </row>
    <row r="41" spans="1:10" ht="12.75">
      <c r="A41" s="22" t="s">
        <v>10</v>
      </c>
      <c r="B41" s="17">
        <v>35</v>
      </c>
      <c r="C41" s="4">
        <v>32</v>
      </c>
      <c r="D41" s="5">
        <f t="shared" si="4"/>
        <v>-8.571428571428571</v>
      </c>
      <c r="E41" s="4">
        <v>36</v>
      </c>
      <c r="F41" s="5">
        <f t="shared" si="5"/>
        <v>12.5</v>
      </c>
      <c r="G41" s="4">
        <v>33</v>
      </c>
      <c r="H41" s="5">
        <f t="shared" si="6"/>
        <v>-8.333333333333334</v>
      </c>
      <c r="I41" s="4">
        <v>30</v>
      </c>
      <c r="J41" s="6">
        <f t="shared" si="7"/>
        <v>-9.090909090909092</v>
      </c>
    </row>
    <row r="42" spans="1:10" ht="12.75">
      <c r="A42" s="22" t="s">
        <v>12</v>
      </c>
      <c r="B42" s="17">
        <v>122</v>
      </c>
      <c r="C42" s="4">
        <v>108</v>
      </c>
      <c r="D42" s="5">
        <f t="shared" si="4"/>
        <v>-11.475409836065573</v>
      </c>
      <c r="E42" s="4">
        <v>99</v>
      </c>
      <c r="F42" s="5">
        <f t="shared" si="5"/>
        <v>-8.333333333333334</v>
      </c>
      <c r="G42" s="4">
        <v>100</v>
      </c>
      <c r="H42" s="5">
        <f t="shared" si="6"/>
        <v>1.0101010101010102</v>
      </c>
      <c r="I42" s="4">
        <v>105</v>
      </c>
      <c r="J42" s="6">
        <f t="shared" si="7"/>
        <v>5</v>
      </c>
    </row>
    <row r="43" spans="1:10" ht="12.75">
      <c r="A43" s="22" t="s">
        <v>32</v>
      </c>
      <c r="B43" s="17">
        <v>1</v>
      </c>
      <c r="C43" s="4">
        <v>1</v>
      </c>
      <c r="D43" s="5">
        <f t="shared" si="4"/>
        <v>0</v>
      </c>
      <c r="E43" s="4">
        <v>1</v>
      </c>
      <c r="F43" s="5">
        <f t="shared" si="5"/>
        <v>0</v>
      </c>
      <c r="G43" s="4">
        <v>1</v>
      </c>
      <c r="H43" s="5">
        <f t="shared" si="6"/>
        <v>0</v>
      </c>
      <c r="I43" s="4">
        <v>0</v>
      </c>
      <c r="J43" s="6">
        <f t="shared" si="7"/>
        <v>-100</v>
      </c>
    </row>
    <row r="44" spans="1:10" ht="12.75">
      <c r="A44" s="22" t="s">
        <v>15</v>
      </c>
      <c r="B44" s="17">
        <v>100</v>
      </c>
      <c r="C44" s="4">
        <v>100</v>
      </c>
      <c r="D44" s="5">
        <f t="shared" si="4"/>
        <v>0</v>
      </c>
      <c r="E44" s="4">
        <v>109</v>
      </c>
      <c r="F44" s="5">
        <f t="shared" si="5"/>
        <v>9</v>
      </c>
      <c r="G44" s="4">
        <v>102</v>
      </c>
      <c r="H44" s="5">
        <f t="shared" si="6"/>
        <v>-6.422018348623853</v>
      </c>
      <c r="I44" s="4">
        <v>103</v>
      </c>
      <c r="J44" s="6">
        <f t="shared" si="7"/>
        <v>0.9803921568627451</v>
      </c>
    </row>
    <row r="45" spans="1:10" ht="13.5" thickBot="1">
      <c r="A45" s="23" t="s">
        <v>16</v>
      </c>
      <c r="B45" s="18">
        <v>66</v>
      </c>
      <c r="C45" s="7">
        <v>61</v>
      </c>
      <c r="D45" s="8">
        <f t="shared" si="4"/>
        <v>-7.575757575757576</v>
      </c>
      <c r="E45" s="7">
        <v>55</v>
      </c>
      <c r="F45" s="8">
        <f t="shared" si="5"/>
        <v>-9.836065573770492</v>
      </c>
      <c r="G45" s="7">
        <v>49</v>
      </c>
      <c r="H45" s="8">
        <f t="shared" si="6"/>
        <v>-10.909090909090908</v>
      </c>
      <c r="I45" s="7">
        <v>44</v>
      </c>
      <c r="J45" s="9">
        <f t="shared" si="7"/>
        <v>-10.204081632653061</v>
      </c>
    </row>
    <row r="46" spans="1:10" ht="13.5" thickBot="1">
      <c r="A46" s="24" t="s">
        <v>19</v>
      </c>
      <c r="B46" s="19">
        <f>SUM(B32:B45)</f>
        <v>2109</v>
      </c>
      <c r="C46" s="10">
        <f>SUM(C32:C45)</f>
        <v>2190</v>
      </c>
      <c r="D46" s="11">
        <f t="shared" si="4"/>
        <v>3.840682788051209</v>
      </c>
      <c r="E46" s="10">
        <f>SUM(E32:E45)</f>
        <v>2311</v>
      </c>
      <c r="F46" s="11">
        <f t="shared" si="5"/>
        <v>5.525114155251141</v>
      </c>
      <c r="G46" s="10">
        <f>SUM(G32:G45)</f>
        <v>2189</v>
      </c>
      <c r="H46" s="12">
        <f t="shared" si="6"/>
        <v>-5.279099956728689</v>
      </c>
      <c r="I46" s="10">
        <f>SUM(I32:I45)</f>
        <v>2266</v>
      </c>
      <c r="J46" s="13">
        <f t="shared" si="7"/>
        <v>3.5175879396984926</v>
      </c>
    </row>
    <row r="47" ht="12.75">
      <c r="A47" s="37" t="s">
        <v>34</v>
      </c>
    </row>
    <row r="48" ht="12.75">
      <c r="A48" s="37" t="s">
        <v>33</v>
      </c>
    </row>
  </sheetData>
  <sheetProtection/>
  <printOptions/>
  <pageMargins left="0.7874015748031497" right="0.7874015748031497" top="0.5" bottom="0.54" header="0.37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lamelybr</dc:creator>
  <cp:keywords/>
  <dc:description/>
  <cp:lastModifiedBy>deblauem</cp:lastModifiedBy>
  <cp:lastPrinted>2010-04-15T09:19:28Z</cp:lastPrinted>
  <dcterms:created xsi:type="dcterms:W3CDTF">2010-04-15T06:46:12Z</dcterms:created>
  <dcterms:modified xsi:type="dcterms:W3CDTF">2010-04-26T09:29:47Z</dcterms:modified>
  <cp:category/>
  <cp:version/>
  <cp:contentType/>
  <cp:contentStatus/>
</cp:coreProperties>
</file>