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BDE95603-9DE1-4925-B47B-0941F699F2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V123_1" sheetId="3" r:id="rId1"/>
    <sheet name="SV123_2ab" sheetId="4" r:id="rId2"/>
    <sheet name="SV123_2c" sheetId="5" r:id="rId3"/>
    <sheet name="SV123_2d" sheetId="6" r:id="rId4"/>
    <sheet name="SV123_2e" sheetId="7" r:id="rId5"/>
    <sheet name="SV123_2f" sheetId="8" r:id="rId6"/>
    <sheet name="SV123_2g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22" i="9" s="1"/>
  <c r="B2" i="8"/>
  <c r="B4" i="8" s="1"/>
  <c r="B3" i="8"/>
</calcChain>
</file>

<file path=xl/sharedStrings.xml><?xml version="1.0" encoding="utf-8"?>
<sst xmlns="http://schemas.openxmlformats.org/spreadsheetml/2006/main" count="243" uniqueCount="215">
  <si>
    <t>2023</t>
  </si>
  <si>
    <r>
      <rPr>
        <sz val="10"/>
        <color theme="1"/>
        <rFont val="Courier New"/>
      </rPr>
      <t xml:space="preserve">        </t>
    </r>
    <r>
      <rPr>
        <sz val="10"/>
        <color rgb="FF333333"/>
        <rFont val="Arial"/>
      </rPr>
      <t>aangemeld</t>
    </r>
  </si>
  <si>
    <r>
      <rPr>
        <sz val="10"/>
        <color theme="1"/>
        <rFont val="Courier New"/>
      </rPr>
      <t xml:space="preserve">        </t>
    </r>
    <r>
      <rPr>
        <sz val="10"/>
        <color rgb="FF333333"/>
        <rFont val="Arial"/>
      </rPr>
      <t>nt_aangemeld</t>
    </r>
  </si>
  <si>
    <t>Atlas</t>
  </si>
  <si>
    <t>Vlaams Agentschap</t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</si>
  <si>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Limburg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</si>
  <si>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Oost-Vlaanderen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</si>
  <si>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Provincie Antwerpen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</si>
  <si>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Vlaams-Brabant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</si>
  <si>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West-Vlaanderen</t>
    </r>
  </si>
  <si>
    <t>EU+</t>
  </si>
  <si>
    <t>Afghanistan</t>
  </si>
  <si>
    <t>Albanië</t>
  </si>
  <si>
    <t>Algerije</t>
  </si>
  <si>
    <t>Angola</t>
  </si>
  <si>
    <t>Argentinië</t>
  </si>
  <si>
    <t>Armenië</t>
  </si>
  <si>
    <t>Australië</t>
  </si>
  <si>
    <t>Azerbeidzjan</t>
  </si>
  <si>
    <t>Bangladesh</t>
  </si>
  <si>
    <t>België</t>
  </si>
  <si>
    <t>Benin</t>
  </si>
  <si>
    <t>Bolivië</t>
  </si>
  <si>
    <t>Bosnië-Herzegovina</t>
  </si>
  <si>
    <t>Botswana</t>
  </si>
  <si>
    <t>Brazilië</t>
  </si>
  <si>
    <t>Bulgarije</t>
  </si>
  <si>
    <t>Burkina Faso</t>
  </si>
  <si>
    <t>Burundi</t>
  </si>
  <si>
    <t>Cambodja</t>
  </si>
  <si>
    <t>Canada</t>
  </si>
  <si>
    <t>Chili</t>
  </si>
  <si>
    <t>China</t>
  </si>
  <si>
    <t>Colombia</t>
  </si>
  <si>
    <t>Comoren</t>
  </si>
  <si>
    <t>Congo-Brazzaville</t>
  </si>
  <si>
    <t>Congo-Kinshasa</t>
  </si>
  <si>
    <t>Costa Rica</t>
  </si>
  <si>
    <t>Cuba</t>
  </si>
  <si>
    <t>Cyprus</t>
  </si>
  <si>
    <t>Denemarken</t>
  </si>
  <si>
    <t>Djibouti</t>
  </si>
  <si>
    <t>Dominicaanse Rep.</t>
  </si>
  <si>
    <t>Duitsland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</si>
  <si>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</si>
  <si>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</si>
  <si>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</si>
  <si>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</si>
  <si>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</si>
  <si>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</si>
  <si>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</si>
  <si>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</si>
  <si>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</si>
  <si>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</si>
  <si>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</si>
  <si>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Gabon</t>
  </si>
  <si>
    <t>Gambia</t>
  </si>
  <si>
    <t>Georgië</t>
  </si>
  <si>
    <t>Ghana</t>
  </si>
  <si>
    <t>Griekenland</t>
  </si>
  <si>
    <t>Guatemala</t>
  </si>
  <si>
    <t>Guinea</t>
  </si>
  <si>
    <t>Guinee-Bissau</t>
  </si>
  <si>
    <t>Guyana</t>
  </si>
  <si>
    <t>Haïti</t>
  </si>
  <si>
    <t>Honduras</t>
  </si>
  <si>
    <t>Hongarije</t>
  </si>
  <si>
    <t>Hongkong</t>
  </si>
  <si>
    <t>Ierland</t>
  </si>
  <si>
    <t>IJsland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</si>
  <si>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</si>
  <si>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</si>
  <si>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</si>
  <si>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</si>
  <si>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</si>
  <si>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</si>
  <si>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</si>
  <si>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</si>
  <si>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</si>
  <si>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</si>
  <si>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Joegoslavië</t>
  </si>
  <si>
    <t>Jordanië</t>
  </si>
  <si>
    <t>Kaapverdië</t>
  </si>
  <si>
    <t>Kameroen</t>
  </si>
  <si>
    <t>Kazachstan</t>
  </si>
  <si>
    <t>Kenia</t>
  </si>
  <si>
    <t>Kirgizstan</t>
  </si>
  <si>
    <t>Koeweit</t>
  </si>
  <si>
    <t>Kosovo</t>
  </si>
  <si>
    <t>Kroatië</t>
  </si>
  <si>
    <t>Laos</t>
  </si>
  <si>
    <t>Letland</t>
  </si>
  <si>
    <t>Libanon</t>
  </si>
  <si>
    <t>Liberia</t>
  </si>
  <si>
    <t>Libië</t>
  </si>
  <si>
    <t>Litouwen</t>
  </si>
  <si>
    <t>Luxemburg</t>
  </si>
  <si>
    <t>Macedonië</t>
  </si>
  <si>
    <t>Madagaskar</t>
  </si>
  <si>
    <t>Malawi</t>
  </si>
  <si>
    <t>Maleisië</t>
  </si>
  <si>
    <t>Mali</t>
  </si>
  <si>
    <t>Malta</t>
  </si>
  <si>
    <t>Marokko</t>
  </si>
  <si>
    <t>Mauritanië</t>
  </si>
  <si>
    <t>Mauritius</t>
  </si>
  <si>
    <t>Mexico</t>
  </si>
  <si>
    <t>Moldavië</t>
  </si>
  <si>
    <t>Mongolië</t>
  </si>
  <si>
    <t>Montenegro</t>
  </si>
  <si>
    <t>Mozambique</t>
  </si>
  <si>
    <t>Myanmar</t>
  </si>
  <si>
    <t>Namibië</t>
  </si>
  <si>
    <t>Nederland</t>
  </si>
  <si>
    <t>Nepal</t>
  </si>
  <si>
    <t>Nicaragua</t>
  </si>
  <si>
    <t>Nieuw-Zeeland</t>
  </si>
  <si>
    <t>Niger</t>
  </si>
  <si>
    <t>Nigeria</t>
  </si>
  <si>
    <t>Noorwegen</t>
  </si>
  <si>
    <t>Oekraïne</t>
  </si>
  <si>
    <t>Oezbekistan</t>
  </si>
  <si>
    <t>onbepaald</t>
  </si>
  <si>
    <t>Oostenrijk</t>
  </si>
  <si>
    <t>Pakistan</t>
  </si>
  <si>
    <t>Palestina</t>
  </si>
  <si>
    <t>Panama</t>
  </si>
  <si>
    <t>Paraguay</t>
  </si>
  <si>
    <t>Peru</t>
  </si>
  <si>
    <t>Polen</t>
  </si>
  <si>
    <t>Portugal</t>
  </si>
  <si>
    <t>Roemenië</t>
  </si>
  <si>
    <t>Rusland</t>
  </si>
  <si>
    <t>Rwanda</t>
  </si>
  <si>
    <t>São Tomé en Príncipe</t>
  </si>
  <si>
    <t>Saudi-Arabië</t>
  </si>
  <si>
    <t>Senegal</t>
  </si>
  <si>
    <t>Servië</t>
  </si>
  <si>
    <t>Servië en Montenegro</t>
  </si>
  <si>
    <t>Sierra Leone</t>
  </si>
  <si>
    <t>Singapore</t>
  </si>
  <si>
    <t>Slovenië</t>
  </si>
  <si>
    <t>Slowakije</t>
  </si>
  <si>
    <t>Soedan</t>
  </si>
  <si>
    <t>Somalië</t>
  </si>
  <si>
    <t>Spanje</t>
  </si>
  <si>
    <t>Sri Lanka</t>
  </si>
  <si>
    <t>Staatloos</t>
  </si>
  <si>
    <t>Suriname</t>
  </si>
  <si>
    <t>Syrië</t>
  </si>
  <si>
    <t>Tadzjikistan</t>
  </si>
  <si>
    <t>Taiwan</t>
  </si>
  <si>
    <t>Tanzania</t>
  </si>
  <si>
    <t>Thailand</t>
  </si>
  <si>
    <t>Togo</t>
  </si>
  <si>
    <t>Tsjaad</t>
  </si>
  <si>
    <t>Tsjechië</t>
  </si>
  <si>
    <t>Tunesië</t>
  </si>
  <si>
    <t>Turkije</t>
  </si>
  <si>
    <t>Turkmenistan</t>
  </si>
  <si>
    <t>U.S.S.R.</t>
  </si>
  <si>
    <t>Uganda</t>
  </si>
  <si>
    <t>Uruguay</t>
  </si>
  <si>
    <t>Venezuela</t>
  </si>
  <si>
    <t>Verenigd Koninkrijk</t>
  </si>
  <si>
    <t>Verenigde Arabische Emiraten</t>
  </si>
  <si>
    <t>Verenigde Staten van Amerika</t>
  </si>
  <si>
    <t>Vietnam</t>
  </si>
  <si>
    <t>Wit-Rusland</t>
  </si>
  <si>
    <t>Zambia</t>
  </si>
  <si>
    <t>Zimbabwe</t>
  </si>
  <si>
    <t>Zuid-Afrika</t>
  </si>
  <si>
    <t>Zuid-Korea</t>
  </si>
  <si>
    <t>Zuid-Soedan</t>
  </si>
  <si>
    <t>Zweden</t>
  </si>
  <si>
    <t>Zwitserland</t>
  </si>
  <si>
    <t>Geslacht</t>
  </si>
  <si>
    <t>Plicht</t>
  </si>
  <si>
    <t>Recht</t>
  </si>
  <si>
    <t>geregulariseerd</t>
  </si>
  <si>
    <t>asielzoeker</t>
  </si>
  <si>
    <t>Belg nieuwkomer</t>
  </si>
  <si>
    <t>student derdelander</t>
  </si>
  <si>
    <t>arbeidsmigrant derdelander</t>
  </si>
  <si>
    <t>arbeidsmigrant EU+</t>
  </si>
  <si>
    <t>student EU+</t>
  </si>
  <si>
    <t>gezinshereniging met Belg</t>
  </si>
  <si>
    <t>gezinshereniging met derdelander</t>
  </si>
  <si>
    <t>gezinshereniging met EU+</t>
  </si>
  <si>
    <t>overige</t>
  </si>
  <si>
    <t>subsidiaire bescherming</t>
  </si>
  <si>
    <t>Amal</t>
  </si>
  <si>
    <t>Totaal</t>
  </si>
  <si>
    <t xml:space="preserve">  HB Brussel</t>
  </si>
  <si>
    <t>derdelander</t>
  </si>
  <si>
    <t>Noord-Macedonië</t>
  </si>
  <si>
    <t>Nationaliteit</t>
  </si>
  <si>
    <t>verblijfsstatus</t>
  </si>
  <si>
    <t>erkend vluchteling</t>
  </si>
  <si>
    <t>tijdelijk ontheemde</t>
  </si>
  <si>
    <t>gezinshereniging met erkend vluchteling</t>
  </si>
  <si>
    <t>gezinshereniging met subsidiair beschermde</t>
  </si>
  <si>
    <t>beschikker voldoende bestaansmiddelen EU+</t>
  </si>
  <si>
    <t>overige EU+</t>
  </si>
  <si>
    <t>EU+ voorlopig statuut</t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</si>
  <si>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Provincie Limburg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</si>
  <si>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Provincie Oost-Vlaanderen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</si>
  <si>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Provincie Vlaams-Brabant</t>
    </r>
  </si>
  <si>
    <r>
      <rPr>
        <sz val="10"/>
        <color theme="1"/>
        <rFont val="Courier New"/>
      </rPr>
      <t xml:space="preserve">    </t>
    </r>
    <r>
      <rPr>
        <sz val="10"/>
        <color rgb="FF333333"/>
        <rFont val="Arial"/>
      </rPr>
      <t>Provincie West-Vlaanderen</t>
    </r>
  </si>
  <si>
    <t>Man</t>
  </si>
  <si>
    <t>Vrouw</t>
  </si>
  <si>
    <t>Al dan niet aangemeld</t>
  </si>
  <si>
    <t>Regio</t>
  </si>
  <si>
    <t>Nationaliteitsgroep</t>
  </si>
  <si>
    <t>Doelgroep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</si>
</sst>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666666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name val="Courier New"/>
    </font>
    <font>
      <sz val="11"/>
      <color rgb="FF000000"/>
      <name val="Calibri"/>
      <family val="2"/>
      <scheme val="minor"/>
    </font>
    <font>
      <sz val="10"/>
      <color theme="1"/>
      <name val="Courier New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1" fillId="0" borderId="0" xfId="0" applyFont="1" applyFill="1" applyBorder="1"/>
    <xf numFmtId="0" fontId="2" fillId="2" borderId="1" xfId="1" applyFont="1" applyFill="1" applyBorder="1" applyAlignment="1">
      <alignment horizontal="right" vertical="top" wrapText="1" readingOrder="1"/>
    </xf>
    <xf numFmtId="0" fontId="3" fillId="2" borderId="1" xfId="1" applyFont="1" applyFill="1" applyBorder="1" applyAlignment="1">
      <alignment vertical="top" wrapText="1" readingOrder="1"/>
    </xf>
    <xf numFmtId="0" fontId="4" fillId="2" borderId="1" xfId="1" applyFont="1" applyFill="1" applyBorder="1" applyAlignment="1">
      <alignment vertical="top" wrapText="1" readingOrder="1"/>
    </xf>
    <xf numFmtId="0" fontId="5" fillId="2" borderId="1" xfId="1" applyFont="1" applyFill="1" applyBorder="1" applyAlignment="1">
      <alignment vertical="top" wrapText="1" readingOrder="1"/>
    </xf>
    <xf numFmtId="3" fontId="3" fillId="2" borderId="1" xfId="1" applyNumberFormat="1" applyFont="1" applyFill="1" applyBorder="1" applyAlignment="1">
      <alignment vertical="top" wrapText="1" readingOrder="1"/>
    </xf>
    <xf numFmtId="3" fontId="4" fillId="2" borderId="1" xfId="1" applyNumberFormat="1" applyFont="1" applyFill="1" applyBorder="1" applyAlignment="1">
      <alignment vertical="top" wrapText="1" readingOrder="1"/>
    </xf>
    <xf numFmtId="0" fontId="8" fillId="2" borderId="1" xfId="1" applyFont="1" applyFill="1" applyBorder="1" applyAlignment="1">
      <alignment vertical="top" wrapText="1" readingOrder="1"/>
    </xf>
    <xf numFmtId="3" fontId="8" fillId="2" borderId="1" xfId="1" applyNumberFormat="1" applyFont="1" applyFill="1" applyBorder="1" applyAlignment="1">
      <alignment vertical="top" wrapText="1" readingOrder="1"/>
    </xf>
    <xf numFmtId="3" fontId="9" fillId="2" borderId="1" xfId="1" applyNumberFormat="1" applyFont="1" applyFill="1" applyBorder="1" applyAlignment="1">
      <alignment vertical="top" wrapText="1" readingOrder="1"/>
    </xf>
    <xf numFmtId="0" fontId="3" fillId="3" borderId="1" xfId="1" applyFont="1" applyFill="1" applyBorder="1" applyAlignment="1">
      <alignment vertical="top" wrapText="1" readingOrder="1"/>
    </xf>
    <xf numFmtId="3" fontId="9" fillId="3" borderId="1" xfId="1" applyNumberFormat="1" applyFont="1" applyFill="1" applyBorder="1" applyAlignment="1">
      <alignment vertical="top" wrapText="1" readingOrder="1"/>
    </xf>
    <xf numFmtId="0" fontId="10" fillId="2" borderId="1" xfId="1" applyFont="1" applyFill="1" applyBorder="1" applyAlignment="1">
      <alignment horizontal="left" vertical="top" wrapText="1" indent="2" readingOrder="1"/>
    </xf>
    <xf numFmtId="0" fontId="9" fillId="2" borderId="1" xfId="1" applyFont="1" applyFill="1" applyBorder="1" applyAlignment="1">
      <alignment vertical="top" wrapText="1" readingOrder="1"/>
    </xf>
    <xf numFmtId="0" fontId="3" fillId="2" borderId="1" xfId="1" applyFont="1" applyFill="1" applyBorder="1" applyAlignment="1">
      <alignment horizontal="center" vertical="top" wrapText="1" readingOrder="1"/>
    </xf>
    <xf numFmtId="0" fontId="1" fillId="0" borderId="2" xfId="0" applyFont="1" applyFill="1" applyBorder="1"/>
    <xf numFmtId="0" fontId="11" fillId="0" borderId="2" xfId="0" applyFont="1" applyFill="1" applyBorder="1"/>
    <xf numFmtId="3" fontId="3" fillId="2" borderId="2" xfId="1" applyNumberFormat="1" applyFont="1" applyFill="1" applyBorder="1" applyAlignment="1">
      <alignment vertical="top" wrapText="1" readingOrder="1"/>
    </xf>
    <xf numFmtId="3" fontId="8" fillId="2" borderId="2" xfId="1" applyNumberFormat="1" applyFont="1" applyFill="1" applyBorder="1" applyAlignment="1">
      <alignment vertical="top" wrapText="1" readingOrder="1"/>
    </xf>
    <xf numFmtId="0" fontId="1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2" xfId="0" applyFont="1" applyBorder="1"/>
    <xf numFmtId="0" fontId="9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top" wrapText="1" readingOrder="1"/>
    </xf>
    <xf numFmtId="0" fontId="8" fillId="2" borderId="1" xfId="1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center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66666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"/>
  <sheetViews>
    <sheetView showGridLines="0" tabSelected="1" workbookViewId="0"/>
  </sheetViews>
  <sheetFormatPr defaultRowHeight="14.4"/>
  <cols>
    <col min="1" max="1" width="32.6640625" customWidth="1"/>
    <col min="2" max="2" width="8" customWidth="1"/>
    <col min="3" max="3" width="81.21875" customWidth="1"/>
  </cols>
  <sheetData>
    <row r="1" spans="1:2">
      <c r="A1" s="24" t="s">
        <v>211</v>
      </c>
      <c r="B1" s="2" t="s">
        <v>0</v>
      </c>
    </row>
    <row r="2" spans="1:2">
      <c r="A2" s="10" t="s">
        <v>191</v>
      </c>
      <c r="B2" s="11">
        <v>3567</v>
      </c>
    </row>
    <row r="3" spans="1:2">
      <c r="A3" s="4" t="s">
        <v>1</v>
      </c>
      <c r="B3" s="9">
        <v>1021</v>
      </c>
    </row>
    <row r="4" spans="1:2">
      <c r="A4" s="4" t="s">
        <v>2</v>
      </c>
      <c r="B4" s="9">
        <v>2546</v>
      </c>
    </row>
    <row r="5" spans="1:2">
      <c r="A5" s="10" t="s">
        <v>3</v>
      </c>
      <c r="B5" s="11">
        <v>6571</v>
      </c>
    </row>
    <row r="6" spans="1:2">
      <c r="A6" s="4" t="s">
        <v>1</v>
      </c>
      <c r="B6" s="9">
        <v>2475</v>
      </c>
    </row>
    <row r="7" spans="1:2">
      <c r="A7" s="4" t="s">
        <v>2</v>
      </c>
      <c r="B7" s="9">
        <v>4096</v>
      </c>
    </row>
    <row r="8" spans="1:2">
      <c r="A8" s="10" t="s">
        <v>4</v>
      </c>
      <c r="B8" s="11">
        <v>28030</v>
      </c>
    </row>
    <row r="9" spans="1:2">
      <c r="A9" s="4" t="s">
        <v>7</v>
      </c>
      <c r="B9" s="9">
        <v>6200</v>
      </c>
    </row>
    <row r="10" spans="1:2">
      <c r="A10" s="4" t="s">
        <v>1</v>
      </c>
      <c r="B10" s="9">
        <v>2048</v>
      </c>
    </row>
    <row r="11" spans="1:2">
      <c r="A11" s="4" t="s">
        <v>2</v>
      </c>
      <c r="B11" s="9">
        <v>4152</v>
      </c>
    </row>
    <row r="12" spans="1:2">
      <c r="A12" s="4" t="s">
        <v>205</v>
      </c>
      <c r="B12" s="9">
        <v>3870</v>
      </c>
    </row>
    <row r="13" spans="1:2">
      <c r="A13" s="4" t="s">
        <v>1</v>
      </c>
      <c r="B13" s="9">
        <v>1395</v>
      </c>
    </row>
    <row r="14" spans="1:2">
      <c r="A14" s="4" t="s">
        <v>2</v>
      </c>
      <c r="B14" s="9">
        <v>2475</v>
      </c>
    </row>
    <row r="15" spans="1:2">
      <c r="A15" s="4" t="s">
        <v>206</v>
      </c>
      <c r="B15" s="9">
        <v>5299</v>
      </c>
    </row>
    <row r="16" spans="1:2">
      <c r="A16" s="4" t="s">
        <v>1</v>
      </c>
      <c r="B16" s="9">
        <v>1718</v>
      </c>
    </row>
    <row r="17" spans="1:2">
      <c r="A17" s="4" t="s">
        <v>2</v>
      </c>
      <c r="B17" s="9">
        <v>3581</v>
      </c>
    </row>
    <row r="18" spans="1:2">
      <c r="A18" s="4" t="s">
        <v>207</v>
      </c>
      <c r="B18" s="9">
        <v>7513</v>
      </c>
    </row>
    <row r="19" spans="1:2">
      <c r="A19" s="4" t="s">
        <v>1</v>
      </c>
      <c r="B19" s="9">
        <v>1522</v>
      </c>
    </row>
    <row r="20" spans="1:2">
      <c r="A20" s="4" t="s">
        <v>2</v>
      </c>
      <c r="B20" s="9">
        <v>5991</v>
      </c>
    </row>
    <row r="21" spans="1:2">
      <c r="A21" s="4" t="s">
        <v>208</v>
      </c>
      <c r="B21" s="9">
        <v>5148</v>
      </c>
    </row>
    <row r="22" spans="1:2">
      <c r="A22" s="4" t="s">
        <v>1</v>
      </c>
      <c r="B22" s="9">
        <v>1848</v>
      </c>
    </row>
    <row r="23" spans="1:2">
      <c r="A23" s="4" t="s">
        <v>2</v>
      </c>
      <c r="B23" s="9">
        <v>3300</v>
      </c>
    </row>
    <row r="24" spans="1:2">
      <c r="A24" s="7" t="s">
        <v>192</v>
      </c>
      <c r="B24" s="6">
        <v>38168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showGridLines="0" workbookViewId="0"/>
  </sheetViews>
  <sheetFormatPr defaultRowHeight="14.4"/>
  <cols>
    <col min="1" max="1" width="32.6640625" customWidth="1"/>
    <col min="2" max="2" width="9" customWidth="1"/>
    <col min="3" max="3" width="81.21875" customWidth="1"/>
  </cols>
  <sheetData>
    <row r="1" spans="1:2">
      <c r="A1" s="24" t="s">
        <v>212</v>
      </c>
      <c r="B1" s="2" t="s">
        <v>0</v>
      </c>
    </row>
    <row r="2" spans="1:2">
      <c r="A2" s="2" t="s">
        <v>191</v>
      </c>
      <c r="B2" s="5">
        <v>2491</v>
      </c>
    </row>
    <row r="3" spans="1:2">
      <c r="A3" s="2" t="s">
        <v>3</v>
      </c>
      <c r="B3" s="5">
        <v>5343</v>
      </c>
    </row>
    <row r="4" spans="1:2">
      <c r="A4" s="2" t="s">
        <v>4</v>
      </c>
      <c r="B4" s="5">
        <v>17080</v>
      </c>
    </row>
    <row r="5" spans="1:2">
      <c r="A5" s="12" t="s">
        <v>193</v>
      </c>
      <c r="B5" s="5">
        <v>2471</v>
      </c>
    </row>
    <row r="6" spans="1:2">
      <c r="A6" s="4" t="s">
        <v>5</v>
      </c>
      <c r="B6" s="5">
        <v>2398</v>
      </c>
    </row>
    <row r="7" spans="1:2">
      <c r="A7" s="4" t="s">
        <v>6</v>
      </c>
      <c r="B7" s="5">
        <v>2911</v>
      </c>
    </row>
    <row r="8" spans="1:2">
      <c r="A8" s="4" t="s">
        <v>7</v>
      </c>
      <c r="B8" s="5">
        <v>2999</v>
      </c>
    </row>
    <row r="9" spans="1:2">
      <c r="A9" s="4" t="s">
        <v>8</v>
      </c>
      <c r="B9" s="5">
        <v>2749</v>
      </c>
    </row>
    <row r="10" spans="1:2">
      <c r="A10" s="4" t="s">
        <v>9</v>
      </c>
      <c r="B10" s="5">
        <v>3552</v>
      </c>
    </row>
    <row r="11" spans="1:2">
      <c r="A11" s="7" t="s">
        <v>192</v>
      </c>
      <c r="B11" s="6">
        <v>24914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showGridLines="0" workbookViewId="0"/>
  </sheetViews>
  <sheetFormatPr defaultRowHeight="14.4"/>
  <cols>
    <col min="1" max="1" width="20.6640625" customWidth="1"/>
    <col min="2" max="2" width="7.44140625" customWidth="1"/>
    <col min="3" max="3" width="13.44140625" customWidth="1"/>
    <col min="4" max="4" width="0" hidden="1" customWidth="1"/>
    <col min="5" max="5" width="100.44140625" customWidth="1"/>
  </cols>
  <sheetData>
    <row r="1" spans="1:2">
      <c r="A1" s="1" t="s">
        <v>213</v>
      </c>
      <c r="B1" s="2" t="s">
        <v>0</v>
      </c>
    </row>
    <row r="2" spans="1:2">
      <c r="A2" s="13" t="s">
        <v>194</v>
      </c>
      <c r="B2" s="5">
        <v>20801</v>
      </c>
    </row>
    <row r="3" spans="1:2">
      <c r="A3" s="2" t="s">
        <v>10</v>
      </c>
      <c r="B3" s="5">
        <v>3955</v>
      </c>
    </row>
    <row r="4" spans="1:2">
      <c r="A4" s="13" t="s">
        <v>122</v>
      </c>
      <c r="B4" s="5">
        <v>158</v>
      </c>
    </row>
    <row r="5" spans="1:2">
      <c r="A5" s="7" t="s">
        <v>192</v>
      </c>
      <c r="B5" s="6">
        <v>24914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9"/>
  <sheetViews>
    <sheetView showGridLines="0" workbookViewId="0"/>
  </sheetViews>
  <sheetFormatPr defaultRowHeight="14.4"/>
  <cols>
    <col min="1" max="1" width="27" customWidth="1"/>
    <col min="2" max="2" width="10.6640625" customWidth="1"/>
    <col min="3" max="3" width="87" customWidth="1"/>
  </cols>
  <sheetData>
    <row r="1" spans="1:2">
      <c r="A1" s="25" t="s">
        <v>196</v>
      </c>
      <c r="B1" s="14" t="s">
        <v>0</v>
      </c>
    </row>
    <row r="2" spans="1:2">
      <c r="A2" s="2" t="s">
        <v>11</v>
      </c>
      <c r="B2" s="5">
        <v>2104</v>
      </c>
    </row>
    <row r="3" spans="1:2">
      <c r="A3" s="2" t="s">
        <v>12</v>
      </c>
      <c r="B3" s="5">
        <v>266</v>
      </c>
    </row>
    <row r="4" spans="1:2">
      <c r="A4" s="2" t="s">
        <v>13</v>
      </c>
      <c r="B4" s="5">
        <v>151</v>
      </c>
    </row>
    <row r="5" spans="1:2">
      <c r="A5" s="2" t="s">
        <v>14</v>
      </c>
      <c r="B5" s="5">
        <v>64</v>
      </c>
    </row>
    <row r="6" spans="1:2">
      <c r="A6" s="2" t="s">
        <v>15</v>
      </c>
      <c r="B6" s="5">
        <v>33</v>
      </c>
    </row>
    <row r="7" spans="1:2">
      <c r="A7" s="2" t="s">
        <v>16</v>
      </c>
      <c r="B7" s="5">
        <v>91</v>
      </c>
    </row>
    <row r="8" spans="1:2">
      <c r="A8" s="2" t="s">
        <v>17</v>
      </c>
      <c r="B8" s="5">
        <v>26</v>
      </c>
    </row>
    <row r="9" spans="1:2">
      <c r="A9" s="2" t="s">
        <v>18</v>
      </c>
      <c r="B9" s="5">
        <v>10</v>
      </c>
    </row>
    <row r="10" spans="1:2">
      <c r="A10" s="2" t="s">
        <v>19</v>
      </c>
      <c r="B10" s="5">
        <v>84</v>
      </c>
    </row>
    <row r="11" spans="1:2">
      <c r="A11" s="2" t="s">
        <v>20</v>
      </c>
      <c r="B11" s="5">
        <v>136</v>
      </c>
    </row>
    <row r="12" spans="1:2">
      <c r="A12" s="2" t="s">
        <v>21</v>
      </c>
      <c r="B12" s="5">
        <v>22</v>
      </c>
    </row>
    <row r="13" spans="1:2">
      <c r="A13" s="2" t="s">
        <v>22</v>
      </c>
      <c r="B13" s="5">
        <v>13</v>
      </c>
    </row>
    <row r="14" spans="1:2">
      <c r="A14" s="2" t="s">
        <v>23</v>
      </c>
      <c r="B14" s="5">
        <v>40</v>
      </c>
    </row>
    <row r="15" spans="1:2">
      <c r="A15" s="2" t="s">
        <v>24</v>
      </c>
      <c r="B15" s="5">
        <v>1</v>
      </c>
    </row>
    <row r="16" spans="1:2">
      <c r="A16" s="2" t="s">
        <v>25</v>
      </c>
      <c r="B16" s="5">
        <v>383</v>
      </c>
    </row>
    <row r="17" spans="1:2">
      <c r="A17" s="2" t="s">
        <v>26</v>
      </c>
      <c r="B17" s="5">
        <v>686</v>
      </c>
    </row>
    <row r="18" spans="1:2">
      <c r="A18" s="2" t="s">
        <v>27</v>
      </c>
      <c r="B18" s="5">
        <v>19</v>
      </c>
    </row>
    <row r="19" spans="1:2">
      <c r="A19" s="2" t="s">
        <v>28</v>
      </c>
      <c r="B19" s="5">
        <v>165</v>
      </c>
    </row>
    <row r="20" spans="1:2">
      <c r="A20" s="2" t="s">
        <v>29</v>
      </c>
      <c r="B20" s="5">
        <v>5</v>
      </c>
    </row>
    <row r="21" spans="1:2">
      <c r="A21" s="2" t="s">
        <v>30</v>
      </c>
      <c r="B21" s="5">
        <v>35</v>
      </c>
    </row>
    <row r="22" spans="1:2">
      <c r="A22" s="2" t="s">
        <v>31</v>
      </c>
      <c r="B22" s="5">
        <v>26</v>
      </c>
    </row>
    <row r="23" spans="1:2">
      <c r="A23" s="2" t="s">
        <v>32</v>
      </c>
      <c r="B23" s="5">
        <v>257</v>
      </c>
    </row>
    <row r="24" spans="1:2">
      <c r="A24" s="2" t="s">
        <v>33</v>
      </c>
      <c r="B24" s="5">
        <v>160</v>
      </c>
    </row>
    <row r="25" spans="1:2">
      <c r="A25" s="2" t="s">
        <v>34</v>
      </c>
      <c r="B25" s="5">
        <v>1</v>
      </c>
    </row>
    <row r="26" spans="1:2">
      <c r="A26" s="2" t="s">
        <v>35</v>
      </c>
      <c r="B26" s="5">
        <v>13</v>
      </c>
    </row>
    <row r="27" spans="1:2">
      <c r="A27" s="2" t="s">
        <v>36</v>
      </c>
      <c r="B27" s="5">
        <v>309</v>
      </c>
    </row>
    <row r="28" spans="1:2">
      <c r="A28" s="2" t="s">
        <v>37</v>
      </c>
      <c r="B28" s="5">
        <v>8</v>
      </c>
    </row>
    <row r="29" spans="1:2">
      <c r="A29" s="2" t="s">
        <v>38</v>
      </c>
      <c r="B29" s="5">
        <v>66</v>
      </c>
    </row>
    <row r="30" spans="1:2">
      <c r="A30" s="2" t="s">
        <v>39</v>
      </c>
      <c r="B30" s="5">
        <v>9</v>
      </c>
    </row>
    <row r="31" spans="1:2">
      <c r="A31" s="2" t="s">
        <v>40</v>
      </c>
      <c r="B31" s="5">
        <v>1</v>
      </c>
    </row>
    <row r="32" spans="1:2">
      <c r="A32" s="2" t="s">
        <v>41</v>
      </c>
      <c r="B32" s="5">
        <v>11</v>
      </c>
    </row>
    <row r="33" spans="1:2">
      <c r="A33" s="2" t="s">
        <v>42</v>
      </c>
      <c r="B33" s="5">
        <v>41</v>
      </c>
    </row>
    <row r="34" spans="1:2">
      <c r="A34" s="2" t="s">
        <v>43</v>
      </c>
      <c r="B34" s="5">
        <v>48</v>
      </c>
    </row>
    <row r="35" spans="1:2">
      <c r="A35" s="2" t="s">
        <v>44</v>
      </c>
      <c r="B35" s="5">
        <v>57</v>
      </c>
    </row>
    <row r="36" spans="1:2">
      <c r="A36" s="2" t="s">
        <v>45</v>
      </c>
      <c r="B36" s="5">
        <v>125</v>
      </c>
    </row>
    <row r="37" spans="1:2">
      <c r="A37" s="2" t="s">
        <v>46</v>
      </c>
      <c r="B37" s="5">
        <v>20</v>
      </c>
    </row>
    <row r="38" spans="1:2">
      <c r="A38" s="2" t="s">
        <v>47</v>
      </c>
      <c r="B38" s="5">
        <v>1</v>
      </c>
    </row>
    <row r="39" spans="1:2">
      <c r="A39" s="2" t="s">
        <v>48</v>
      </c>
      <c r="B39" s="5">
        <v>858</v>
      </c>
    </row>
    <row r="40" spans="1:2">
      <c r="A40" s="2" t="s">
        <v>49</v>
      </c>
      <c r="B40" s="5">
        <v>4</v>
      </c>
    </row>
    <row r="41" spans="1:2">
      <c r="A41" s="2" t="s">
        <v>50</v>
      </c>
      <c r="B41" s="5">
        <v>157</v>
      </c>
    </row>
    <row r="42" spans="1:2">
      <c r="A42" s="2" t="s">
        <v>51</v>
      </c>
      <c r="B42" s="5">
        <v>1</v>
      </c>
    </row>
    <row r="43" spans="1:2">
      <c r="A43" s="2" t="s">
        <v>52</v>
      </c>
      <c r="B43" s="5">
        <v>375</v>
      </c>
    </row>
    <row r="44" spans="1:2">
      <c r="A44" s="2" t="s">
        <v>53</v>
      </c>
      <c r="B44" s="5">
        <v>7</v>
      </c>
    </row>
    <row r="45" spans="1:2">
      <c r="A45" s="2" t="s">
        <v>54</v>
      </c>
      <c r="B45" s="5">
        <v>100</v>
      </c>
    </row>
    <row r="46" spans="1:2">
      <c r="A46" s="2" t="s">
        <v>55</v>
      </c>
      <c r="B46" s="5">
        <v>9</v>
      </c>
    </row>
    <row r="47" spans="1:2">
      <c r="A47" s="2" t="s">
        <v>56</v>
      </c>
      <c r="B47" s="5">
        <v>41</v>
      </c>
    </row>
    <row r="48" spans="1:2">
      <c r="A48" s="2" t="s">
        <v>57</v>
      </c>
      <c r="B48" s="5">
        <v>84</v>
      </c>
    </row>
    <row r="49" spans="1:2">
      <c r="A49" s="2" t="s">
        <v>58</v>
      </c>
      <c r="B49" s="5">
        <v>281</v>
      </c>
    </row>
    <row r="50" spans="1:2">
      <c r="A50" s="2" t="s">
        <v>59</v>
      </c>
      <c r="B50" s="5">
        <v>80</v>
      </c>
    </row>
    <row r="51" spans="1:2">
      <c r="A51" s="2" t="s">
        <v>60</v>
      </c>
      <c r="B51" s="5">
        <v>10</v>
      </c>
    </row>
    <row r="52" spans="1:2">
      <c r="A52" s="2" t="s">
        <v>61</v>
      </c>
      <c r="B52" s="5">
        <v>166</v>
      </c>
    </row>
    <row r="53" spans="1:2">
      <c r="A53" s="2" t="s">
        <v>62</v>
      </c>
      <c r="B53" s="5">
        <v>4</v>
      </c>
    </row>
    <row r="54" spans="1:2">
      <c r="A54" s="2" t="s">
        <v>63</v>
      </c>
      <c r="B54" s="5">
        <v>1</v>
      </c>
    </row>
    <row r="55" spans="1:2">
      <c r="A55" s="2" t="s">
        <v>64</v>
      </c>
      <c r="B55" s="5">
        <v>17</v>
      </c>
    </row>
    <row r="56" spans="1:2">
      <c r="A56" s="2" t="s">
        <v>65</v>
      </c>
      <c r="B56" s="5">
        <v>10</v>
      </c>
    </row>
    <row r="57" spans="1:2">
      <c r="A57" s="2" t="s">
        <v>66</v>
      </c>
      <c r="B57" s="5">
        <v>80</v>
      </c>
    </row>
    <row r="58" spans="1:2">
      <c r="A58" s="2" t="s">
        <v>67</v>
      </c>
      <c r="B58" s="5">
        <v>2</v>
      </c>
    </row>
    <row r="59" spans="1:2">
      <c r="A59" s="2" t="s">
        <v>68</v>
      </c>
      <c r="B59" s="5">
        <v>12</v>
      </c>
    </row>
    <row r="60" spans="1:2">
      <c r="A60" s="2" t="s">
        <v>69</v>
      </c>
      <c r="B60" s="5">
        <v>1</v>
      </c>
    </row>
    <row r="61" spans="1:2">
      <c r="A61" s="2" t="s">
        <v>70</v>
      </c>
      <c r="B61" s="5">
        <v>1151</v>
      </c>
    </row>
    <row r="62" spans="1:2">
      <c r="A62" s="2" t="s">
        <v>71</v>
      </c>
      <c r="B62" s="5">
        <v>76</v>
      </c>
    </row>
    <row r="63" spans="1:2">
      <c r="A63" s="2" t="s">
        <v>72</v>
      </c>
      <c r="B63" s="5">
        <v>242</v>
      </c>
    </row>
    <row r="64" spans="1:2">
      <c r="A64" s="2" t="s">
        <v>73</v>
      </c>
      <c r="B64" s="5">
        <v>390</v>
      </c>
    </row>
    <row r="65" spans="1:2">
      <c r="A65" s="2" t="s">
        <v>74</v>
      </c>
      <c r="B65" s="5">
        <v>18</v>
      </c>
    </row>
    <row r="66" spans="1:2">
      <c r="A66" s="2" t="s">
        <v>75</v>
      </c>
      <c r="B66" s="5">
        <v>295</v>
      </c>
    </row>
    <row r="67" spans="1:2">
      <c r="A67" s="2" t="s">
        <v>76</v>
      </c>
      <c r="B67" s="5">
        <v>37</v>
      </c>
    </row>
    <row r="68" spans="1:2">
      <c r="A68" s="2" t="s">
        <v>77</v>
      </c>
      <c r="B68" s="5">
        <v>7</v>
      </c>
    </row>
    <row r="69" spans="1:2">
      <c r="A69" s="2" t="s">
        <v>78</v>
      </c>
      <c r="B69" s="5">
        <v>26</v>
      </c>
    </row>
    <row r="70" spans="1:2">
      <c r="A70" s="2" t="s">
        <v>79</v>
      </c>
      <c r="B70" s="5">
        <v>172</v>
      </c>
    </row>
    <row r="71" spans="1:2">
      <c r="A71" s="2" t="s">
        <v>80</v>
      </c>
      <c r="B71" s="5">
        <v>7</v>
      </c>
    </row>
    <row r="72" spans="1:2">
      <c r="A72" s="2" t="s">
        <v>81</v>
      </c>
      <c r="B72" s="5">
        <v>33</v>
      </c>
    </row>
    <row r="73" spans="1:2">
      <c r="A73" s="2" t="s">
        <v>82</v>
      </c>
      <c r="B73" s="5">
        <v>10</v>
      </c>
    </row>
    <row r="74" spans="1:2">
      <c r="A74" s="2" t="s">
        <v>83</v>
      </c>
      <c r="B74" s="5">
        <v>265</v>
      </c>
    </row>
    <row r="75" spans="1:2">
      <c r="A75" s="2" t="s">
        <v>84</v>
      </c>
      <c r="B75" s="5">
        <v>24</v>
      </c>
    </row>
    <row r="76" spans="1:2">
      <c r="A76" s="2" t="s">
        <v>85</v>
      </c>
      <c r="B76" s="5">
        <v>50</v>
      </c>
    </row>
    <row r="77" spans="1:2">
      <c r="A77" s="2" t="s">
        <v>86</v>
      </c>
      <c r="B77" s="5">
        <v>10</v>
      </c>
    </row>
    <row r="78" spans="1:2">
      <c r="A78" s="2" t="s">
        <v>87</v>
      </c>
      <c r="B78" s="5">
        <v>1</v>
      </c>
    </row>
    <row r="79" spans="1:2">
      <c r="A79" s="2" t="s">
        <v>88</v>
      </c>
      <c r="B79" s="5">
        <v>219</v>
      </c>
    </row>
    <row r="80" spans="1:2">
      <c r="A80" s="2" t="s">
        <v>89</v>
      </c>
      <c r="B80" s="5">
        <v>31</v>
      </c>
    </row>
    <row r="81" spans="1:2">
      <c r="A81" s="2" t="s">
        <v>90</v>
      </c>
      <c r="B81" s="5">
        <v>1</v>
      </c>
    </row>
    <row r="82" spans="1:2">
      <c r="A82" s="2" t="s">
        <v>91</v>
      </c>
      <c r="B82" s="5">
        <v>35</v>
      </c>
    </row>
    <row r="83" spans="1:2">
      <c r="A83" s="2" t="s">
        <v>92</v>
      </c>
      <c r="B83" s="5">
        <v>123</v>
      </c>
    </row>
    <row r="84" spans="1:2">
      <c r="A84" s="2" t="s">
        <v>93</v>
      </c>
      <c r="B84" s="5">
        <v>10</v>
      </c>
    </row>
    <row r="85" spans="1:2">
      <c r="A85" s="2" t="s">
        <v>94</v>
      </c>
      <c r="B85" s="5">
        <v>11</v>
      </c>
    </row>
    <row r="86" spans="1:2">
      <c r="A86" s="2" t="s">
        <v>95</v>
      </c>
      <c r="B86" s="5">
        <v>24</v>
      </c>
    </row>
    <row r="87" spans="1:2">
      <c r="A87" s="2" t="s">
        <v>96</v>
      </c>
      <c r="B87" s="5">
        <v>3</v>
      </c>
    </row>
    <row r="88" spans="1:2">
      <c r="A88" s="2" t="s">
        <v>97</v>
      </c>
      <c r="B88" s="5">
        <v>49</v>
      </c>
    </row>
    <row r="89" spans="1:2">
      <c r="A89" s="2" t="s">
        <v>98</v>
      </c>
      <c r="B89" s="5">
        <v>10</v>
      </c>
    </row>
    <row r="90" spans="1:2">
      <c r="A90" s="2" t="s">
        <v>99</v>
      </c>
      <c r="B90" s="5">
        <v>1</v>
      </c>
    </row>
    <row r="91" spans="1:2">
      <c r="A91" s="2" t="s">
        <v>100</v>
      </c>
      <c r="B91" s="5">
        <v>15</v>
      </c>
    </row>
    <row r="92" spans="1:2">
      <c r="A92" s="2" t="s">
        <v>101</v>
      </c>
      <c r="B92" s="5">
        <v>7</v>
      </c>
    </row>
    <row r="93" spans="1:2">
      <c r="A93" s="2" t="s">
        <v>102</v>
      </c>
      <c r="B93" s="5">
        <v>2</v>
      </c>
    </row>
    <row r="94" spans="1:2">
      <c r="A94" s="2" t="s">
        <v>103</v>
      </c>
      <c r="B94" s="5">
        <v>2002</v>
      </c>
    </row>
    <row r="95" spans="1:2">
      <c r="A95" s="2" t="s">
        <v>104</v>
      </c>
      <c r="B95" s="5">
        <v>14</v>
      </c>
    </row>
    <row r="96" spans="1:2">
      <c r="A96" s="2" t="s">
        <v>105</v>
      </c>
      <c r="B96" s="5">
        <v>9</v>
      </c>
    </row>
    <row r="97" spans="1:2">
      <c r="A97" s="2" t="s">
        <v>106</v>
      </c>
      <c r="B97" s="5">
        <v>118</v>
      </c>
    </row>
    <row r="98" spans="1:2">
      <c r="A98" s="2" t="s">
        <v>107</v>
      </c>
      <c r="B98" s="5">
        <v>52</v>
      </c>
    </row>
    <row r="99" spans="1:2">
      <c r="A99" s="2" t="s">
        <v>108</v>
      </c>
      <c r="B99" s="5">
        <v>16</v>
      </c>
    </row>
    <row r="100" spans="1:2">
      <c r="A100" s="2" t="s">
        <v>109</v>
      </c>
      <c r="B100" s="5">
        <v>10</v>
      </c>
    </row>
    <row r="101" spans="1:2">
      <c r="A101" s="2" t="s">
        <v>110</v>
      </c>
      <c r="B101" s="5">
        <v>3</v>
      </c>
    </row>
    <row r="102" spans="1:2">
      <c r="A102" s="2" t="s">
        <v>111</v>
      </c>
      <c r="B102" s="5">
        <v>5</v>
      </c>
    </row>
    <row r="103" spans="1:2">
      <c r="A103" s="2" t="s">
        <v>112</v>
      </c>
      <c r="B103" s="5">
        <v>2</v>
      </c>
    </row>
    <row r="104" spans="1:2">
      <c r="A104" s="2" t="s">
        <v>113</v>
      </c>
      <c r="B104" s="5">
        <v>57</v>
      </c>
    </row>
    <row r="105" spans="1:2">
      <c r="A105" s="2" t="s">
        <v>114</v>
      </c>
      <c r="B105" s="5">
        <v>168</v>
      </c>
    </row>
    <row r="106" spans="1:2">
      <c r="A106" s="2" t="s">
        <v>115</v>
      </c>
      <c r="B106" s="5">
        <v>10</v>
      </c>
    </row>
    <row r="107" spans="1:2">
      <c r="A107" s="2" t="s">
        <v>116</v>
      </c>
      <c r="B107" s="5">
        <v>6</v>
      </c>
    </row>
    <row r="108" spans="1:2">
      <c r="A108" s="2" t="s">
        <v>117</v>
      </c>
      <c r="B108" s="5">
        <v>20</v>
      </c>
    </row>
    <row r="109" spans="1:2">
      <c r="A109" s="2" t="s">
        <v>118</v>
      </c>
      <c r="B109" s="5">
        <v>209</v>
      </c>
    </row>
    <row r="110" spans="1:2">
      <c r="A110" s="13" t="s">
        <v>195</v>
      </c>
      <c r="B110" s="5">
        <v>74</v>
      </c>
    </row>
    <row r="111" spans="1:2">
      <c r="A111" s="2" t="s">
        <v>119</v>
      </c>
      <c r="B111" s="5">
        <v>4</v>
      </c>
    </row>
    <row r="112" spans="1:2">
      <c r="A112" s="2" t="s">
        <v>120</v>
      </c>
      <c r="B112" s="5">
        <v>2010</v>
      </c>
    </row>
    <row r="113" spans="1:2">
      <c r="A113" s="2" t="s">
        <v>121</v>
      </c>
      <c r="B113" s="5">
        <v>9</v>
      </c>
    </row>
    <row r="114" spans="1:2">
      <c r="A114" s="2" t="s">
        <v>122</v>
      </c>
      <c r="B114" s="5">
        <v>158</v>
      </c>
    </row>
    <row r="115" spans="1:2">
      <c r="A115" s="2" t="s">
        <v>123</v>
      </c>
      <c r="B115" s="5">
        <v>6</v>
      </c>
    </row>
    <row r="116" spans="1:2">
      <c r="A116" s="2" t="s">
        <v>124</v>
      </c>
      <c r="B116" s="5">
        <v>339</v>
      </c>
    </row>
    <row r="117" spans="1:2">
      <c r="A117" s="2" t="s">
        <v>125</v>
      </c>
      <c r="B117" s="5">
        <v>982</v>
      </c>
    </row>
    <row r="118" spans="1:2">
      <c r="A118" s="2" t="s">
        <v>126</v>
      </c>
      <c r="B118" s="5">
        <v>4</v>
      </c>
    </row>
    <row r="119" spans="1:2">
      <c r="A119" s="2" t="s">
        <v>127</v>
      </c>
      <c r="B119" s="5">
        <v>8</v>
      </c>
    </row>
    <row r="120" spans="1:2">
      <c r="A120" s="2" t="s">
        <v>128</v>
      </c>
      <c r="B120" s="5">
        <v>75</v>
      </c>
    </row>
    <row r="121" spans="1:2">
      <c r="A121" s="2" t="s">
        <v>129</v>
      </c>
      <c r="B121" s="5">
        <v>476</v>
      </c>
    </row>
    <row r="122" spans="1:2">
      <c r="A122" s="2" t="s">
        <v>130</v>
      </c>
      <c r="B122" s="5">
        <v>344</v>
      </c>
    </row>
    <row r="123" spans="1:2">
      <c r="A123" s="2" t="s">
        <v>131</v>
      </c>
      <c r="B123" s="5">
        <v>865</v>
      </c>
    </row>
    <row r="124" spans="1:2">
      <c r="A124" s="2" t="s">
        <v>132</v>
      </c>
      <c r="B124" s="5">
        <v>338</v>
      </c>
    </row>
    <row r="125" spans="1:2">
      <c r="A125" s="2" t="s">
        <v>133</v>
      </c>
      <c r="B125" s="5">
        <v>75</v>
      </c>
    </row>
    <row r="126" spans="1:2">
      <c r="A126" s="2" t="s">
        <v>134</v>
      </c>
      <c r="B126" s="5">
        <v>3</v>
      </c>
    </row>
    <row r="127" spans="1:2">
      <c r="A127" s="2" t="s">
        <v>135</v>
      </c>
      <c r="B127" s="5">
        <v>6</v>
      </c>
    </row>
    <row r="128" spans="1:2">
      <c r="A128" s="2" t="s">
        <v>136</v>
      </c>
      <c r="B128" s="5">
        <v>81</v>
      </c>
    </row>
    <row r="129" spans="1:2">
      <c r="A129" s="2" t="s">
        <v>137</v>
      </c>
      <c r="B129" s="5">
        <v>73</v>
      </c>
    </row>
    <row r="130" spans="1:2">
      <c r="A130" s="2" t="s">
        <v>138</v>
      </c>
      <c r="B130" s="5">
        <v>20</v>
      </c>
    </row>
    <row r="131" spans="1:2">
      <c r="A131" s="2" t="s">
        <v>139</v>
      </c>
      <c r="B131" s="5">
        <v>63</v>
      </c>
    </row>
    <row r="132" spans="1:2">
      <c r="A132" s="2" t="s">
        <v>140</v>
      </c>
      <c r="B132" s="5">
        <v>8</v>
      </c>
    </row>
    <row r="133" spans="1:2">
      <c r="A133" s="2" t="s">
        <v>141</v>
      </c>
      <c r="B133" s="5">
        <v>4</v>
      </c>
    </row>
    <row r="134" spans="1:2">
      <c r="A134" s="2" t="s">
        <v>142</v>
      </c>
      <c r="B134" s="5">
        <v>26</v>
      </c>
    </row>
    <row r="135" spans="1:2">
      <c r="A135" s="2" t="s">
        <v>143</v>
      </c>
      <c r="B135" s="5">
        <v>24</v>
      </c>
    </row>
    <row r="136" spans="1:2">
      <c r="A136" s="2" t="s">
        <v>144</v>
      </c>
      <c r="B136" s="5">
        <v>294</v>
      </c>
    </row>
    <row r="137" spans="1:2">
      <c r="A137" s="2" t="s">
        <v>145</v>
      </c>
      <c r="B137" s="5">
        <v>455</v>
      </c>
    </row>
    <row r="138" spans="1:2">
      <c r="A138" s="2" t="s">
        <v>146</v>
      </c>
      <c r="B138" s="5">
        <v>32</v>
      </c>
    </row>
    <row r="139" spans="1:2">
      <c r="A139" s="2" t="s">
        <v>147</v>
      </c>
      <c r="B139" s="5">
        <v>4</v>
      </c>
    </row>
    <row r="140" spans="1:2">
      <c r="A140" s="2" t="s">
        <v>148</v>
      </c>
      <c r="B140" s="5">
        <v>143</v>
      </c>
    </row>
    <row r="141" spans="1:2">
      <c r="A141" s="2" t="s">
        <v>149</v>
      </c>
      <c r="B141" s="5">
        <v>1518</v>
      </c>
    </row>
    <row r="142" spans="1:2">
      <c r="A142" s="2" t="s">
        <v>150</v>
      </c>
      <c r="B142" s="5">
        <v>8</v>
      </c>
    </row>
    <row r="143" spans="1:2">
      <c r="A143" s="2" t="s">
        <v>151</v>
      </c>
      <c r="B143" s="5">
        <v>29</v>
      </c>
    </row>
    <row r="144" spans="1:2">
      <c r="A144" s="2" t="s">
        <v>152</v>
      </c>
      <c r="B144" s="5">
        <v>17</v>
      </c>
    </row>
    <row r="145" spans="1:2">
      <c r="A145" s="2" t="s">
        <v>153</v>
      </c>
      <c r="B145" s="5">
        <v>132</v>
      </c>
    </row>
    <row r="146" spans="1:2">
      <c r="A146" s="2" t="s">
        <v>154</v>
      </c>
      <c r="B146" s="5">
        <v>36</v>
      </c>
    </row>
    <row r="147" spans="1:2">
      <c r="A147" s="2" t="s">
        <v>155</v>
      </c>
      <c r="B147" s="5">
        <v>4</v>
      </c>
    </row>
    <row r="148" spans="1:2">
      <c r="A148" s="2" t="s">
        <v>156</v>
      </c>
      <c r="B148" s="5">
        <v>27</v>
      </c>
    </row>
    <row r="149" spans="1:2">
      <c r="A149" s="2" t="s">
        <v>157</v>
      </c>
      <c r="B149" s="5">
        <v>218</v>
      </c>
    </row>
    <row r="150" spans="1:2">
      <c r="A150" s="2" t="s">
        <v>158</v>
      </c>
      <c r="B150" s="5">
        <v>1444</v>
      </c>
    </row>
    <row r="151" spans="1:2">
      <c r="A151" s="2" t="s">
        <v>159</v>
      </c>
      <c r="B151" s="5">
        <v>4</v>
      </c>
    </row>
    <row r="152" spans="1:2">
      <c r="A152" s="2" t="s">
        <v>160</v>
      </c>
      <c r="B152" s="5">
        <v>19</v>
      </c>
    </row>
    <row r="153" spans="1:2">
      <c r="A153" s="2" t="s">
        <v>161</v>
      </c>
      <c r="B153" s="5">
        <v>23</v>
      </c>
    </row>
    <row r="154" spans="1:2">
      <c r="A154" s="2" t="s">
        <v>162</v>
      </c>
      <c r="B154" s="5">
        <v>4</v>
      </c>
    </row>
    <row r="155" spans="1:2">
      <c r="A155" s="2" t="s">
        <v>163</v>
      </c>
      <c r="B155" s="5">
        <v>58</v>
      </c>
    </row>
    <row r="156" spans="1:2">
      <c r="A156" s="2" t="s">
        <v>164</v>
      </c>
      <c r="B156" s="5">
        <v>116</v>
      </c>
    </row>
    <row r="157" spans="1:2">
      <c r="A157" s="2" t="s">
        <v>165</v>
      </c>
      <c r="B157" s="5">
        <v>1</v>
      </c>
    </row>
    <row r="158" spans="1:2">
      <c r="A158" s="2" t="s">
        <v>166</v>
      </c>
      <c r="B158" s="5">
        <v>134</v>
      </c>
    </row>
    <row r="159" spans="1:2">
      <c r="A159" s="2" t="s">
        <v>167</v>
      </c>
      <c r="B159" s="5">
        <v>70</v>
      </c>
    </row>
    <row r="160" spans="1:2">
      <c r="A160" s="2" t="s">
        <v>168</v>
      </c>
      <c r="B160" s="5">
        <v>37</v>
      </c>
    </row>
    <row r="161" spans="1:2">
      <c r="A161" s="2" t="s">
        <v>169</v>
      </c>
      <c r="B161" s="5">
        <v>5</v>
      </c>
    </row>
    <row r="162" spans="1:2">
      <c r="A162" s="2" t="s">
        <v>170</v>
      </c>
      <c r="B162" s="5">
        <v>18</v>
      </c>
    </row>
    <row r="163" spans="1:2">
      <c r="A163" s="2" t="s">
        <v>171</v>
      </c>
      <c r="B163" s="5">
        <v>97</v>
      </c>
    </row>
    <row r="164" spans="1:2">
      <c r="A164" s="2" t="s">
        <v>172</v>
      </c>
      <c r="B164" s="5">
        <v>19</v>
      </c>
    </row>
    <row r="165" spans="1:2">
      <c r="A165" s="2" t="s">
        <v>173</v>
      </c>
      <c r="B165" s="5">
        <v>9</v>
      </c>
    </row>
    <row r="166" spans="1:2">
      <c r="A166" s="2" t="s">
        <v>174</v>
      </c>
      <c r="B166" s="5">
        <v>20</v>
      </c>
    </row>
    <row r="167" spans="1:2">
      <c r="A167" s="2" t="s">
        <v>175</v>
      </c>
      <c r="B167" s="5">
        <v>1</v>
      </c>
    </row>
    <row r="168" spans="1:2">
      <c r="A168" s="7" t="s">
        <v>192</v>
      </c>
      <c r="B168" s="6">
        <v>24914</v>
      </c>
    </row>
    <row r="169" spans="1:2" ht="0" hidden="1" customHeight="1"/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showGridLines="0" workbookViewId="0"/>
  </sheetViews>
  <sheetFormatPr defaultRowHeight="14.4"/>
  <cols>
    <col min="1" max="1" width="13.44140625" customWidth="1"/>
    <col min="2" max="2" width="13.5546875" customWidth="1"/>
    <col min="3" max="3" width="11.33203125" customWidth="1"/>
    <col min="4" max="4" width="9.33203125" customWidth="1"/>
  </cols>
  <sheetData>
    <row r="1" spans="1:2">
      <c r="A1" s="1" t="s">
        <v>176</v>
      </c>
      <c r="B1" s="2" t="s">
        <v>0</v>
      </c>
    </row>
    <row r="2" spans="1:2">
      <c r="A2" s="2" t="s">
        <v>209</v>
      </c>
      <c r="B2" s="5">
        <v>11575</v>
      </c>
    </row>
    <row r="3" spans="1:2">
      <c r="A3" s="2" t="s">
        <v>210</v>
      </c>
      <c r="B3" s="5">
        <v>13339</v>
      </c>
    </row>
    <row r="4" spans="1:2">
      <c r="A4" s="3" t="s">
        <v>192</v>
      </c>
      <c r="B4" s="6">
        <v>24914</v>
      </c>
    </row>
    <row r="5" spans="1:2" ht="0" hidden="1" customHeight="1"/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showGridLines="0" workbookViewId="0"/>
  </sheetViews>
  <sheetFormatPr defaultRowHeight="16.2" customHeight="1"/>
  <cols>
    <col min="1" max="1" width="11.6640625" customWidth="1"/>
    <col min="2" max="2" width="7.109375" customWidth="1"/>
    <col min="3" max="3" width="13.44140625" customWidth="1"/>
    <col min="4" max="4" width="0" hidden="1" customWidth="1"/>
    <col min="5" max="5" width="100.44140625" customWidth="1"/>
  </cols>
  <sheetData>
    <row r="1" spans="1:2" ht="16.2" customHeight="1">
      <c r="A1" s="16" t="s">
        <v>214</v>
      </c>
      <c r="B1" s="19">
        <v>2023</v>
      </c>
    </row>
    <row r="2" spans="1:2" ht="16.2" customHeight="1">
      <c r="A2" s="15" t="s">
        <v>178</v>
      </c>
      <c r="B2" s="17">
        <f>2489+10667+2</f>
        <v>13158</v>
      </c>
    </row>
    <row r="3" spans="1:2" ht="16.2" customHeight="1">
      <c r="A3" s="15" t="s">
        <v>177</v>
      </c>
      <c r="B3" s="17">
        <f>11755+1</f>
        <v>11756</v>
      </c>
    </row>
    <row r="4" spans="1:2" ht="16.2" customHeight="1">
      <c r="A4" s="16" t="s">
        <v>192</v>
      </c>
      <c r="B4" s="18">
        <f>SUM(B2:B3)</f>
        <v>24914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2"/>
  <sheetViews>
    <sheetView showGridLines="0" workbookViewId="0"/>
  </sheetViews>
  <sheetFormatPr defaultRowHeight="14.4"/>
  <cols>
    <col min="1" max="1" width="40.44140625" style="20" customWidth="1"/>
    <col min="2" max="16384" width="8.88671875" style="20"/>
  </cols>
  <sheetData>
    <row r="1" spans="1:2">
      <c r="A1" s="26" t="s">
        <v>197</v>
      </c>
      <c r="B1" s="21">
        <v>2023</v>
      </c>
    </row>
    <row r="2" spans="1:2">
      <c r="A2" s="22" t="s">
        <v>187</v>
      </c>
      <c r="B2" s="5">
        <v>4720</v>
      </c>
    </row>
    <row r="3" spans="1:2">
      <c r="A3" s="22" t="s">
        <v>198</v>
      </c>
      <c r="B3" s="5">
        <v>4420</v>
      </c>
    </row>
    <row r="4" spans="1:2">
      <c r="A4" s="22" t="s">
        <v>186</v>
      </c>
      <c r="B4" s="5">
        <v>3512</v>
      </c>
    </row>
    <row r="5" spans="1:2">
      <c r="A5" s="22" t="s">
        <v>184</v>
      </c>
      <c r="B5" s="5">
        <v>2318</v>
      </c>
    </row>
    <row r="6" spans="1:2">
      <c r="A6" s="22" t="s">
        <v>199</v>
      </c>
      <c r="B6" s="5">
        <v>1836</v>
      </c>
    </row>
    <row r="7" spans="1:2">
      <c r="A7" s="22" t="s">
        <v>183</v>
      </c>
      <c r="B7" s="5">
        <v>1755</v>
      </c>
    </row>
    <row r="8" spans="1:2">
      <c r="A8" s="22" t="s">
        <v>188</v>
      </c>
      <c r="B8" s="5">
        <v>1402</v>
      </c>
    </row>
    <row r="9" spans="1:2">
      <c r="A9" s="22" t="s">
        <v>182</v>
      </c>
      <c r="B9" s="5">
        <f>1193+12</f>
        <v>1205</v>
      </c>
    </row>
    <row r="10" spans="1:2">
      <c r="A10" s="22" t="s">
        <v>200</v>
      </c>
      <c r="B10" s="5">
        <v>853</v>
      </c>
    </row>
    <row r="11" spans="1:2">
      <c r="A11" s="22" t="s">
        <v>122</v>
      </c>
      <c r="B11" s="5">
        <v>776</v>
      </c>
    </row>
    <row r="12" spans="1:2">
      <c r="A12" s="22" t="s">
        <v>179</v>
      </c>
      <c r="B12" s="5">
        <v>455</v>
      </c>
    </row>
    <row r="13" spans="1:2">
      <c r="A13" s="22" t="s">
        <v>189</v>
      </c>
      <c r="B13" s="5">
        <v>379</v>
      </c>
    </row>
    <row r="14" spans="1:2">
      <c r="A14" s="22" t="s">
        <v>190</v>
      </c>
      <c r="B14" s="5">
        <v>336</v>
      </c>
    </row>
    <row r="15" spans="1:2">
      <c r="A15" s="22" t="s">
        <v>201</v>
      </c>
      <c r="B15" s="5">
        <v>246</v>
      </c>
    </row>
    <row r="16" spans="1:2">
      <c r="A16" s="22" t="s">
        <v>202</v>
      </c>
      <c r="B16" s="5">
        <v>243</v>
      </c>
    </row>
    <row r="17" spans="1:2">
      <c r="A17" s="22" t="s">
        <v>203</v>
      </c>
      <c r="B17" s="5">
        <v>211</v>
      </c>
    </row>
    <row r="18" spans="1:2">
      <c r="A18" s="22" t="s">
        <v>185</v>
      </c>
      <c r="B18" s="5">
        <v>114</v>
      </c>
    </row>
    <row r="19" spans="1:2">
      <c r="A19" s="22" t="s">
        <v>180</v>
      </c>
      <c r="B19" s="5">
        <v>72</v>
      </c>
    </row>
    <row r="20" spans="1:2">
      <c r="A20" s="22" t="s">
        <v>181</v>
      </c>
      <c r="B20" s="5">
        <v>44</v>
      </c>
    </row>
    <row r="21" spans="1:2">
      <c r="A21" s="22" t="s">
        <v>204</v>
      </c>
      <c r="B21" s="5">
        <v>17</v>
      </c>
    </row>
    <row r="22" spans="1:2">
      <c r="A22" s="23" t="s">
        <v>192</v>
      </c>
      <c r="B22" s="8">
        <f>SUM(B2:B21)</f>
        <v>24914</v>
      </c>
    </row>
  </sheetData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1/31/2024 4:13:43 PM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5" ma:contentTypeDescription="Een nieuw document maken." ma:contentTypeScope="" ma:versionID="eb9ba435e39c250b5de8dbe2b4180535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c062535b05c2a4efdfff70cbd61c8a2b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AV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D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Rutten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insteek Brouns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3-2024"/>
          <xsd:enumeration value="2022-2023"/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Rutten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101-200</Categorie>
    <SubSubCategorie xmlns="3301dedf-b972-4f3e-ad53-365b955a2e53" xsi:nil="true"/>
    <Legislatuur xmlns="5a174038-70d1-4bd0-a73d-419d63be8671">2019-2024</Legislatuur>
    <SubCategorie xmlns="3301dedf-b972-4f3e-ad53-365b955a2e53">GR SV 123</SubCategorie>
    <Actueel_x003f_ xmlns="5a174038-70d1-4bd0-a73d-419d63be8671">true</Actueel_x003f_>
    <Minister xmlns="5a174038-70d1-4bd0-a73d-419d63be8671">Rutten</Minister>
    <Weergave xmlns="5a174038-70d1-4bd0-a73d-419d63be8671">2023-2024</Weergave>
    <_dlc_DocId xmlns="f2018528-1da4-41c7-8a42-759687759166">HFBID-2109892079-11820</_dlc_DocId>
    <_dlc_DocIdUrl xmlns="f2018528-1da4-41c7-8a42-759687759166">
      <Url>https://vlaamseoverheid.sharepoint.com/sites/afb/Beleid/_layouts/15/DocIdRedir.aspx?ID=HFBID-2109892079-11820</Url>
      <Description>HFBID-2109892079-11820</Description>
    </_dlc_DocIdUrl>
  </documentManagement>
</p:properties>
</file>

<file path=customXml/itemProps1.xml><?xml version="1.0" encoding="utf-8"?>
<ds:datastoreItem xmlns:ds="http://schemas.openxmlformats.org/officeDocument/2006/customXml" ds:itemID="{42B43BF6-50C3-48D5-AD70-126565BB69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4E0B087-629D-4D1A-8E03-A1C14719F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62BB78-8AA1-417E-B96E-A2638E883A4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E0C0007-C5D9-4D33-86D0-4D6334EF3AE9}">
  <ds:schemaRefs>
    <ds:schemaRef ds:uri="http://schemas.microsoft.com/office/infopath/2007/PartnerControls"/>
    <ds:schemaRef ds:uri="http://purl.org/dc/terms/"/>
    <ds:schemaRef ds:uri="3301dedf-b972-4f3e-ad53-365b955a2e5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a174038-70d1-4bd0-a73d-419d63be8671"/>
    <ds:schemaRef ds:uri="f2018528-1da4-41c7-8a42-75968775916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SV123_1</vt:lpstr>
      <vt:lpstr>SV123_2ab</vt:lpstr>
      <vt:lpstr>SV123_2c</vt:lpstr>
      <vt:lpstr>SV123_2d</vt:lpstr>
      <vt:lpstr>SV123_2e</vt:lpstr>
      <vt:lpstr>SV123_2f</vt:lpstr>
      <vt:lpstr>SV123_2g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Slootmans Ronny</cp:lastModifiedBy>
  <cp:lastPrinted>2024-02-08T07:53:06Z</cp:lastPrinted>
  <dcterms:created xsi:type="dcterms:W3CDTF">2024-01-31T16:31:32Z</dcterms:created>
  <dcterms:modified xsi:type="dcterms:W3CDTF">2024-02-20T06:32:28Z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MediaServiceImageTags">
    <vt:lpwstr/>
  </property>
  <property fmtid="{D5CDD505-2E9C-101B-9397-08002B2CF9AE}" pid="4" name="_dlc_DocIdItemGuid">
    <vt:lpwstr>ff4ae5ab-698c-4463-9b4a-e2c292a90496</vt:lpwstr>
  </property>
</Properties>
</file>