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BOS\Bedrijfssteun\Hinderpremie\werking_en_beleid\Parlementaire vragen_om uitleg\2023\"/>
    </mc:Choice>
  </mc:AlternateContent>
  <xr:revisionPtr revIDLastSave="0" documentId="8_{36A7B344-7F31-41A4-AC69-BBE4AAACAC67}" xr6:coauthVersionLast="47" xr6:coauthVersionMax="47" xr10:uidLastSave="{00000000-0000-0000-0000-000000000000}"/>
  <bookViews>
    <workbookView xWindow="-108" yWindow="-108" windowWidth="23256" windowHeight="12576" xr2:uid="{E02BC50A-EB19-44AF-AAB5-B11F3C4171CF}"/>
  </bookViews>
  <sheets>
    <sheet name="Nace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5" i="2" l="1"/>
  <c r="E95" i="2"/>
  <c r="D95" i="2"/>
  <c r="C86" i="2"/>
  <c r="C87" i="2"/>
  <c r="C88" i="2"/>
  <c r="C89" i="2"/>
  <c r="C90" i="2"/>
  <c r="C91" i="2"/>
  <c r="C92" i="2"/>
  <c r="C93" i="2"/>
  <c r="C94" i="2"/>
  <c r="C85" i="2"/>
  <c r="D50" i="2"/>
  <c r="F50" i="2"/>
  <c r="E50" i="2"/>
  <c r="C39" i="2"/>
  <c r="C40" i="2"/>
  <c r="C41" i="2"/>
  <c r="C42" i="2"/>
  <c r="C43" i="2"/>
  <c r="C44" i="2"/>
  <c r="C45" i="2"/>
  <c r="C46" i="2"/>
  <c r="C47" i="2"/>
  <c r="C48" i="2"/>
  <c r="C49" i="2"/>
  <c r="C38" i="2"/>
  <c r="E81" i="2"/>
  <c r="D81" i="2"/>
  <c r="C73" i="2"/>
  <c r="C74" i="2"/>
  <c r="C75" i="2"/>
  <c r="C76" i="2"/>
  <c r="C77" i="2"/>
  <c r="C78" i="2"/>
  <c r="C79" i="2"/>
  <c r="C80" i="2"/>
  <c r="C72" i="2"/>
  <c r="D34" i="2"/>
  <c r="E34" i="2"/>
  <c r="C24" i="2"/>
  <c r="C25" i="2"/>
  <c r="C26" i="2"/>
  <c r="C27" i="2"/>
  <c r="C28" i="2"/>
  <c r="C29" i="2"/>
  <c r="C30" i="2"/>
  <c r="C31" i="2"/>
  <c r="C32" i="2"/>
  <c r="C33" i="2"/>
  <c r="C23" i="2"/>
  <c r="D68" i="2"/>
  <c r="F81" i="2"/>
  <c r="C68" i="2"/>
  <c r="F34" i="2"/>
  <c r="D19" i="2"/>
  <c r="C19" i="2"/>
  <c r="C95" i="2" l="1"/>
  <c r="C50" i="2"/>
  <c r="C34" i="2"/>
  <c r="C81" i="2"/>
</calcChain>
</file>

<file path=xl/sharedStrings.xml><?xml version="1.0" encoding="utf-8"?>
<sst xmlns="http://schemas.openxmlformats.org/spreadsheetml/2006/main" count="173" uniqueCount="53">
  <si>
    <t>Nace Code</t>
  </si>
  <si>
    <t>Hoofdactiviteit</t>
  </si>
  <si>
    <t>10</t>
  </si>
  <si>
    <t>Vervaardiging van voedingsmiddelen</t>
  </si>
  <si>
    <t>45</t>
  </si>
  <si>
    <t>Groot- en detailhandel in en onderhoud en reparatie van motorvoertuigen en motorfietsen</t>
  </si>
  <si>
    <t>47</t>
  </si>
  <si>
    <t>Detailhandel, met uitzondering van de handel in auto's en motorfietsen</t>
  </si>
  <si>
    <t>55</t>
  </si>
  <si>
    <t>Verschaffen van accommodatie</t>
  </si>
  <si>
    <t>56</t>
  </si>
  <si>
    <t>Eet- en drinkgelegenheden</t>
  </si>
  <si>
    <t>59</t>
  </si>
  <si>
    <t>Productie van films en video- en televisieprogramma's, maken van geluidsopnamen en uitgeverijen van muziekopnamen</t>
  </si>
  <si>
    <t>79</t>
  </si>
  <si>
    <t>Reisbureaus, reisorganisatoren, reserveringsbureaus en aanverwante activiteiten</t>
  </si>
  <si>
    <t>82</t>
  </si>
  <si>
    <t>Administratieve en ondersteunende activiteiten ten behoeve van kantoren en overige zakelijke activiteiten</t>
  </si>
  <si>
    <t>88</t>
  </si>
  <si>
    <t>Maatschappelijke dienstverlening zonder huisvesting</t>
  </si>
  <si>
    <t>90</t>
  </si>
  <si>
    <t>Creatieve activiteiten, kunst en amusement</t>
  </si>
  <si>
    <t>93</t>
  </si>
  <si>
    <t>Sport, ontspanning en recreatie</t>
  </si>
  <si>
    <t>95</t>
  </si>
  <si>
    <t>Reparatie van computers en consumentenartikelen</t>
  </si>
  <si>
    <t>96</t>
  </si>
  <si>
    <t>Overige persoonlijke diensten</t>
  </si>
  <si>
    <t>Totaal</t>
  </si>
  <si>
    <t>75</t>
  </si>
  <si>
    <t>Veterinaire diensten</t>
  </si>
  <si>
    <t>68</t>
  </si>
  <si>
    <t>Exploitatie van en handel in onroerend goed</t>
  </si>
  <si>
    <t>77</t>
  </si>
  <si>
    <t>Verhuur en lease</t>
  </si>
  <si>
    <t>86</t>
  </si>
  <si>
    <t>Menselijke gezondheidszorg</t>
  </si>
  <si>
    <t>Overige gespecialiseerde wetenschappelijke en technische activiteiten</t>
  </si>
  <si>
    <t>74</t>
  </si>
  <si>
    <t>2021 Hinderpremie</t>
  </si>
  <si>
    <t>2021 Bijkomende sluitingspremie</t>
  </si>
  <si>
    <t>46</t>
  </si>
  <si>
    <t>Groothandel en handelsbemiddeling, met uitzondering van de handel in motorvoertuigen en motorfietsen</t>
  </si>
  <si>
    <t>2021 Afzonderlijke sluitingspremie</t>
  </si>
  <si>
    <t>2022 Hinderpremie</t>
  </si>
  <si>
    <t>2022 Bijkomende sluitingspremie</t>
  </si>
  <si>
    <t>2022 Afzonderlijke sluitingspremie</t>
  </si>
  <si>
    <t>Uitgekeerd bedrag</t>
  </si>
  <si>
    <t>Aanvragen</t>
  </si>
  <si>
    <t>Goedkeuringen</t>
  </si>
  <si>
    <t>Weigeringen</t>
  </si>
  <si>
    <t>Drukkerijen, reproductie van opgenomen media</t>
  </si>
  <si>
    <t>Aanvragen  = Goedkeuringen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</si>
</sst>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3" fillId="0" borderId="1" xfId="1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 wrapText="1"/>
    </xf>
    <xf numFmtId="3" fontId="1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1" fillId="0" borderId="0" xfId="0" applyFont="1"/>
    <xf numFmtId="0" fontId="3" fillId="2" borderId="1" xfId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3" fontId="4" fillId="2" borderId="1" xfId="0" applyNumberFormat="1" applyFont="1" applyFill="1" applyBorder="1" applyAlignment="1">
      <alignment vertical="top"/>
    </xf>
    <xf numFmtId="3" fontId="4" fillId="2" borderId="1" xfId="0" applyNumberFormat="1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3" fillId="0" borderId="1" xfId="1" applyFont="1" applyFill="1" applyBorder="1" applyAlignment="1">
      <alignment horizontal="left" vertical="top" wrapText="1"/>
    </xf>
    <xf numFmtId="3" fontId="0" fillId="0" borderId="1" xfId="0" applyNumberFormat="1" applyFill="1" applyBorder="1" applyAlignment="1">
      <alignment vertical="top"/>
    </xf>
    <xf numFmtId="3" fontId="3" fillId="0" borderId="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/>
    </xf>
    <xf numFmtId="3" fontId="4" fillId="0" borderId="1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/>
    </xf>
    <xf numFmtId="3" fontId="0" fillId="0" borderId="0" xfId="0" applyNumberFormat="1" applyFill="1"/>
    <xf numFmtId="0" fontId="0" fillId="0" borderId="0" xfId="0" applyFill="1"/>
    <xf numFmtId="0" fontId="2" fillId="0" borderId="1" xfId="1" applyFont="1" applyBorder="1" applyAlignment="1">
      <alignment horizontal="left" vertical="top" wrapText="1"/>
    </xf>
    <xf numFmtId="0" fontId="2" fillId="2" borderId="1" xfId="1" applyFont="1" applyFill="1" applyBorder="1" applyAlignment="1">
      <alignment horizontal="right" vertical="top" wrapText="1"/>
    </xf>
    <xf numFmtId="0" fontId="2" fillId="0" borderId="1" xfId="1" applyFont="1" applyFill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/>
    </xf>
    <xf numFmtId="0" fontId="0" fillId="0" borderId="1" xfId="0" applyFont="1" applyBorder="1"/>
    <xf numFmtId="0" fontId="0" fillId="0" borderId="2" xfId="0" applyFont="1" applyFill="1" applyBorder="1" applyAlignment="1">
      <alignment vertical="top" wrapText="1"/>
    </xf>
    <xf numFmtId="0" fontId="0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</cellXfs>
  <cellStyles count="2">
    <cellStyle name="Standaard" xfId="0" builtinId="0"/>
    <cellStyle name="Standaard 2" xfId="1" xr:uid="{AD14067A-DFDB-4086-904E-BA77D37F35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C621F-49D6-4DE6-BD8D-F69B14B03C56}">
  <dimension ref="A1:F95"/>
  <sheetViews>
    <sheetView tabSelected="1" workbookViewId="0">
      <selection activeCell="C37" sqref="C37"/>
    </sheetView>
  </sheetViews>
  <sheetFormatPr defaultRowHeight="14.4" x14ac:dyDescent="0.3"/>
  <cols>
    <col min="1" max="1" width="6.6640625" customWidth="1"/>
    <col min="2" max="2" width="45.44140625" customWidth="1"/>
    <col min="3" max="3" width="14.109375" bestFit="1" customWidth="1"/>
    <col min="4" max="4" width="13.77734375" style="30" customWidth="1"/>
    <col min="5" max="5" width="18.5546875" customWidth="1"/>
    <col min="6" max="6" width="10.6640625" bestFit="1" customWidth="1"/>
  </cols>
  <sheetData>
    <row r="1" spans="1:4" x14ac:dyDescent="0.3">
      <c r="A1" s="2"/>
      <c r="B1" s="2"/>
      <c r="C1" s="2"/>
      <c r="D1" s="22"/>
    </row>
    <row r="2" spans="1:4" x14ac:dyDescent="0.3">
      <c r="A2" s="42" t="s">
        <v>39</v>
      </c>
      <c r="B2" s="42"/>
      <c r="C2" s="42"/>
      <c r="D2" s="42"/>
    </row>
    <row r="3" spans="1:4" ht="28.8" x14ac:dyDescent="0.3">
      <c r="A3" s="1" t="s">
        <v>0</v>
      </c>
      <c r="B3" s="1" t="s">
        <v>1</v>
      </c>
      <c r="C3" s="41" t="s">
        <v>52</v>
      </c>
      <c r="D3" s="23" t="s">
        <v>47</v>
      </c>
    </row>
    <row r="4" spans="1:4" x14ac:dyDescent="0.3">
      <c r="A4" s="3" t="s">
        <v>2</v>
      </c>
      <c r="B4" s="4" t="s">
        <v>3</v>
      </c>
      <c r="C4" s="13">
        <v>58</v>
      </c>
      <c r="D4" s="24">
        <v>116000</v>
      </c>
    </row>
    <row r="5" spans="1:4" ht="28.8" x14ac:dyDescent="0.3">
      <c r="A5" s="3" t="s">
        <v>4</v>
      </c>
      <c r="B5" s="4" t="s">
        <v>5</v>
      </c>
      <c r="C5" s="13">
        <v>312</v>
      </c>
      <c r="D5" s="24">
        <v>624000</v>
      </c>
    </row>
    <row r="6" spans="1:4" ht="28.8" x14ac:dyDescent="0.3">
      <c r="A6" s="3" t="s">
        <v>6</v>
      </c>
      <c r="B6" s="4" t="s">
        <v>7</v>
      </c>
      <c r="C6" s="13">
        <v>1214</v>
      </c>
      <c r="D6" s="24">
        <v>2428000</v>
      </c>
    </row>
    <row r="7" spans="1:4" x14ac:dyDescent="0.3">
      <c r="A7" s="3" t="s">
        <v>8</v>
      </c>
      <c r="B7" s="4" t="s">
        <v>9</v>
      </c>
      <c r="C7" s="13">
        <v>55</v>
      </c>
      <c r="D7" s="24">
        <v>110000</v>
      </c>
    </row>
    <row r="8" spans="1:4" x14ac:dyDescent="0.3">
      <c r="A8" s="3" t="s">
        <v>10</v>
      </c>
      <c r="B8" s="4" t="s">
        <v>11</v>
      </c>
      <c r="C8" s="13">
        <v>929</v>
      </c>
      <c r="D8" s="24">
        <v>1858000</v>
      </c>
    </row>
    <row r="9" spans="1:4" ht="43.2" x14ac:dyDescent="0.3">
      <c r="A9" s="3" t="s">
        <v>12</v>
      </c>
      <c r="B9" s="4" t="s">
        <v>13</v>
      </c>
      <c r="C9" s="13">
        <v>1</v>
      </c>
      <c r="D9" s="24">
        <v>2000</v>
      </c>
    </row>
    <row r="10" spans="1:4" ht="28.8" x14ac:dyDescent="0.3">
      <c r="A10" s="3" t="s">
        <v>38</v>
      </c>
      <c r="B10" s="4" t="s">
        <v>37</v>
      </c>
      <c r="C10" s="13">
        <v>42</v>
      </c>
      <c r="D10" s="24">
        <v>84000</v>
      </c>
    </row>
    <row r="11" spans="1:4" x14ac:dyDescent="0.3">
      <c r="A11" s="3" t="s">
        <v>33</v>
      </c>
      <c r="B11" s="4" t="s">
        <v>34</v>
      </c>
      <c r="C11" s="13">
        <v>5</v>
      </c>
      <c r="D11" s="24">
        <v>10000</v>
      </c>
    </row>
    <row r="12" spans="1:4" ht="28.8" x14ac:dyDescent="0.3">
      <c r="A12" s="3" t="s">
        <v>14</v>
      </c>
      <c r="B12" s="4" t="s">
        <v>15</v>
      </c>
      <c r="C12" s="13">
        <v>18</v>
      </c>
      <c r="D12" s="24">
        <v>36000</v>
      </c>
    </row>
    <row r="13" spans="1:4" ht="43.2" x14ac:dyDescent="0.3">
      <c r="A13" s="3" t="s">
        <v>16</v>
      </c>
      <c r="B13" s="4" t="s">
        <v>17</v>
      </c>
      <c r="C13" s="13">
        <v>7</v>
      </c>
      <c r="D13" s="24">
        <v>14000</v>
      </c>
    </row>
    <row r="14" spans="1:4" x14ac:dyDescent="0.3">
      <c r="A14" s="3" t="s">
        <v>18</v>
      </c>
      <c r="B14" s="4" t="s">
        <v>19</v>
      </c>
      <c r="C14" s="13">
        <v>14</v>
      </c>
      <c r="D14" s="24">
        <v>28000</v>
      </c>
    </row>
    <row r="15" spans="1:4" x14ac:dyDescent="0.3">
      <c r="A15" s="3" t="s">
        <v>20</v>
      </c>
      <c r="B15" s="4" t="s">
        <v>21</v>
      </c>
      <c r="C15" s="13">
        <v>3</v>
      </c>
      <c r="D15" s="24">
        <v>6000</v>
      </c>
    </row>
    <row r="16" spans="1:4" x14ac:dyDescent="0.3">
      <c r="A16" s="3" t="s">
        <v>22</v>
      </c>
      <c r="B16" s="4" t="s">
        <v>23</v>
      </c>
      <c r="C16" s="13">
        <v>19</v>
      </c>
      <c r="D16" s="24">
        <v>38000</v>
      </c>
    </row>
    <row r="17" spans="1:6" x14ac:dyDescent="0.3">
      <c r="A17" s="3" t="s">
        <v>24</v>
      </c>
      <c r="B17" s="4" t="s">
        <v>25</v>
      </c>
      <c r="C17" s="13">
        <v>51</v>
      </c>
      <c r="D17" s="24">
        <v>102000</v>
      </c>
    </row>
    <row r="18" spans="1:6" x14ac:dyDescent="0.3">
      <c r="A18" s="3" t="s">
        <v>26</v>
      </c>
      <c r="B18" s="4" t="s">
        <v>27</v>
      </c>
      <c r="C18" s="13">
        <v>600</v>
      </c>
      <c r="D18" s="24">
        <v>1200000</v>
      </c>
    </row>
    <row r="19" spans="1:6" x14ac:dyDescent="0.3">
      <c r="A19" s="9" t="s">
        <v>28</v>
      </c>
      <c r="B19" s="9"/>
      <c r="C19" s="14">
        <f>SUM(C4:C18)</f>
        <v>3328</v>
      </c>
      <c r="D19" s="25">
        <f>SUM(D4:D18)</f>
        <v>6656000</v>
      </c>
    </row>
    <row r="20" spans="1:6" x14ac:dyDescent="0.3">
      <c r="A20" s="2"/>
      <c r="B20" s="2"/>
      <c r="C20" s="2"/>
      <c r="D20" s="22"/>
    </row>
    <row r="21" spans="1:6" x14ac:dyDescent="0.3">
      <c r="A21" s="43" t="s">
        <v>40</v>
      </c>
      <c r="B21" s="44"/>
      <c r="C21" s="44"/>
      <c r="D21" s="44"/>
      <c r="E21" s="44"/>
      <c r="F21" s="45"/>
    </row>
    <row r="22" spans="1:6" ht="28.8" x14ac:dyDescent="0.3">
      <c r="A22" s="1" t="s">
        <v>0</v>
      </c>
      <c r="B22" s="1" t="s">
        <v>1</v>
      </c>
      <c r="C22" s="12" t="s">
        <v>48</v>
      </c>
      <c r="D22" s="23" t="s">
        <v>50</v>
      </c>
      <c r="E22" s="12" t="s">
        <v>49</v>
      </c>
      <c r="F22" s="23" t="s">
        <v>47</v>
      </c>
    </row>
    <row r="23" spans="1:6" x14ac:dyDescent="0.3">
      <c r="A23" s="6" t="s">
        <v>2</v>
      </c>
      <c r="B23" s="4" t="s">
        <v>3</v>
      </c>
      <c r="C23" s="18">
        <f>D23+E23</f>
        <v>8</v>
      </c>
      <c r="D23" s="26">
        <v>2</v>
      </c>
      <c r="E23" s="15">
        <v>6</v>
      </c>
      <c r="F23" s="26">
        <v>6160</v>
      </c>
    </row>
    <row r="24" spans="1:6" ht="28.8" x14ac:dyDescent="0.3">
      <c r="A24" s="7" t="s">
        <v>4</v>
      </c>
      <c r="B24" s="4" t="s">
        <v>5</v>
      </c>
      <c r="C24" s="18">
        <f t="shared" ref="C24:C33" si="0">D24+E24</f>
        <v>41</v>
      </c>
      <c r="D24" s="27">
        <v>6</v>
      </c>
      <c r="E24" s="16">
        <v>35</v>
      </c>
      <c r="F24" s="27">
        <v>67520</v>
      </c>
    </row>
    <row r="25" spans="1:6" ht="43.2" x14ac:dyDescent="0.3">
      <c r="A25" s="7" t="s">
        <v>41</v>
      </c>
      <c r="B25" s="4" t="s">
        <v>42</v>
      </c>
      <c r="C25" s="18">
        <f t="shared" si="0"/>
        <v>1</v>
      </c>
      <c r="D25" s="27">
        <v>0</v>
      </c>
      <c r="E25" s="16">
        <v>1</v>
      </c>
      <c r="F25" s="27">
        <v>2080</v>
      </c>
    </row>
    <row r="26" spans="1:6" ht="28.8" x14ac:dyDescent="0.3">
      <c r="A26" s="7" t="s">
        <v>6</v>
      </c>
      <c r="B26" s="4" t="s">
        <v>7</v>
      </c>
      <c r="C26" s="18">
        <f t="shared" si="0"/>
        <v>266</v>
      </c>
      <c r="D26" s="27">
        <v>22</v>
      </c>
      <c r="E26" s="16">
        <v>244</v>
      </c>
      <c r="F26" s="27">
        <v>467120</v>
      </c>
    </row>
    <row r="27" spans="1:6" x14ac:dyDescent="0.3">
      <c r="A27" s="7" t="s">
        <v>8</v>
      </c>
      <c r="B27" s="4" t="s">
        <v>9</v>
      </c>
      <c r="C27" s="18">
        <f t="shared" si="0"/>
        <v>16</v>
      </c>
      <c r="D27" s="27">
        <v>1</v>
      </c>
      <c r="E27" s="16">
        <v>15</v>
      </c>
      <c r="F27" s="27">
        <v>28480</v>
      </c>
    </row>
    <row r="28" spans="1:6" x14ac:dyDescent="0.3">
      <c r="A28" s="7" t="s">
        <v>10</v>
      </c>
      <c r="B28" s="4" t="s">
        <v>11</v>
      </c>
      <c r="C28" s="18">
        <f t="shared" si="0"/>
        <v>215</v>
      </c>
      <c r="D28" s="27">
        <v>42</v>
      </c>
      <c r="E28" s="16">
        <v>173</v>
      </c>
      <c r="F28" s="27">
        <v>364640</v>
      </c>
    </row>
    <row r="29" spans="1:6" ht="28.8" x14ac:dyDescent="0.3">
      <c r="A29" s="7" t="s">
        <v>38</v>
      </c>
      <c r="B29" s="4" t="s">
        <v>37</v>
      </c>
      <c r="C29" s="18">
        <f t="shared" si="0"/>
        <v>2</v>
      </c>
      <c r="D29" s="27">
        <v>0</v>
      </c>
      <c r="E29" s="16">
        <v>2</v>
      </c>
      <c r="F29" s="27">
        <v>4800</v>
      </c>
    </row>
    <row r="30" spans="1:6" x14ac:dyDescent="0.3">
      <c r="A30" s="7" t="s">
        <v>33</v>
      </c>
      <c r="B30" s="4" t="s">
        <v>34</v>
      </c>
      <c r="C30" s="18">
        <f t="shared" si="0"/>
        <v>7</v>
      </c>
      <c r="D30" s="27">
        <v>0</v>
      </c>
      <c r="E30" s="16">
        <v>7</v>
      </c>
      <c r="F30" s="27">
        <v>13840</v>
      </c>
    </row>
    <row r="31" spans="1:6" ht="43.2" x14ac:dyDescent="0.3">
      <c r="A31" s="7" t="s">
        <v>16</v>
      </c>
      <c r="B31" s="4" t="s">
        <v>17</v>
      </c>
      <c r="C31" s="18">
        <f t="shared" si="0"/>
        <v>2</v>
      </c>
      <c r="D31" s="27">
        <v>0</v>
      </c>
      <c r="E31" s="16">
        <v>2</v>
      </c>
      <c r="F31" s="27">
        <v>2720</v>
      </c>
    </row>
    <row r="32" spans="1:6" x14ac:dyDescent="0.3">
      <c r="A32" s="7" t="s">
        <v>24</v>
      </c>
      <c r="B32" s="4" t="s">
        <v>25</v>
      </c>
      <c r="C32" s="18">
        <f t="shared" si="0"/>
        <v>31</v>
      </c>
      <c r="D32" s="27">
        <v>1</v>
      </c>
      <c r="E32" s="16">
        <v>30</v>
      </c>
      <c r="F32" s="27">
        <v>60800</v>
      </c>
    </row>
    <row r="33" spans="1:6" x14ac:dyDescent="0.3">
      <c r="A33" s="7" t="s">
        <v>26</v>
      </c>
      <c r="B33" s="4" t="s">
        <v>27</v>
      </c>
      <c r="C33" s="18">
        <f t="shared" si="0"/>
        <v>40</v>
      </c>
      <c r="D33" s="27">
        <v>8</v>
      </c>
      <c r="E33" s="16">
        <v>32</v>
      </c>
      <c r="F33" s="27">
        <v>68720</v>
      </c>
    </row>
    <row r="34" spans="1:6" x14ac:dyDescent="0.3">
      <c r="A34" s="9" t="s">
        <v>28</v>
      </c>
      <c r="B34" s="9"/>
      <c r="C34" s="20">
        <f>SUM(C23:C33)</f>
        <v>629</v>
      </c>
      <c r="D34" s="28">
        <f>SUM(D23:D33)</f>
        <v>82</v>
      </c>
      <c r="E34" s="17">
        <f>SUM(E23:E33)</f>
        <v>547</v>
      </c>
      <c r="F34" s="28">
        <f>SUM(F23:F33)</f>
        <v>1086880</v>
      </c>
    </row>
    <row r="35" spans="1:6" x14ac:dyDescent="0.3">
      <c r="A35" s="2"/>
      <c r="B35" s="2"/>
      <c r="C35" s="2"/>
      <c r="D35" s="22"/>
    </row>
    <row r="36" spans="1:6" x14ac:dyDescent="0.3">
      <c r="A36" s="43" t="s">
        <v>43</v>
      </c>
      <c r="B36" s="44"/>
      <c r="C36" s="44"/>
      <c r="D36" s="44"/>
      <c r="E36" s="44"/>
      <c r="F36" s="45"/>
    </row>
    <row r="37" spans="1:6" ht="28.8" x14ac:dyDescent="0.3">
      <c r="A37" s="1" t="s">
        <v>0</v>
      </c>
      <c r="B37" s="1" t="s">
        <v>1</v>
      </c>
      <c r="C37" s="12" t="s">
        <v>48</v>
      </c>
      <c r="D37" s="23" t="s">
        <v>50</v>
      </c>
      <c r="E37" s="12" t="s">
        <v>49</v>
      </c>
      <c r="F37" s="23" t="s">
        <v>47</v>
      </c>
    </row>
    <row r="38" spans="1:6" x14ac:dyDescent="0.3">
      <c r="A38" s="31">
        <v>10</v>
      </c>
      <c r="B38" s="31" t="s">
        <v>3</v>
      </c>
      <c r="C38" s="32">
        <f>D38+E38</f>
        <v>1</v>
      </c>
      <c r="D38" s="33">
        <v>1</v>
      </c>
      <c r="E38" s="32">
        <v>0</v>
      </c>
      <c r="F38" s="33">
        <v>0</v>
      </c>
    </row>
    <row r="39" spans="1:6" x14ac:dyDescent="0.3">
      <c r="A39" s="31">
        <v>18</v>
      </c>
      <c r="B39" s="31" t="s">
        <v>51</v>
      </c>
      <c r="C39" s="32">
        <f t="shared" ref="C39:C49" si="1">D39+E39</f>
        <v>2</v>
      </c>
      <c r="D39" s="33">
        <v>2</v>
      </c>
      <c r="E39" s="32">
        <v>0</v>
      </c>
      <c r="F39" s="33">
        <v>0</v>
      </c>
    </row>
    <row r="40" spans="1:6" ht="28.8" x14ac:dyDescent="0.3">
      <c r="A40" s="31">
        <v>45</v>
      </c>
      <c r="B40" s="4" t="s">
        <v>5</v>
      </c>
      <c r="C40" s="32">
        <f t="shared" si="1"/>
        <v>15</v>
      </c>
      <c r="D40" s="33">
        <v>15</v>
      </c>
      <c r="E40" s="32">
        <v>0</v>
      </c>
      <c r="F40" s="33">
        <v>0</v>
      </c>
    </row>
    <row r="41" spans="1:6" ht="28.8" x14ac:dyDescent="0.3">
      <c r="A41" s="31">
        <v>47</v>
      </c>
      <c r="B41" s="4" t="s">
        <v>7</v>
      </c>
      <c r="C41" s="32">
        <f t="shared" si="1"/>
        <v>41</v>
      </c>
      <c r="D41" s="33">
        <v>41</v>
      </c>
      <c r="E41" s="32">
        <v>0</v>
      </c>
      <c r="F41" s="33">
        <v>0</v>
      </c>
    </row>
    <row r="42" spans="1:6" x14ac:dyDescent="0.3">
      <c r="A42" s="31">
        <v>55</v>
      </c>
      <c r="B42" s="4" t="s">
        <v>9</v>
      </c>
      <c r="C42" s="32">
        <f t="shared" si="1"/>
        <v>3</v>
      </c>
      <c r="D42" s="33">
        <v>3</v>
      </c>
      <c r="E42" s="32">
        <v>0</v>
      </c>
      <c r="F42" s="33">
        <v>0</v>
      </c>
    </row>
    <row r="43" spans="1:6" x14ac:dyDescent="0.3">
      <c r="A43" s="31">
        <v>56</v>
      </c>
      <c r="B43" s="4" t="s">
        <v>11</v>
      </c>
      <c r="C43" s="32">
        <f t="shared" si="1"/>
        <v>64</v>
      </c>
      <c r="D43" s="33">
        <v>64</v>
      </c>
      <c r="E43" s="32">
        <v>0</v>
      </c>
      <c r="F43" s="33">
        <v>0</v>
      </c>
    </row>
    <row r="44" spans="1:6" x14ac:dyDescent="0.3">
      <c r="A44" s="31" t="s">
        <v>31</v>
      </c>
      <c r="B44" s="35" t="s">
        <v>32</v>
      </c>
      <c r="C44" s="32">
        <f t="shared" si="1"/>
        <v>5</v>
      </c>
      <c r="D44" s="33">
        <v>1</v>
      </c>
      <c r="E44" s="32">
        <v>4</v>
      </c>
      <c r="F44" s="34">
        <v>6720</v>
      </c>
    </row>
    <row r="45" spans="1:6" x14ac:dyDescent="0.3">
      <c r="A45" s="31" t="s">
        <v>33</v>
      </c>
      <c r="B45" s="36" t="s">
        <v>34</v>
      </c>
      <c r="C45" s="32">
        <f t="shared" si="1"/>
        <v>6</v>
      </c>
      <c r="D45" s="33">
        <v>1</v>
      </c>
      <c r="E45" s="32">
        <v>5</v>
      </c>
      <c r="F45" s="34">
        <v>11920</v>
      </c>
    </row>
    <row r="46" spans="1:6" ht="28.8" x14ac:dyDescent="0.3">
      <c r="A46" s="31">
        <v>79</v>
      </c>
      <c r="B46" s="38" t="s">
        <v>15</v>
      </c>
      <c r="C46" s="32">
        <f t="shared" si="1"/>
        <v>1</v>
      </c>
      <c r="D46" s="33">
        <v>1</v>
      </c>
      <c r="E46" s="32">
        <v>0</v>
      </c>
      <c r="F46" s="39">
        <v>0</v>
      </c>
    </row>
    <row r="47" spans="1:6" x14ac:dyDescent="0.3">
      <c r="A47" s="31" t="s">
        <v>35</v>
      </c>
      <c r="B47" s="37" t="s">
        <v>36</v>
      </c>
      <c r="C47" s="32">
        <f t="shared" si="1"/>
        <v>25</v>
      </c>
      <c r="D47" s="33">
        <v>0</v>
      </c>
      <c r="E47" s="32">
        <v>25</v>
      </c>
      <c r="F47" s="34">
        <v>53040</v>
      </c>
    </row>
    <row r="48" spans="1:6" x14ac:dyDescent="0.3">
      <c r="A48" s="31">
        <v>95</v>
      </c>
      <c r="B48" s="4" t="s">
        <v>25</v>
      </c>
      <c r="C48" s="32">
        <f t="shared" si="1"/>
        <v>3</v>
      </c>
      <c r="D48" s="33">
        <v>3</v>
      </c>
      <c r="E48" s="32">
        <v>0</v>
      </c>
      <c r="F48" s="34">
        <v>0</v>
      </c>
    </row>
    <row r="49" spans="1:6" x14ac:dyDescent="0.3">
      <c r="A49" s="31">
        <v>96</v>
      </c>
      <c r="B49" s="4" t="s">
        <v>27</v>
      </c>
      <c r="C49" s="32">
        <f t="shared" si="1"/>
        <v>13</v>
      </c>
      <c r="D49" s="33">
        <v>13</v>
      </c>
      <c r="E49" s="32">
        <v>0</v>
      </c>
      <c r="F49" s="34">
        <v>0</v>
      </c>
    </row>
    <row r="50" spans="1:6" x14ac:dyDescent="0.3">
      <c r="A50" s="9" t="s">
        <v>28</v>
      </c>
      <c r="B50" s="9"/>
      <c r="C50" s="17">
        <f>SUM(C38:C49)</f>
        <v>179</v>
      </c>
      <c r="D50" s="28">
        <f>SUM(D38:D49)</f>
        <v>145</v>
      </c>
      <c r="E50" s="17">
        <f>SUM(E38:E49)</f>
        <v>34</v>
      </c>
      <c r="F50" s="28">
        <f>SUM(F38:F49)</f>
        <v>71680</v>
      </c>
    </row>
    <row r="52" spans="1:6" x14ac:dyDescent="0.3">
      <c r="A52" s="42" t="s">
        <v>44</v>
      </c>
      <c r="B52" s="42"/>
      <c r="C52" s="42"/>
      <c r="D52" s="42"/>
    </row>
    <row r="53" spans="1:6" ht="30.75" customHeight="1" x14ac:dyDescent="0.3">
      <c r="A53" s="1" t="s">
        <v>0</v>
      </c>
      <c r="B53" s="1" t="s">
        <v>1</v>
      </c>
      <c r="C53" s="41" t="s">
        <v>52</v>
      </c>
      <c r="D53" s="23" t="s">
        <v>47</v>
      </c>
    </row>
    <row r="54" spans="1:6" x14ac:dyDescent="0.3">
      <c r="A54" s="7" t="s">
        <v>2</v>
      </c>
      <c r="B54" s="4" t="s">
        <v>3</v>
      </c>
      <c r="C54" s="16">
        <v>99</v>
      </c>
      <c r="D54" s="27">
        <v>198000</v>
      </c>
    </row>
    <row r="55" spans="1:6" ht="28.8" x14ac:dyDescent="0.3">
      <c r="A55" s="7" t="s">
        <v>4</v>
      </c>
      <c r="B55" s="4" t="s">
        <v>5</v>
      </c>
      <c r="C55" s="16">
        <v>423</v>
      </c>
      <c r="D55" s="27">
        <v>846000</v>
      </c>
    </row>
    <row r="56" spans="1:6" ht="28.8" x14ac:dyDescent="0.3">
      <c r="A56" s="7" t="s">
        <v>6</v>
      </c>
      <c r="B56" s="4" t="s">
        <v>7</v>
      </c>
      <c r="C56" s="16">
        <v>1771</v>
      </c>
      <c r="D56" s="27">
        <v>3542000</v>
      </c>
    </row>
    <row r="57" spans="1:6" x14ac:dyDescent="0.3">
      <c r="A57" s="7" t="s">
        <v>8</v>
      </c>
      <c r="B57" s="4" t="s">
        <v>9</v>
      </c>
      <c r="C57" s="16">
        <v>99</v>
      </c>
      <c r="D57" s="27">
        <v>198000</v>
      </c>
    </row>
    <row r="58" spans="1:6" x14ac:dyDescent="0.3">
      <c r="A58" s="7" t="s">
        <v>10</v>
      </c>
      <c r="B58" s="4" t="s">
        <v>11</v>
      </c>
      <c r="C58" s="16">
        <v>1192</v>
      </c>
      <c r="D58" s="27">
        <v>2384000</v>
      </c>
    </row>
    <row r="59" spans="1:6" ht="43.2" x14ac:dyDescent="0.3">
      <c r="A59" s="7" t="s">
        <v>12</v>
      </c>
      <c r="B59" s="4" t="s">
        <v>13</v>
      </c>
      <c r="C59" s="16">
        <v>1</v>
      </c>
      <c r="D59" s="27">
        <v>2000</v>
      </c>
    </row>
    <row r="60" spans="1:6" ht="28.8" x14ac:dyDescent="0.3">
      <c r="A60" s="7" t="s">
        <v>38</v>
      </c>
      <c r="B60" s="4" t="s">
        <v>37</v>
      </c>
      <c r="C60" s="16">
        <v>72</v>
      </c>
      <c r="D60" s="27">
        <v>144000</v>
      </c>
    </row>
    <row r="61" spans="1:6" ht="28.8" x14ac:dyDescent="0.3">
      <c r="A61" s="7" t="s">
        <v>14</v>
      </c>
      <c r="B61" s="4" t="s">
        <v>15</v>
      </c>
      <c r="C61" s="16">
        <v>29</v>
      </c>
      <c r="D61" s="27">
        <v>58000</v>
      </c>
    </row>
    <row r="62" spans="1:6" ht="43.2" x14ac:dyDescent="0.3">
      <c r="A62" s="7" t="s">
        <v>16</v>
      </c>
      <c r="B62" s="4" t="s">
        <v>17</v>
      </c>
      <c r="C62" s="16">
        <v>12</v>
      </c>
      <c r="D62" s="27">
        <v>24000</v>
      </c>
    </row>
    <row r="63" spans="1:6" x14ac:dyDescent="0.3">
      <c r="A63" s="7" t="s">
        <v>18</v>
      </c>
      <c r="B63" s="4" t="s">
        <v>19</v>
      </c>
      <c r="C63" s="16">
        <v>23</v>
      </c>
      <c r="D63" s="27">
        <v>46000</v>
      </c>
    </row>
    <row r="64" spans="1:6" x14ac:dyDescent="0.3">
      <c r="A64" s="7" t="s">
        <v>20</v>
      </c>
      <c r="B64" s="4" t="s">
        <v>21</v>
      </c>
      <c r="C64" s="16">
        <v>6</v>
      </c>
      <c r="D64" s="27">
        <v>12000</v>
      </c>
    </row>
    <row r="65" spans="1:6" x14ac:dyDescent="0.3">
      <c r="A65" s="7" t="s">
        <v>22</v>
      </c>
      <c r="B65" s="4" t="s">
        <v>23</v>
      </c>
      <c r="C65" s="16">
        <v>26</v>
      </c>
      <c r="D65" s="27">
        <v>52000</v>
      </c>
    </row>
    <row r="66" spans="1:6" x14ac:dyDescent="0.3">
      <c r="A66" s="7" t="s">
        <v>24</v>
      </c>
      <c r="B66" s="4" t="s">
        <v>25</v>
      </c>
      <c r="C66" s="16">
        <v>57</v>
      </c>
      <c r="D66" s="27">
        <v>114000</v>
      </c>
    </row>
    <row r="67" spans="1:6" x14ac:dyDescent="0.3">
      <c r="A67" s="7" t="s">
        <v>26</v>
      </c>
      <c r="B67" s="4" t="s">
        <v>27</v>
      </c>
      <c r="C67" s="16">
        <v>964</v>
      </c>
      <c r="D67" s="27">
        <v>1928000</v>
      </c>
    </row>
    <row r="68" spans="1:6" x14ac:dyDescent="0.3">
      <c r="A68" s="9" t="s">
        <v>28</v>
      </c>
      <c r="B68" s="5"/>
      <c r="C68" s="20">
        <f>SUM(C54:C67)</f>
        <v>4774</v>
      </c>
      <c r="D68" s="28">
        <f>SUM(D54:D67)</f>
        <v>9548000</v>
      </c>
    </row>
    <row r="70" spans="1:6" x14ac:dyDescent="0.3">
      <c r="A70" s="43" t="s">
        <v>45</v>
      </c>
      <c r="B70" s="44"/>
      <c r="C70" s="44"/>
      <c r="D70" s="44"/>
      <c r="E70" s="44"/>
      <c r="F70" s="45"/>
    </row>
    <row r="71" spans="1:6" s="11" customFormat="1" ht="28.8" x14ac:dyDescent="0.3">
      <c r="A71" s="10" t="s">
        <v>0</v>
      </c>
      <c r="B71" s="8" t="s">
        <v>1</v>
      </c>
      <c r="C71" s="12" t="s">
        <v>48</v>
      </c>
      <c r="D71" s="23" t="s">
        <v>50</v>
      </c>
      <c r="E71" s="12" t="s">
        <v>49</v>
      </c>
      <c r="F71" s="23" t="s">
        <v>47</v>
      </c>
    </row>
    <row r="72" spans="1:6" x14ac:dyDescent="0.3">
      <c r="A72" s="7" t="s">
        <v>2</v>
      </c>
      <c r="B72" s="4" t="s">
        <v>3</v>
      </c>
      <c r="C72" s="19">
        <f>D72+E72</f>
        <v>12</v>
      </c>
      <c r="D72" s="27">
        <v>2</v>
      </c>
      <c r="E72" s="16">
        <v>10</v>
      </c>
      <c r="F72" s="27">
        <v>16560</v>
      </c>
    </row>
    <row r="73" spans="1:6" ht="28.8" x14ac:dyDescent="0.3">
      <c r="A73" s="7" t="s">
        <v>4</v>
      </c>
      <c r="B73" s="4" t="s">
        <v>5</v>
      </c>
      <c r="C73" s="19">
        <f t="shared" ref="C73:C80" si="2">D73+E73</f>
        <v>44</v>
      </c>
      <c r="D73" s="27">
        <v>13</v>
      </c>
      <c r="E73" s="16">
        <v>31</v>
      </c>
      <c r="F73" s="27">
        <v>65360</v>
      </c>
    </row>
    <row r="74" spans="1:6" ht="28.8" x14ac:dyDescent="0.3">
      <c r="A74" s="7" t="s">
        <v>6</v>
      </c>
      <c r="B74" s="4" t="s">
        <v>7</v>
      </c>
      <c r="C74" s="19">
        <f t="shared" si="2"/>
        <v>241</v>
      </c>
      <c r="D74" s="27">
        <v>19</v>
      </c>
      <c r="E74" s="16">
        <v>222</v>
      </c>
      <c r="F74" s="27">
        <v>442080</v>
      </c>
    </row>
    <row r="75" spans="1:6" x14ac:dyDescent="0.3">
      <c r="A75" s="7" t="s">
        <v>8</v>
      </c>
      <c r="B75" s="4" t="s">
        <v>9</v>
      </c>
      <c r="C75" s="19">
        <f t="shared" si="2"/>
        <v>21</v>
      </c>
      <c r="D75" s="27">
        <v>1</v>
      </c>
      <c r="E75" s="16">
        <v>20</v>
      </c>
      <c r="F75" s="27">
        <v>39440</v>
      </c>
    </row>
    <row r="76" spans="1:6" x14ac:dyDescent="0.3">
      <c r="A76" s="7" t="s">
        <v>10</v>
      </c>
      <c r="B76" s="4" t="s">
        <v>11</v>
      </c>
      <c r="C76" s="19">
        <f t="shared" si="2"/>
        <v>180</v>
      </c>
      <c r="D76" s="27">
        <v>18</v>
      </c>
      <c r="E76" s="16">
        <v>162</v>
      </c>
      <c r="F76" s="27">
        <v>325600</v>
      </c>
    </row>
    <row r="77" spans="1:6" ht="28.8" x14ac:dyDescent="0.3">
      <c r="A77" s="7" t="s">
        <v>38</v>
      </c>
      <c r="B77" s="4" t="s">
        <v>37</v>
      </c>
      <c r="C77" s="19">
        <f t="shared" si="2"/>
        <v>5</v>
      </c>
      <c r="D77" s="27">
        <v>0</v>
      </c>
      <c r="E77" s="21">
        <v>5</v>
      </c>
      <c r="F77" s="27">
        <v>10320</v>
      </c>
    </row>
    <row r="78" spans="1:6" x14ac:dyDescent="0.3">
      <c r="A78" s="7" t="s">
        <v>22</v>
      </c>
      <c r="B78" s="4" t="s">
        <v>23</v>
      </c>
      <c r="C78" s="19">
        <f t="shared" si="2"/>
        <v>1</v>
      </c>
      <c r="D78" s="27">
        <v>0</v>
      </c>
      <c r="E78" s="16">
        <v>1</v>
      </c>
      <c r="F78" s="27">
        <v>720</v>
      </c>
    </row>
    <row r="79" spans="1:6" x14ac:dyDescent="0.3">
      <c r="A79" s="7" t="s">
        <v>24</v>
      </c>
      <c r="B79" s="4" t="s">
        <v>25</v>
      </c>
      <c r="C79" s="19">
        <f t="shared" si="2"/>
        <v>10</v>
      </c>
      <c r="D79" s="27">
        <v>0</v>
      </c>
      <c r="E79" s="16">
        <v>10</v>
      </c>
      <c r="F79" s="27">
        <v>14880</v>
      </c>
    </row>
    <row r="80" spans="1:6" x14ac:dyDescent="0.3">
      <c r="A80" s="7" t="s">
        <v>26</v>
      </c>
      <c r="B80" s="4" t="s">
        <v>27</v>
      </c>
      <c r="C80" s="19">
        <f t="shared" si="2"/>
        <v>68</v>
      </c>
      <c r="D80" s="27">
        <v>8</v>
      </c>
      <c r="E80" s="16">
        <v>60</v>
      </c>
      <c r="F80" s="27">
        <v>124240</v>
      </c>
    </row>
    <row r="81" spans="1:6" x14ac:dyDescent="0.3">
      <c r="A81" s="9" t="s">
        <v>28</v>
      </c>
      <c r="B81" s="5"/>
      <c r="C81" s="20">
        <f>SUM(C72:C80)</f>
        <v>582</v>
      </c>
      <c r="D81" s="28">
        <f>SUM(D72:D80)</f>
        <v>61</v>
      </c>
      <c r="E81" s="20">
        <f>SUM(E72:E80)</f>
        <v>521</v>
      </c>
      <c r="F81" s="28">
        <f t="shared" ref="F81" si="3">SUM(F72:F80)</f>
        <v>1039200</v>
      </c>
    </row>
    <row r="82" spans="1:6" x14ac:dyDescent="0.3">
      <c r="D82" s="29"/>
    </row>
    <row r="83" spans="1:6" x14ac:dyDescent="0.3">
      <c r="A83" s="43" t="s">
        <v>46</v>
      </c>
      <c r="B83" s="44"/>
      <c r="C83" s="44"/>
      <c r="D83" s="44"/>
      <c r="E83" s="44"/>
      <c r="F83" s="45"/>
    </row>
    <row r="84" spans="1:6" ht="28.8" x14ac:dyDescent="0.3">
      <c r="A84" s="10" t="s">
        <v>0</v>
      </c>
      <c r="B84" s="8" t="s">
        <v>1</v>
      </c>
      <c r="C84" s="12" t="s">
        <v>48</v>
      </c>
      <c r="D84" s="23" t="s">
        <v>50</v>
      </c>
      <c r="E84" s="12" t="s">
        <v>49</v>
      </c>
      <c r="F84" s="23" t="s">
        <v>47</v>
      </c>
    </row>
    <row r="85" spans="1:6" ht="28.8" x14ac:dyDescent="0.3">
      <c r="A85" s="7">
        <v>45</v>
      </c>
      <c r="B85" s="4" t="s">
        <v>5</v>
      </c>
      <c r="C85" s="32">
        <f>D85+E85</f>
        <v>16</v>
      </c>
      <c r="D85" s="33">
        <v>16</v>
      </c>
      <c r="E85" s="32">
        <v>0</v>
      </c>
      <c r="F85" s="33">
        <v>0</v>
      </c>
    </row>
    <row r="86" spans="1:6" ht="28.8" x14ac:dyDescent="0.3">
      <c r="A86" s="7" t="s">
        <v>6</v>
      </c>
      <c r="B86" s="4" t="s">
        <v>7</v>
      </c>
      <c r="C86" s="32">
        <f t="shared" ref="C86:C94" si="4">D86+E86</f>
        <v>42</v>
      </c>
      <c r="D86" s="34">
        <v>37</v>
      </c>
      <c r="E86" s="40">
        <v>5</v>
      </c>
      <c r="F86" s="34">
        <v>10560</v>
      </c>
    </row>
    <row r="87" spans="1:6" x14ac:dyDescent="0.3">
      <c r="A87" s="7">
        <v>55</v>
      </c>
      <c r="B87" s="4" t="s">
        <v>9</v>
      </c>
      <c r="C87" s="32">
        <f t="shared" si="4"/>
        <v>3</v>
      </c>
      <c r="D87" s="33">
        <v>3</v>
      </c>
      <c r="E87" s="32">
        <v>0</v>
      </c>
      <c r="F87" s="33">
        <v>0</v>
      </c>
    </row>
    <row r="88" spans="1:6" x14ac:dyDescent="0.3">
      <c r="A88" s="7" t="s">
        <v>10</v>
      </c>
      <c r="B88" s="4" t="s">
        <v>11</v>
      </c>
      <c r="C88" s="32">
        <f t="shared" si="4"/>
        <v>57</v>
      </c>
      <c r="D88" s="34">
        <v>56</v>
      </c>
      <c r="E88" s="40">
        <v>1</v>
      </c>
      <c r="F88" s="34">
        <v>1600</v>
      </c>
    </row>
    <row r="89" spans="1:6" x14ac:dyDescent="0.3">
      <c r="A89" s="7" t="s">
        <v>31</v>
      </c>
      <c r="B89" s="4" t="s">
        <v>32</v>
      </c>
      <c r="C89" s="32">
        <f t="shared" si="4"/>
        <v>7</v>
      </c>
      <c r="D89" s="34">
        <v>4</v>
      </c>
      <c r="E89" s="40">
        <v>3</v>
      </c>
      <c r="F89" s="34">
        <v>7200</v>
      </c>
    </row>
    <row r="90" spans="1:6" x14ac:dyDescent="0.3">
      <c r="A90" s="7" t="s">
        <v>29</v>
      </c>
      <c r="B90" s="4" t="s">
        <v>30</v>
      </c>
      <c r="C90" s="32">
        <f t="shared" si="4"/>
        <v>3</v>
      </c>
      <c r="D90" s="34">
        <v>0</v>
      </c>
      <c r="E90" s="40">
        <v>3</v>
      </c>
      <c r="F90" s="34">
        <v>7200</v>
      </c>
    </row>
    <row r="91" spans="1:6" x14ac:dyDescent="0.3">
      <c r="A91" s="7" t="s">
        <v>33</v>
      </c>
      <c r="B91" s="4" t="s">
        <v>34</v>
      </c>
      <c r="C91" s="32">
        <f t="shared" si="4"/>
        <v>7</v>
      </c>
      <c r="D91" s="34">
        <v>1</v>
      </c>
      <c r="E91" s="40">
        <v>6</v>
      </c>
      <c r="F91" s="34">
        <v>13680</v>
      </c>
    </row>
    <row r="92" spans="1:6" x14ac:dyDescent="0.3">
      <c r="A92" s="7" t="s">
        <v>35</v>
      </c>
      <c r="B92" s="4" t="s">
        <v>36</v>
      </c>
      <c r="C92" s="32">
        <f t="shared" si="4"/>
        <v>16</v>
      </c>
      <c r="D92" s="34">
        <v>0</v>
      </c>
      <c r="E92" s="40">
        <v>16</v>
      </c>
      <c r="F92" s="34">
        <v>36400</v>
      </c>
    </row>
    <row r="93" spans="1:6" x14ac:dyDescent="0.3">
      <c r="A93" s="7">
        <v>95</v>
      </c>
      <c r="B93" s="4" t="s">
        <v>25</v>
      </c>
      <c r="C93" s="32">
        <f t="shared" si="4"/>
        <v>2</v>
      </c>
      <c r="D93" s="33">
        <v>2</v>
      </c>
      <c r="E93" s="32">
        <v>0</v>
      </c>
      <c r="F93" s="33">
        <v>0</v>
      </c>
    </row>
    <row r="94" spans="1:6" x14ac:dyDescent="0.3">
      <c r="A94" s="7">
        <v>96</v>
      </c>
      <c r="B94" s="4" t="s">
        <v>27</v>
      </c>
      <c r="C94" s="32">
        <f t="shared" si="4"/>
        <v>23</v>
      </c>
      <c r="D94" s="33">
        <v>23</v>
      </c>
      <c r="E94" s="32">
        <v>0</v>
      </c>
      <c r="F94" s="33">
        <v>0</v>
      </c>
    </row>
    <row r="95" spans="1:6" x14ac:dyDescent="0.3">
      <c r="A95" s="9" t="s">
        <v>28</v>
      </c>
      <c r="B95" s="5"/>
      <c r="C95" s="20">
        <f>SUM(C85:C94)</f>
        <v>176</v>
      </c>
      <c r="D95" s="28">
        <f>SUM(D85:D94)</f>
        <v>142</v>
      </c>
      <c r="E95" s="20">
        <f>SUM(E85:E94)</f>
        <v>34</v>
      </c>
      <c r="F95" s="28">
        <f>SUM(F85:F94)</f>
        <v>76640</v>
      </c>
    </row>
  </sheetData>
  <mergeCells count="6">
    <mergeCell ref="A2:D2"/>
    <mergeCell ref="A52:D52"/>
    <mergeCell ref="A70:F70"/>
    <mergeCell ref="A83:F83"/>
    <mergeCell ref="A36:F36"/>
    <mergeCell ref="A21:F21"/>
  </mergeCells>
  <pageMargins left="0.7" right="0.7" top="0.75" bottom="0.75" header="0.3" footer="0.3"/>
  <pageSetup paperSize="9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Nace2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Putseys, Filip</dc:creator>
  <cp:lastModifiedBy>Verbruggen, Herman</cp:lastModifiedBy>
  <dcterms:created xsi:type="dcterms:W3CDTF">2022-04-14T15:13:38Z</dcterms:created>
  <dcterms:modified xsi:type="dcterms:W3CDTF">2024-02-08T09:24:01Z</dcterms:modified>
</cp:coreProperties>
</file>