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BOS\Bedrijfssteun\Hinderpremie\werking_en_beleid\Parlementaire vragen_om uitleg\2023\20231128_SV87_RobrechtBothuyne\"/>
    </mc:Choice>
  </mc:AlternateContent>
  <xr:revisionPtr revIDLastSave="0" documentId="8_{F28A3864-FBD4-4212-83C2-7A88BBC0E38A}" xr6:coauthVersionLast="47" xr6:coauthVersionMax="47" xr10:uidLastSave="{00000000-0000-0000-0000-000000000000}"/>
  <bookViews>
    <workbookView xWindow="-108" yWindow="-108" windowWidth="23256" windowHeight="12576" xr2:uid="{990EEA38-F85A-47C3-ACB2-E59CA646D0A3}"/>
  </bookViews>
  <sheets>
    <sheet name="Provinci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2" l="1"/>
  <c r="B21" i="2"/>
  <c r="B22" i="2"/>
  <c r="B23" i="2"/>
  <c r="B19" i="2"/>
  <c r="B24" i="2" s="1"/>
  <c r="B37" i="2"/>
  <c r="B38" i="2"/>
  <c r="B39" i="2"/>
  <c r="B40" i="2"/>
  <c r="B36" i="2"/>
  <c r="B41" i="2"/>
  <c r="C41" i="2"/>
  <c r="D41" i="2"/>
  <c r="E41" i="2"/>
  <c r="C24" i="2"/>
  <c r="D24" i="2"/>
  <c r="E24" i="2"/>
  <c r="E16" i="2"/>
  <c r="D16" i="2"/>
  <c r="C16" i="2"/>
  <c r="B16" i="2"/>
  <c r="B12" i="2"/>
  <c r="B13" i="2"/>
  <c r="B14" i="2"/>
  <c r="B15" i="2"/>
  <c r="B11" i="2"/>
  <c r="E49" i="2"/>
  <c r="D49" i="2"/>
  <c r="C49" i="2"/>
  <c r="B45" i="2"/>
  <c r="B46" i="2"/>
  <c r="B47" i="2"/>
  <c r="B48" i="2"/>
  <c r="B44" i="2"/>
  <c r="C33" i="2"/>
  <c r="B33" i="2"/>
  <c r="B8" i="2"/>
  <c r="C7" i="2"/>
  <c r="C6" i="2"/>
  <c r="C5" i="2"/>
  <c r="C4" i="2"/>
  <c r="C3" i="2"/>
  <c r="B49" i="2" l="1"/>
  <c r="C8" i="2"/>
</calcChain>
</file>

<file path=xl/sharedStrings.xml><?xml version="1.0" encoding="utf-8"?>
<sst xmlns="http://schemas.openxmlformats.org/spreadsheetml/2006/main" count="68" uniqueCount="18">
  <si>
    <t>Provincie</t>
  </si>
  <si>
    <t>Antwerpen</t>
  </si>
  <si>
    <t>Limburg</t>
  </si>
  <si>
    <t>Oost-Vlaanderen</t>
  </si>
  <si>
    <t>Vlaams-Brabant</t>
  </si>
  <si>
    <t>West-Vlaanderen</t>
  </si>
  <si>
    <t>Totaal</t>
  </si>
  <si>
    <t>2021 Hinderpremie</t>
  </si>
  <si>
    <t>2021 Afzonderlijke sluitingspremie</t>
  </si>
  <si>
    <t>2022 Hinderpremie</t>
  </si>
  <si>
    <t>2022 Afzonderlijke sluitingspremie</t>
  </si>
  <si>
    <t>2021 Bijkomende sluitingspremie</t>
  </si>
  <si>
    <t>2022 Bijkomende sluitingspremie</t>
  </si>
  <si>
    <t>Aanvragen</t>
  </si>
  <si>
    <t>Weigeringen</t>
  </si>
  <si>
    <t>Goedkeuringen</t>
  </si>
  <si>
    <t>Aanvragen  = Goedkeuringen</t>
  </si>
  <si>
    <t>Uitgekeerd 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</si>
</sst>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3" fontId="0" fillId="2" borderId="1" xfId="0" applyNumberFormat="1" applyFill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0" fillId="2" borderId="1" xfId="0" applyFill="1" applyBorder="1" applyAlignment="1">
      <alignment horizontal="right" vertical="top" wrapText="1"/>
    </xf>
    <xf numFmtId="3" fontId="0" fillId="2" borderId="1" xfId="0" applyNumberForma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3" fontId="0" fillId="0" borderId="0" xfId="0" applyNumberFormat="1" applyFill="1" applyAlignment="1">
      <alignment vertical="top" wrapText="1"/>
    </xf>
    <xf numFmtId="3" fontId="0" fillId="0" borderId="1" xfId="0" applyNumberForma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3" fontId="0" fillId="0" borderId="1" xfId="0" applyNumberForma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</cellXfs>
  <cellStyles count="2">
    <cellStyle name="Standaard" xfId="0" builtinId="0"/>
    <cellStyle name="Standaard 2" xfId="1" xr:uid="{842F4A2C-DD6D-43E0-B484-A7DE5521F4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7B1CA-B7E0-404E-83F1-BEA8446EB539}">
  <dimension ref="A1:I49"/>
  <sheetViews>
    <sheetView tabSelected="1" topLeftCell="A25" workbookViewId="0">
      <selection activeCell="H8" sqref="H8"/>
    </sheetView>
  </sheetViews>
  <sheetFormatPr defaultColWidth="15.44140625" defaultRowHeight="14.4" x14ac:dyDescent="0.3"/>
  <cols>
    <col min="1" max="1" width="16.21875" style="1" bestFit="1" customWidth="1"/>
    <col min="2" max="2" width="14.5546875" style="1" bestFit="1" customWidth="1"/>
    <col min="3" max="3" width="12.21875" style="1" bestFit="1" customWidth="1"/>
    <col min="4" max="4" width="14.5546875" style="1" bestFit="1" customWidth="1"/>
    <col min="5" max="5" width="10.44140625" style="25" customWidth="1"/>
    <col min="6" max="16384" width="15.44140625" style="1"/>
  </cols>
  <sheetData>
    <row r="1" spans="1:9" ht="14.4" customHeight="1" x14ac:dyDescent="0.3">
      <c r="A1" s="39" t="s">
        <v>7</v>
      </c>
      <c r="B1" s="40"/>
      <c r="C1" s="41"/>
      <c r="D1" s="33"/>
    </row>
    <row r="2" spans="1:9" ht="28.8" x14ac:dyDescent="0.3">
      <c r="A2" s="31" t="s">
        <v>0</v>
      </c>
      <c r="B2" s="32" t="s">
        <v>16</v>
      </c>
      <c r="C2" s="37" t="s">
        <v>17</v>
      </c>
    </row>
    <row r="3" spans="1:9" x14ac:dyDescent="0.3">
      <c r="A3" s="5" t="s">
        <v>1</v>
      </c>
      <c r="B3" s="6">
        <v>820</v>
      </c>
      <c r="C3" s="27">
        <f>B3*2000</f>
        <v>1640000</v>
      </c>
    </row>
    <row r="4" spans="1:9" x14ac:dyDescent="0.3">
      <c r="A4" s="5" t="s">
        <v>2</v>
      </c>
      <c r="B4" s="6">
        <v>325</v>
      </c>
      <c r="C4" s="27">
        <f>B4*2000</f>
        <v>650000</v>
      </c>
    </row>
    <row r="5" spans="1:9" x14ac:dyDescent="0.3">
      <c r="A5" s="5" t="s">
        <v>3</v>
      </c>
      <c r="B5" s="6">
        <v>824</v>
      </c>
      <c r="C5" s="27">
        <f>B5*2000</f>
        <v>1648000</v>
      </c>
    </row>
    <row r="6" spans="1:9" x14ac:dyDescent="0.3">
      <c r="A6" s="5" t="s">
        <v>4</v>
      </c>
      <c r="B6" s="6">
        <v>480</v>
      </c>
      <c r="C6" s="27">
        <f>B6*2000</f>
        <v>960000</v>
      </c>
    </row>
    <row r="7" spans="1:9" x14ac:dyDescent="0.3">
      <c r="A7" s="5" t="s">
        <v>5</v>
      </c>
      <c r="B7" s="6">
        <v>879</v>
      </c>
      <c r="C7" s="27">
        <f>B7*2000</f>
        <v>1758000</v>
      </c>
    </row>
    <row r="8" spans="1:9" x14ac:dyDescent="0.3">
      <c r="A8" s="34" t="s">
        <v>6</v>
      </c>
      <c r="B8" s="35">
        <f>SUM(B3:B7)</f>
        <v>3328</v>
      </c>
      <c r="C8" s="36">
        <f>SUM(C3:C7)</f>
        <v>6656000</v>
      </c>
      <c r="E8" s="26"/>
      <c r="F8" s="9"/>
      <c r="H8" s="9"/>
      <c r="I8" s="9"/>
    </row>
    <row r="9" spans="1:9" x14ac:dyDescent="0.3">
      <c r="A9" s="38" t="s">
        <v>11</v>
      </c>
      <c r="B9" s="38"/>
      <c r="C9" s="38"/>
      <c r="D9" s="38"/>
      <c r="E9" s="38"/>
    </row>
    <row r="10" spans="1:9" s="22" customFormat="1" ht="28.8" x14ac:dyDescent="0.3">
      <c r="A10" s="2" t="s">
        <v>0</v>
      </c>
      <c r="B10" s="15" t="s">
        <v>13</v>
      </c>
      <c r="C10" s="21" t="s">
        <v>14</v>
      </c>
      <c r="D10" s="15" t="s">
        <v>15</v>
      </c>
      <c r="E10" s="37" t="s">
        <v>17</v>
      </c>
    </row>
    <row r="11" spans="1:9" x14ac:dyDescent="0.3">
      <c r="A11" s="5" t="s">
        <v>1</v>
      </c>
      <c r="B11" s="6">
        <f>C11+D11</f>
        <v>101</v>
      </c>
      <c r="C11" s="11">
        <v>26</v>
      </c>
      <c r="D11" s="10">
        <v>75</v>
      </c>
      <c r="E11" s="27">
        <v>149120</v>
      </c>
    </row>
    <row r="12" spans="1:9" x14ac:dyDescent="0.3">
      <c r="A12" s="5" t="s">
        <v>2</v>
      </c>
      <c r="B12" s="6">
        <f t="shared" ref="B12:B15" si="0">C12+D12</f>
        <v>69</v>
      </c>
      <c r="C12" s="11">
        <v>10</v>
      </c>
      <c r="D12" s="10">
        <v>59</v>
      </c>
      <c r="E12" s="27">
        <v>116080</v>
      </c>
    </row>
    <row r="13" spans="1:9" x14ac:dyDescent="0.3">
      <c r="A13" s="5" t="s">
        <v>3</v>
      </c>
      <c r="B13" s="6">
        <f t="shared" si="0"/>
        <v>133</v>
      </c>
      <c r="C13" s="11">
        <v>14</v>
      </c>
      <c r="D13" s="10">
        <v>119</v>
      </c>
      <c r="E13" s="27">
        <v>224480</v>
      </c>
    </row>
    <row r="14" spans="1:9" x14ac:dyDescent="0.3">
      <c r="A14" s="5" t="s">
        <v>4</v>
      </c>
      <c r="B14" s="6">
        <f t="shared" si="0"/>
        <v>71</v>
      </c>
      <c r="C14" s="11">
        <v>6</v>
      </c>
      <c r="D14" s="10">
        <v>65</v>
      </c>
      <c r="E14" s="27">
        <v>131440</v>
      </c>
    </row>
    <row r="15" spans="1:9" x14ac:dyDescent="0.3">
      <c r="A15" s="5" t="s">
        <v>5</v>
      </c>
      <c r="B15" s="6">
        <f t="shared" si="0"/>
        <v>255</v>
      </c>
      <c r="C15" s="11">
        <v>26</v>
      </c>
      <c r="D15" s="10">
        <v>229</v>
      </c>
      <c r="E15" s="27">
        <v>465760</v>
      </c>
    </row>
    <row r="16" spans="1:9" s="12" customFormat="1" x14ac:dyDescent="0.3">
      <c r="A16" s="2" t="s">
        <v>6</v>
      </c>
      <c r="B16" s="8">
        <f>SUM(B11:B15)</f>
        <v>629</v>
      </c>
      <c r="C16" s="12">
        <f>SUM(C11:C15)</f>
        <v>82</v>
      </c>
      <c r="D16" s="3">
        <f>SUM(D11:D15)</f>
        <v>547</v>
      </c>
      <c r="E16" s="28">
        <f>SUM(E11:E15)</f>
        <v>1086880</v>
      </c>
    </row>
    <row r="17" spans="1:5" x14ac:dyDescent="0.3">
      <c r="A17" s="39" t="s">
        <v>8</v>
      </c>
      <c r="B17" s="40"/>
      <c r="C17" s="40"/>
      <c r="D17" s="40"/>
      <c r="E17" s="41"/>
    </row>
    <row r="18" spans="1:5" ht="28.8" x14ac:dyDescent="0.3">
      <c r="A18" s="16" t="s">
        <v>0</v>
      </c>
      <c r="B18" s="15" t="s">
        <v>13</v>
      </c>
      <c r="C18" s="21" t="s">
        <v>14</v>
      </c>
      <c r="D18" s="15" t="s">
        <v>15</v>
      </c>
      <c r="E18" s="37" t="s">
        <v>17</v>
      </c>
    </row>
    <row r="19" spans="1:5" s="20" customFormat="1" x14ac:dyDescent="0.3">
      <c r="A19" s="17" t="s">
        <v>1</v>
      </c>
      <c r="B19" s="6">
        <f>C19+D19</f>
        <v>45</v>
      </c>
      <c r="C19" s="19">
        <v>45</v>
      </c>
      <c r="D19" s="18">
        <v>0</v>
      </c>
      <c r="E19" s="29">
        <v>0</v>
      </c>
    </row>
    <row r="20" spans="1:5" x14ac:dyDescent="0.3">
      <c r="A20" s="5" t="s">
        <v>2</v>
      </c>
      <c r="B20" s="6">
        <f t="shared" ref="B20:B23" si="1">C20+D20</f>
        <v>25</v>
      </c>
      <c r="C20" s="7">
        <v>21</v>
      </c>
      <c r="D20" s="13">
        <v>4</v>
      </c>
      <c r="E20" s="27">
        <v>6720</v>
      </c>
    </row>
    <row r="21" spans="1:5" x14ac:dyDescent="0.3">
      <c r="A21" s="5" t="s">
        <v>3</v>
      </c>
      <c r="B21" s="6">
        <f t="shared" si="1"/>
        <v>39</v>
      </c>
      <c r="C21" s="7">
        <v>26</v>
      </c>
      <c r="D21" s="13">
        <v>13</v>
      </c>
      <c r="E21" s="27">
        <v>24320</v>
      </c>
    </row>
    <row r="22" spans="1:5" x14ac:dyDescent="0.3">
      <c r="A22" s="5" t="s">
        <v>4</v>
      </c>
      <c r="B22" s="6">
        <f t="shared" si="1"/>
        <v>18</v>
      </c>
      <c r="C22" s="7">
        <v>18</v>
      </c>
      <c r="D22" s="13">
        <v>0</v>
      </c>
      <c r="E22" s="27">
        <v>0</v>
      </c>
    </row>
    <row r="23" spans="1:5" x14ac:dyDescent="0.3">
      <c r="A23" s="5" t="s">
        <v>5</v>
      </c>
      <c r="B23" s="6">
        <f t="shared" si="1"/>
        <v>52</v>
      </c>
      <c r="C23" s="7">
        <v>35</v>
      </c>
      <c r="D23" s="13">
        <v>17</v>
      </c>
      <c r="E23" s="27">
        <v>40640</v>
      </c>
    </row>
    <row r="24" spans="1:5" s="12" customFormat="1" x14ac:dyDescent="0.3">
      <c r="A24" s="2" t="s">
        <v>6</v>
      </c>
      <c r="B24" s="24">
        <f>SUM(B19:B23)</f>
        <v>179</v>
      </c>
      <c r="C24" s="4">
        <f>SUM(C19:C23)</f>
        <v>145</v>
      </c>
      <c r="D24" s="3">
        <f>SUM(D19:D23)</f>
        <v>34</v>
      </c>
      <c r="E24" s="28">
        <f>SUM(E19:E23)</f>
        <v>71680</v>
      </c>
    </row>
    <row r="26" spans="1:5" ht="14.4" customHeight="1" x14ac:dyDescent="0.3">
      <c r="A26" s="39" t="s">
        <v>9</v>
      </c>
      <c r="B26" s="40"/>
      <c r="C26" s="41"/>
      <c r="D26" s="33"/>
    </row>
    <row r="27" spans="1:5" ht="28.8" x14ac:dyDescent="0.3">
      <c r="A27" s="16" t="s">
        <v>0</v>
      </c>
      <c r="B27" s="15" t="s">
        <v>16</v>
      </c>
      <c r="C27" s="37" t="s">
        <v>17</v>
      </c>
    </row>
    <row r="28" spans="1:5" x14ac:dyDescent="0.3">
      <c r="A28" s="5" t="s">
        <v>1</v>
      </c>
      <c r="B28" s="14">
        <v>1126</v>
      </c>
      <c r="C28" s="30">
        <v>2252000</v>
      </c>
    </row>
    <row r="29" spans="1:5" x14ac:dyDescent="0.3">
      <c r="A29" s="5" t="s">
        <v>2</v>
      </c>
      <c r="B29" s="14">
        <v>489</v>
      </c>
      <c r="C29" s="30">
        <v>978000</v>
      </c>
    </row>
    <row r="30" spans="1:5" x14ac:dyDescent="0.3">
      <c r="A30" s="5" t="s">
        <v>3</v>
      </c>
      <c r="B30" s="14">
        <v>1478</v>
      </c>
      <c r="C30" s="30">
        <v>2956000</v>
      </c>
    </row>
    <row r="31" spans="1:5" x14ac:dyDescent="0.3">
      <c r="A31" s="5" t="s">
        <v>4</v>
      </c>
      <c r="B31" s="14">
        <v>620</v>
      </c>
      <c r="C31" s="30">
        <v>1240000</v>
      </c>
    </row>
    <row r="32" spans="1:5" x14ac:dyDescent="0.3">
      <c r="A32" s="5" t="s">
        <v>5</v>
      </c>
      <c r="B32" s="14">
        <v>1061</v>
      </c>
      <c r="C32" s="30">
        <v>2122000</v>
      </c>
    </row>
    <row r="33" spans="1:5" x14ac:dyDescent="0.3">
      <c r="A33" s="34" t="s">
        <v>6</v>
      </c>
      <c r="B33" s="35">
        <f>SUM(B28:B32)</f>
        <v>4774</v>
      </c>
      <c r="C33" s="36">
        <f>SUM(C28:C32)</f>
        <v>9548000</v>
      </c>
      <c r="E33" s="26"/>
    </row>
    <row r="34" spans="1:5" x14ac:dyDescent="0.3">
      <c r="A34" s="38" t="s">
        <v>12</v>
      </c>
      <c r="B34" s="38"/>
      <c r="C34" s="38"/>
      <c r="D34" s="38"/>
      <c r="E34" s="38"/>
    </row>
    <row r="35" spans="1:5" ht="28.8" x14ac:dyDescent="0.3">
      <c r="A35" s="16" t="s">
        <v>0</v>
      </c>
      <c r="B35" s="15" t="s">
        <v>13</v>
      </c>
      <c r="C35" s="21" t="s">
        <v>14</v>
      </c>
      <c r="D35" s="15" t="s">
        <v>15</v>
      </c>
      <c r="E35" s="37" t="s">
        <v>17</v>
      </c>
    </row>
    <row r="36" spans="1:5" x14ac:dyDescent="0.3">
      <c r="A36" s="17" t="s">
        <v>1</v>
      </c>
      <c r="B36" s="6">
        <f>C36+D36</f>
        <v>69</v>
      </c>
      <c r="C36" s="19">
        <v>10</v>
      </c>
      <c r="D36" s="14">
        <v>59</v>
      </c>
      <c r="E36" s="30">
        <v>122560</v>
      </c>
    </row>
    <row r="37" spans="1:5" x14ac:dyDescent="0.3">
      <c r="A37" s="5" t="s">
        <v>2</v>
      </c>
      <c r="B37" s="6">
        <f t="shared" ref="B37:B40" si="2">C37+D37</f>
        <v>32</v>
      </c>
      <c r="C37" s="7">
        <v>5</v>
      </c>
      <c r="D37" s="14">
        <v>27</v>
      </c>
      <c r="E37" s="30">
        <v>49360</v>
      </c>
    </row>
    <row r="38" spans="1:5" x14ac:dyDescent="0.3">
      <c r="A38" s="5" t="s">
        <v>3</v>
      </c>
      <c r="B38" s="6">
        <f t="shared" si="2"/>
        <v>132</v>
      </c>
      <c r="C38" s="7">
        <v>20</v>
      </c>
      <c r="D38" s="14">
        <v>112</v>
      </c>
      <c r="E38" s="30">
        <v>234800</v>
      </c>
    </row>
    <row r="39" spans="1:5" x14ac:dyDescent="0.3">
      <c r="A39" s="5" t="s">
        <v>4</v>
      </c>
      <c r="B39" s="6">
        <f t="shared" si="2"/>
        <v>54</v>
      </c>
      <c r="C39" s="7">
        <v>10</v>
      </c>
      <c r="D39" s="14">
        <v>44</v>
      </c>
      <c r="E39" s="30">
        <v>81520</v>
      </c>
    </row>
    <row r="40" spans="1:5" x14ac:dyDescent="0.3">
      <c r="A40" s="17" t="s">
        <v>5</v>
      </c>
      <c r="B40" s="6">
        <f t="shared" si="2"/>
        <v>295</v>
      </c>
      <c r="C40" s="7">
        <v>16</v>
      </c>
      <c r="D40" s="14">
        <v>279</v>
      </c>
      <c r="E40" s="30">
        <v>550960</v>
      </c>
    </row>
    <row r="41" spans="1:5" x14ac:dyDescent="0.3">
      <c r="A41" s="16" t="s">
        <v>6</v>
      </c>
      <c r="B41" s="8">
        <f>SUM(B36:B40)</f>
        <v>582</v>
      </c>
      <c r="C41" s="23">
        <f>SUM(C36:C40)</f>
        <v>61</v>
      </c>
      <c r="D41" s="8">
        <f>SUM(D36:D40)</f>
        <v>521</v>
      </c>
      <c r="E41" s="28">
        <f>SUM(E36:E40)</f>
        <v>1039200</v>
      </c>
    </row>
    <row r="42" spans="1:5" x14ac:dyDescent="0.3">
      <c r="A42" s="38" t="s">
        <v>10</v>
      </c>
      <c r="B42" s="38"/>
      <c r="C42" s="38"/>
      <c r="D42" s="38"/>
      <c r="E42" s="38"/>
    </row>
    <row r="43" spans="1:5" ht="28.8" x14ac:dyDescent="0.3">
      <c r="A43" s="16" t="s">
        <v>0</v>
      </c>
      <c r="B43" s="15" t="s">
        <v>13</v>
      </c>
      <c r="C43" s="21" t="s">
        <v>14</v>
      </c>
      <c r="D43" s="15" t="s">
        <v>15</v>
      </c>
      <c r="E43" s="37" t="s">
        <v>17</v>
      </c>
    </row>
    <row r="44" spans="1:5" x14ac:dyDescent="0.3">
      <c r="A44" s="17" t="s">
        <v>1</v>
      </c>
      <c r="B44" s="6">
        <f>C44+D44</f>
        <v>27</v>
      </c>
      <c r="C44" s="19">
        <v>26</v>
      </c>
      <c r="D44" s="14">
        <v>1</v>
      </c>
      <c r="E44" s="30">
        <v>960</v>
      </c>
    </row>
    <row r="45" spans="1:5" x14ac:dyDescent="0.3">
      <c r="A45" s="5" t="s">
        <v>2</v>
      </c>
      <c r="B45" s="6">
        <f t="shared" ref="B45:B48" si="3">C45+D45</f>
        <v>23</v>
      </c>
      <c r="C45" s="7">
        <v>22</v>
      </c>
      <c r="D45" s="14">
        <v>1</v>
      </c>
      <c r="E45" s="30">
        <v>2400</v>
      </c>
    </row>
    <row r="46" spans="1:5" x14ac:dyDescent="0.3">
      <c r="A46" s="5" t="s">
        <v>3</v>
      </c>
      <c r="B46" s="6">
        <f t="shared" si="3"/>
        <v>28</v>
      </c>
      <c r="C46" s="7">
        <v>26</v>
      </c>
      <c r="D46" s="14">
        <v>2</v>
      </c>
      <c r="E46" s="30">
        <v>4240</v>
      </c>
    </row>
    <row r="47" spans="1:5" x14ac:dyDescent="0.3">
      <c r="A47" s="5" t="s">
        <v>4</v>
      </c>
      <c r="B47" s="6">
        <f t="shared" si="3"/>
        <v>18</v>
      </c>
      <c r="C47" s="7">
        <v>18</v>
      </c>
      <c r="D47" s="14">
        <v>0</v>
      </c>
      <c r="E47" s="30">
        <v>0</v>
      </c>
    </row>
    <row r="48" spans="1:5" x14ac:dyDescent="0.3">
      <c r="A48" s="5" t="s">
        <v>5</v>
      </c>
      <c r="B48" s="6">
        <f t="shared" si="3"/>
        <v>80</v>
      </c>
      <c r="C48" s="7">
        <v>50</v>
      </c>
      <c r="D48" s="14">
        <v>30</v>
      </c>
      <c r="E48" s="30">
        <v>69040</v>
      </c>
    </row>
    <row r="49" spans="1:5" s="12" customFormat="1" x14ac:dyDescent="0.3">
      <c r="A49" s="2" t="s">
        <v>6</v>
      </c>
      <c r="B49" s="24">
        <f>SUM(B44:B48)</f>
        <v>176</v>
      </c>
      <c r="C49" s="4">
        <f>SUM(C44:C48)</f>
        <v>142</v>
      </c>
      <c r="D49" s="8">
        <f>SUM(D44:D48)</f>
        <v>34</v>
      </c>
      <c r="E49" s="28">
        <f>SUM(E44:E48)</f>
        <v>76640</v>
      </c>
    </row>
  </sheetData>
  <mergeCells count="6">
    <mergeCell ref="A42:E42"/>
    <mergeCell ref="A1:C1"/>
    <mergeCell ref="A9:E9"/>
    <mergeCell ref="A26:C26"/>
    <mergeCell ref="A34:E34"/>
    <mergeCell ref="A17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Provincie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Putseys, Filip</dc:creator>
  <cp:lastModifiedBy>Verbruggen, Herman</cp:lastModifiedBy>
  <dcterms:created xsi:type="dcterms:W3CDTF">2022-04-14T15:12:25Z</dcterms:created>
  <dcterms:modified xsi:type="dcterms:W3CDTF">2024-02-08T09:20:20Z</dcterms:modified>
</cp:coreProperties>
</file>