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KABINET 2019\SCHRIFTELIJKE VRAGEN\Parlementair jaar 2023 - 2024\3 - Definitieve antwoorden\SV 51 - 100\"/>
    </mc:Choice>
  </mc:AlternateContent>
  <xr:revisionPtr revIDLastSave="0" documentId="8_{A319CDA1-3CA2-429F-BE56-7F7A9E0071B3}" xr6:coauthVersionLast="47" xr6:coauthVersionMax="47" xr10:uidLastSave="{00000000-0000-0000-0000-000000000000}"/>
  <bookViews>
    <workbookView xWindow="-110" yWindow="-110" windowWidth="19420" windowHeight="10420" xr2:uid="{238390CF-7452-48A9-85B8-E51D791AA6A5}"/>
  </bookViews>
  <sheets>
    <sheet name="Blad1" sheetId="1" r:id="rId1"/>
  </sheets>
  <definedNames>
    <definedName name="_xlnm.Print_Area" localSheetId="0">Blad1!$A$1:$E$39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1" l="1"/>
  <c r="E10" i="1" l="1"/>
  <c r="E31" i="1"/>
  <c r="E23" i="1"/>
</calcChain>
</file>

<file path=xl/sharedStrings.xml><?xml version="1.0" encoding="utf-8"?>
<sst xmlns="http://schemas.openxmlformats.org/spreadsheetml/2006/main" count="106" uniqueCount="85">
  <si>
    <t>Werkjaar 2020</t>
  </si>
  <si>
    <t>Project</t>
  </si>
  <si>
    <t>Begunstigde(n)</t>
  </si>
  <si>
    <t>Beknopte beschrijving</t>
  </si>
  <si>
    <t>Termijn</t>
  </si>
  <si>
    <t>Totale subsidie
(in euro)</t>
  </si>
  <si>
    <t>Non-profit-private sector</t>
  </si>
  <si>
    <t>ICT gezinszorg</t>
  </si>
  <si>
    <t xml:space="preserve"> vzw Zorggezind</t>
  </si>
  <si>
    <t xml:space="preserve">Een subsidie voor het coördineren van een verdere informatisering bij de door de Vlaamse overheid erkende diensten voor gezinszorg. </t>
  </si>
  <si>
    <t>15/12/2020 t.e.m. 31/12/2021</t>
  </si>
  <si>
    <t>Opvang in een centra voor herstelverblijf n.a.v. quarantainemaatregelen (in kader van COVID)</t>
  </si>
  <si>
    <t>Vzw KMI - CVH Domein Hooidonk, Vzw Anima Cura - CVH Aquamarijn,Vzw Anima Cura - CVH Ravelijn, Vzw Salvator Welzijnscentrum - CVH Salvator, Vzw Anima Cura - CVH De Toekomst, Vzw Reva Tersig - CVH Reva Ter Sig, NV My-Assist - CVH Ter Lokeren, Vzw KMI - CVH Ter Duinen, Vzw Anima Cura - CVH Duneroze</t>
  </si>
  <si>
    <t>Een subsidie voor het:
1° opnemen van personen die de opgelegde quarantainemaatregelen in hun thuisomgeving niet kunnen naleven, in het centrum voor herstelverblijf. 
2° aanbieden van adequate zorg en ondersteuning aan de personen die worden opgenomen in het centrum voor herstelverblijf;
3° doorverwijzen van een opgenomen persoon naar meer gespecialiseerde hulp  indien dit nodig is in belang van diens gezondheid;
4° voorzien van adequate nazorg bij ontslag van een persoon uit het centrum voor herstelverblijf, in afstemming met de persoon in kwestie;
5° registreren op dagelijkse basis van het aantal beschikbare en bezette bedden in het E-loket van het Agentschap Zorg en Gezondheid;
6° tijdig signaleren aan het agentschap van capaciteitsproblemen of andere problemen die zich voordoen tijdens de periode van het project.</t>
  </si>
  <si>
    <t>1/10/2020 t.e.m. 31/12/2020 , verlengd naar 31/08/2021</t>
  </si>
  <si>
    <t>Centra voor herstelverblijf - buffercapaciteit ziekenhuizen (in kader van COVID)</t>
  </si>
  <si>
    <t xml:space="preserve">Een subsidie voor het creëren van extra buffercapaciteit voor ziekenhuizen n.a.v. de COVID-19 pandemie </t>
  </si>
  <si>
    <t>1/11/2020 t.e.m. 31/12/2020, verlengd naar 31/05/2021</t>
  </si>
  <si>
    <t>490.336 euro verhoogd in 2021 naar 671.608 euro</t>
  </si>
  <si>
    <t>Cohortzorg</t>
  </si>
  <si>
    <t xml:space="preserve">Wit-Gele Kruis Limburg vzw, Wit-Gele Kruis Antwerpen vzw, I-Mens thuisverpleging vzw, Z-plus Cvba en Zorggezind vzw </t>
  </si>
  <si>
    <t>Een subsidie voor het:
1° organiseren, coördineren en optimaliseren van cohortzorg bij COVID-19 positieve gebruikers via een dienstoverschrijdende aanpak bij de diensten voor gezinszorg en diensten voor thuisverpleging; 
2° opzetten van provinciaal georganiseerde oproepnummers voor de aanmelding van COVID-19 positieve gebruikers binnen de cohortzorg; 
3° rapporteren op basis van geanonimiseerde data over het bereik van cohortzorg; 
4° voorzien van testing bij het zorgpersoneel dat uitstapt uit de cohortzorg.</t>
  </si>
  <si>
    <t xml:space="preserve">15/04/2020 t.e.m. 15/01/2021 </t>
  </si>
  <si>
    <t>De diensten maatschappelijk werk van het ziekenfonds en de opmaak van ondersteuningsplannen VAPH</t>
  </si>
  <si>
    <t xml:space="preserve">Landsbond van de onafhankelijke ziekenfondsen, CM Limburg, CM Midden-Vlaanderen, Landsbond van de neutrale ziekenfondsen, Landsbond van Liberale Mutualiteiten, het Nationaal Verbond van Socialistische Mutualiteiten </t>
  </si>
  <si>
    <t>Een subsidie voor de diensten maatschappelijk Werk van de ziekenfondsen (DMW) in kader van de hulp- en dienstverlening die deze diensten bieden aan personen met een handicap bij het opstellen van een passend ondersteuningsplan.</t>
  </si>
  <si>
    <t>1/01/2020 t.e.m. 31/12/2020</t>
  </si>
  <si>
    <t>Uitbouw van een aanbod van psychosociale ondersteuning voor mantelzorgers</t>
  </si>
  <si>
    <t xml:space="preserve">het Vlaams mantelzorgplatform vzw </t>
  </si>
  <si>
    <t>Het project zet in op laagdrempelige, outreachende eerstelijns psychosociale ondersteuning voor mantelzorgers, waarbij zowel proactief het gesprek met mantelzorgers wordt aangegaan als waarbij mantelzorgers de mogelijkheid krijgen om in gesprek te gaan als ze daar zelf nood aan hebben.</t>
  </si>
  <si>
    <t>15/12/2020 t.e.m. 31/12/2022</t>
  </si>
  <si>
    <t>Totaal 2020</t>
  </si>
  <si>
    <t>Werkjaar 2021</t>
  </si>
  <si>
    <t>Totale subsidie
(euro)</t>
  </si>
  <si>
    <t>Non-profit- private sector</t>
  </si>
  <si>
    <t>Een subsidie voor de coördinatie en implementatie van cohortzorg voor COVID-19 besmette personen en het faciliteren van de inzet van thuisverpleegkundigen in de vaccinatiecentra.</t>
  </si>
  <si>
    <t>16/01/2021 t.e.m. 31/07/2021</t>
  </si>
  <si>
    <t>BelRAI Home Care pilootproject</t>
  </si>
  <si>
    <t>Consortium Vlaams IT-platform BelRAI vzw</t>
  </si>
  <si>
    <t>Een subsidie voor de uitvoering van een representatief aantal BelRAI Home Care inschalingen en de implementatie van het interdisciplinair gebruik van BelRAI Home Care instrument.</t>
  </si>
  <si>
    <t>20/12/2021 t.e.m. 31/03/2023</t>
  </si>
  <si>
    <t xml:space="preserve">OOTT-opvolgings- en oriëntatietraject Thuiszorg </t>
  </si>
  <si>
    <t>Ferm vzw</t>
  </si>
  <si>
    <t>Personen met een zorg- en ondersteuningsvraag moeten zo lang als mogelijk in het natuurlijke thuismilieu kunnen blijven wonen. Hiervoor moet er een naadloze overgang van het thuisvervangende milieu naar het thuismilieu mogelijk zijn. De wijze waarop en de optimale voorwaarden waaronder dat gerealiseerd kan worden, worden nader onderzocht.</t>
  </si>
  <si>
    <t>15/12/2021 t.e.m. 14/12/2022, verlengd tot 30/06/2023</t>
  </si>
  <si>
    <t>Coördinatie mantelzorgplan</t>
  </si>
  <si>
    <t>het Vlaams Instituut voor de Eerste Lijn vzw</t>
  </si>
  <si>
    <t>Een subsidie aan het Vlaams Instituut voor de Eerste lijn, waar het Vlaams Expertisepunt Mantelzorg in ondergebracht is, om de uitvoering van het nieuwe Vlaams mantelzorgplan (gelanceerd begin 2022) in goede banen te leiden en op te volgen.</t>
  </si>
  <si>
    <t>15/12/2021 t.e.m. 31/12/2024</t>
  </si>
  <si>
    <t>Hybride gezinszorg</t>
  </si>
  <si>
    <t>i-mens vzw</t>
  </si>
  <si>
    <t>Een subsidie voor:
1° het onderzoeken van de mogelijke meerwaarde van hybride gezinszorg ten
opzichte van reguliere gezinszorg;
2° het uitwerken van een organisatiemodel;
3° het opstellen van een advies over de inbedding van hybride gezinszorg in de
regelgeving met bijhorend financieringsmodel.</t>
  </si>
  <si>
    <t>1/1/2021 t.e.m. 31/03/2023</t>
  </si>
  <si>
    <t>Publieke actor</t>
  </si>
  <si>
    <t>Preventieve rol lokale dienstencentra</t>
  </si>
  <si>
    <t>VVSG</t>
  </si>
  <si>
    <t>Het inzetten op het versterken en bekend maken van de preventieve functie van de lokale dienstencentra met betrekking tot de gezondheidsvaardigheden van de (potentiële) gebruikers in hun werkingsgebied.</t>
  </si>
  <si>
    <t>Totaal 2021</t>
  </si>
  <si>
    <t>Werkjaar 2022</t>
  </si>
  <si>
    <t>Implementatie projecten mantelzorgplan</t>
  </si>
  <si>
    <t xml:space="preserve">Vlaams Mantelzorgplatform VZW, Vlaams Instituut voor kwaliteit van Zorg vzw </t>
  </si>
  <si>
    <t>Een subsidie voor het:
1° opstellen en ter goedkeuring voorleggen aan het Agentschap Zorg en Gezondheid van een plan van aanpak per deelproject;
2° rapporteren over de voortgang van dit project aan het monitoringcomité van het Vlaams Mantelzorgplan, die tevens als stuurgroep van dit project zal fungeren;
3° uitwerken van een sensibiliseringscampagne en implementeren van een mantelzorgvriendelijk personeelsbeleid op de werkvloer met als doel de aandacht voor de combinatie werk en mantelzorg op de werkvloer te vergroten. 
4° opzetten van een samenwerkingsverband met relevante stakeholders met als doel het sensibiliseren van professionele zorginstellingen en zorgprofessionals om mantelzorgers te betrekken bij belangrijke scharniermomenten in de zorg en ondersteuning van de persoon met een zorg- en ondersteuningsnood, zoals de verhuis naar een woonzorgcentrum en het (nakend) overlijden van de persoon met een zorg- en ondersteuningsnood. 
5° sensibiliseren van onder meer zorgaanbieders, jeugddiensten, onderwijsinstellingen over de thematiek ‘jonge mantelzorgers’ met als doel het tijdig kunnen herkennen van jonge mantelzorgers en het kunnen bieden van of doorverwijzen naar gepaste ondersteuning voor de jonge mantelzorgers.
6° voorzien in psychologische begeleiding voor mantelzorgers (individueel en in groep) en inzetten op mantelzorgondersteuning via de eerstelijnspsychologische functie.</t>
  </si>
  <si>
    <t>1/12/2022 t.e.m. 31/12/2024</t>
  </si>
  <si>
    <t>Versterking van de referentierol dementie in de thuiszorg en de uitbouw van 
referentie-artsen dementie</t>
  </si>
  <si>
    <t>ZGP Intermut, Zorggezind vzw en expertisecentrum dementie</t>
  </si>
  <si>
    <t>Het project wil enerzijds de deskundigheid en competenties van zorgverstrekkers in het kader van het opnemen van de referentierol dementie in de diensten maatschappelijk werk van het ziekenfonds en de diensten voor gezinszorg verder uitbouwen, bevorderen en versterken. Anderzijds wil het project door het uitbouwen van referentie-artsen dementie inzetten op de bekendmaking en vroegdetectie van mogelijke ziektebeelden bij dementie bij de doelgroep huisartsen. Op die manier verkleint de tijd tussen de eerste symptomen en de effectieve diagnose.</t>
  </si>
  <si>
    <t>1/12/2022 t.e.m. 31/12/2025 (voor expertisecentrum dementie t.e.m. 31/12/2023)</t>
  </si>
  <si>
    <t>Methodiek begeleiding van werkvloerleren en coachen van assistenten dagelijks leven die opgeleid worden tot verzorgende/zorgkundige</t>
  </si>
  <si>
    <t>Familiehulp vzw</t>
  </si>
  <si>
    <t>Een subsidie om de bestaande methodiek voor de begeleiding van werkvloerleren in een thuiszorgcontext aan te passen, verder uit te werken en te evalueren. De begunstigde voorziet eveneens in de effectieve begeleiding en coaching op de werkvloer van assistenten dagelijks leven die opgeleid zullen worden tot verzorgende/zorgkundige door de bestaande equipe.</t>
  </si>
  <si>
    <t>1/12/2022 t.e.m. 31/12/2025</t>
  </si>
  <si>
    <t>Totaal 2022</t>
  </si>
  <si>
    <t>Werkjaar 2023 (tot oktober 2023)</t>
  </si>
  <si>
    <t>CVK type 3</t>
  </si>
  <si>
    <t>Revalidatiecentrum Pulderbos en Villa Rozerood</t>
  </si>
  <si>
    <t>Deze projectsubsidie wordt aangewend voor de uitbreiding van het personeelskader van de respijteenheden Limmerik en Villa Rozerood met oog op het uitbouwen van een werking als Centrum Voor Kortverblijf type 3 en het verkrijgen van een erkenning als Centrum Voor Kortverblijf type 3 binnen het Woonzorgdecreet van 15 februari 2019 vanaf 1 januari 2024.</t>
  </si>
  <si>
    <t>1/07/2023 -31/12/2023</t>
  </si>
  <si>
    <t xml:space="preserve">Hybride gezinszorg: vervolgproject </t>
  </si>
  <si>
    <t xml:space="preserve">In dit vervolgproject ligt de focus op de verdere concretisering, validatie en het in kaart brengen van de randvoorwaarden voor een brede Vlaamse implementatie van hybride gezinszorg. Finaal moet dit pilootproject de methodiek ‘hybride gezinszorg’ als onderdeel van het klassieke aanbod volledig in kaart brengen, met het oog op een verankering in de regelgeving. 
De pijlen worden hierin gericht naar het verder uitbouwen van een concreet werkbaar praktijkkader voor de diensten en het personeel, en er wordt dieper ingegaan op de bereidwilligheid van zorggebruikers om voor dergelijke dienstverlening (“hulp van op afstand”) te willen betalen. Ook wordt onderzocht welke (rand)voorwaarden nodig zijn voor het verder faciliteren van “Hybride gezinszorg” en voor het eventueel verduurzamen ervan in de regelgeving. Er worden aan aantal extra onderzoeksvragen gesteld met het oog op het eventueel structureel blijven aanbieden van deze nieuwe vorm van gezinszorg. Dit om een goede inschatting te kunnen maken of een duurzame inkanteling ervan in de regelgeving opportuun is en met welke componenten zeker rekening gehouden moet worden.
</t>
  </si>
  <si>
    <t>1/09/2023 -31/12/2024</t>
  </si>
  <si>
    <t>CVK type 2</t>
  </si>
  <si>
    <t>Zorghuis Limburg en Zorghuis Oostende vzw</t>
  </si>
  <si>
    <t>De zorghuizen spelen een impactvolle rol in het leven van zwaar zorgbehoevenden. De twee zorghuizen die nog operationeel zijn, nl. Zorghuis Oostende en Zorghuis Limburg, werden tot 01/07/2023 projectmatig gefinancierd via de organisatie Kom Op Tegen Kanker. Aan deze twee voorzieningen is steeds het perspectief geboden om erkend en gesubsidieerd te kunnen worden binnen het nieuw Woonzorgdecreet als Centrum voor Kortverblijf type 2. Dit kan echter pas mogelijk gemaakt worden vanaf 01/01/2025. Om zorg- en financiële continuïteit te verzekeren voor de zorgvoorzieningen en -gebruikers, wordt in tussentijd gewerkt via deze projectsubsidie. Deze is gericht naar het continueren van de coördinatiefunctie, en de daarmee gepaard gaande loon- en werkingskosten.</t>
  </si>
  <si>
    <t>1/07/2023- 31/12/2024</t>
  </si>
  <si>
    <t>Totaal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</si>
</sst>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horizontal="left" vertical="center" wrapText="1"/>
    </xf>
    <xf numFmtId="4" fontId="0" fillId="0" borderId="1" xfId="0" applyNumberFormat="1" applyBorder="1" applyAlignment="1">
      <alignment horizontal="center" vertical="center"/>
    </xf>
    <xf numFmtId="0" fontId="0" fillId="0" borderId="1" xfId="0" applyBorder="1" applyAlignment="1">
      <alignment horizontal="left" vertical="center" wrapText="1"/>
    </xf>
    <xf numFmtId="0" fontId="1" fillId="0" borderId="0" xfId="0" applyFont="1" applyAlignment="1">
      <alignment horizontal="left" vertical="center" wrapText="1"/>
    </xf>
    <xf numFmtId="3" fontId="0" fillId="0" borderId="1" xfId="0" applyNumberFormat="1" applyBorder="1" applyAlignment="1">
      <alignment horizontal="center" vertical="center" wrapText="1"/>
    </xf>
    <xf numFmtId="3" fontId="0" fillId="0" borderId="0" xfId="0" applyNumberFormat="1" applyAlignment="1">
      <alignment horizontal="center" vertical="center"/>
    </xf>
    <xf numFmtId="3" fontId="0" fillId="0" borderId="1" xfId="0" applyNumberFormat="1" applyBorder="1" applyAlignment="1">
      <alignment horizontal="center" vertical="center"/>
    </xf>
    <xf numFmtId="14" fontId="0" fillId="0" borderId="0" xfId="0" applyNumberFormat="1"/>
    <xf numFmtId="14" fontId="0" fillId="0" borderId="1" xfId="0" applyNumberFormat="1" applyBorder="1" applyAlignment="1">
      <alignment horizontal="left" vertical="center" wrapText="1"/>
    </xf>
    <xf numFmtId="0" fontId="1" fillId="0" borderId="1" xfId="0" applyFont="1" applyBorder="1" applyAlignment="1">
      <alignment horizontal="left" vertical="center" wrapText="1"/>
    </xf>
    <xf numFmtId="3"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0" fontId="3" fillId="0" borderId="1" xfId="0" applyFont="1" applyBorder="1" applyAlignment="1">
      <alignment horizontal="left" vertical="center" wrapText="1"/>
    </xf>
    <xf numFmtId="3" fontId="3" fillId="0" borderId="1" xfId="0" applyNumberFormat="1" applyFont="1" applyBorder="1" applyAlignment="1">
      <alignment horizontal="center" vertical="center"/>
    </xf>
    <xf numFmtId="4" fontId="0" fillId="0" borderId="0" xfId="0" applyNumberForma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0B034-F45B-4484-B281-A849F8D299E7}">
  <sheetPr>
    <pageSetUpPr fitToPage="1"/>
  </sheetPr>
  <dimension ref="A1:H39"/>
  <sheetViews>
    <sheetView tabSelected="1" topLeftCell="A4" zoomScaleNormal="100" workbookViewId="0">
      <selection activeCell="A38" sqref="A38"/>
    </sheetView>
  </sheetViews>
  <sheetFormatPr defaultRowHeight="14.5" x14ac:dyDescent="0.35"/>
  <cols>
    <col min="1" max="1" width="46" style="1" customWidth="1"/>
    <col min="2" max="2" width="28.54296875" style="1" customWidth="1"/>
    <col min="3" max="3" width="75.453125" style="1" customWidth="1"/>
    <col min="4" max="4" width="29.54296875" style="1" customWidth="1"/>
    <col min="5" max="5" width="20.1796875" style="6" customWidth="1"/>
    <col min="7" max="7" width="26.81640625" bestFit="1" customWidth="1"/>
    <col min="8" max="8" width="24.54296875" bestFit="1" customWidth="1"/>
  </cols>
  <sheetData>
    <row r="1" spans="1:8" x14ac:dyDescent="0.35">
      <c r="A1" s="4" t="s">
        <v>0</v>
      </c>
      <c r="B1" s="4"/>
    </row>
    <row r="2" spans="1:8" ht="29" x14ac:dyDescent="0.35">
      <c r="A2" s="10" t="s">
        <v>1</v>
      </c>
      <c r="B2" s="10" t="s">
        <v>2</v>
      </c>
      <c r="C2" s="10" t="s">
        <v>3</v>
      </c>
      <c r="D2" s="10" t="s">
        <v>4</v>
      </c>
      <c r="E2" s="11" t="s">
        <v>5</v>
      </c>
    </row>
    <row r="3" spans="1:8" x14ac:dyDescent="0.35">
      <c r="A3" s="10"/>
      <c r="B3" s="10" t="s">
        <v>6</v>
      </c>
      <c r="C3" s="3"/>
      <c r="D3" s="3"/>
      <c r="E3" s="7"/>
    </row>
    <row r="4" spans="1:8" ht="29" x14ac:dyDescent="0.35">
      <c r="A4" s="3" t="s">
        <v>7</v>
      </c>
      <c r="B4" s="3" t="s">
        <v>8</v>
      </c>
      <c r="C4" s="3" t="s">
        <v>9</v>
      </c>
      <c r="D4" s="3" t="s">
        <v>10</v>
      </c>
      <c r="E4" s="7">
        <v>530000</v>
      </c>
    </row>
    <row r="5" spans="1:8" ht="212.25" customHeight="1" x14ac:dyDescent="0.35">
      <c r="A5" s="3" t="s">
        <v>11</v>
      </c>
      <c r="B5" s="3" t="s">
        <v>12</v>
      </c>
      <c r="C5" s="3" t="s">
        <v>13</v>
      </c>
      <c r="D5" s="3" t="s">
        <v>14</v>
      </c>
      <c r="E5" s="7">
        <v>246400</v>
      </c>
    </row>
    <row r="6" spans="1:8" ht="159.5" x14ac:dyDescent="0.35">
      <c r="A6" s="3" t="s">
        <v>15</v>
      </c>
      <c r="B6" s="3" t="s">
        <v>12</v>
      </c>
      <c r="C6" s="3" t="s">
        <v>16</v>
      </c>
      <c r="D6" s="3" t="s">
        <v>17</v>
      </c>
      <c r="E6" s="5" t="s">
        <v>18</v>
      </c>
    </row>
    <row r="7" spans="1:8" ht="135" customHeight="1" x14ac:dyDescent="0.35">
      <c r="A7" s="3" t="s">
        <v>19</v>
      </c>
      <c r="B7" s="3" t="s">
        <v>20</v>
      </c>
      <c r="C7" s="3" t="s">
        <v>21</v>
      </c>
      <c r="D7" s="3" t="s">
        <v>22</v>
      </c>
      <c r="E7" s="2">
        <v>18879.919999999998</v>
      </c>
    </row>
    <row r="8" spans="1:8" ht="133.5" customHeight="1" x14ac:dyDescent="0.35">
      <c r="A8" s="3" t="s">
        <v>23</v>
      </c>
      <c r="B8" s="3" t="s">
        <v>24</v>
      </c>
      <c r="C8" s="3" t="s">
        <v>25</v>
      </c>
      <c r="D8" s="3" t="s">
        <v>26</v>
      </c>
      <c r="E8" s="7">
        <v>750000</v>
      </c>
    </row>
    <row r="9" spans="1:8" ht="117" customHeight="1" x14ac:dyDescent="0.35">
      <c r="A9" s="12" t="s">
        <v>27</v>
      </c>
      <c r="B9" s="12" t="s">
        <v>28</v>
      </c>
      <c r="C9" s="12" t="s">
        <v>29</v>
      </c>
      <c r="D9" s="12" t="s">
        <v>30</v>
      </c>
      <c r="E9" s="13">
        <v>249000</v>
      </c>
      <c r="G9" s="17"/>
    </row>
    <row r="10" spans="1:8" x14ac:dyDescent="0.35">
      <c r="A10" s="15" t="s">
        <v>31</v>
      </c>
      <c r="B10" s="15"/>
      <c r="C10" s="15"/>
      <c r="D10" s="15"/>
      <c r="E10" s="16">
        <f>SUM(E4:E9)+671608</f>
        <v>2465887.92</v>
      </c>
    </row>
    <row r="12" spans="1:8" x14ac:dyDescent="0.35">
      <c r="A12" s="4" t="s">
        <v>32</v>
      </c>
      <c r="B12" s="4"/>
    </row>
    <row r="13" spans="1:8" ht="29" x14ac:dyDescent="0.35">
      <c r="A13" s="10" t="s">
        <v>1</v>
      </c>
      <c r="B13" s="10" t="s">
        <v>2</v>
      </c>
      <c r="C13" s="10" t="s">
        <v>3</v>
      </c>
      <c r="D13" s="10" t="s">
        <v>4</v>
      </c>
      <c r="E13" s="11" t="s">
        <v>33</v>
      </c>
    </row>
    <row r="14" spans="1:8" x14ac:dyDescent="0.35">
      <c r="A14" s="10"/>
      <c r="B14" s="10" t="s">
        <v>34</v>
      </c>
      <c r="C14" s="3"/>
      <c r="D14" s="3"/>
      <c r="E14" s="7"/>
    </row>
    <row r="15" spans="1:8" ht="58" x14ac:dyDescent="0.35">
      <c r="A15" s="3" t="s">
        <v>19</v>
      </c>
      <c r="B15" s="3" t="s">
        <v>20</v>
      </c>
      <c r="C15" s="3" t="s">
        <v>35</v>
      </c>
      <c r="D15" s="3" t="s">
        <v>36</v>
      </c>
      <c r="E15" s="7">
        <v>7000</v>
      </c>
    </row>
    <row r="16" spans="1:8" ht="43.5" x14ac:dyDescent="0.35">
      <c r="A16" s="3" t="s">
        <v>37</v>
      </c>
      <c r="B16" s="3" t="s">
        <v>38</v>
      </c>
      <c r="C16" s="3" t="s">
        <v>39</v>
      </c>
      <c r="D16" s="3" t="s">
        <v>40</v>
      </c>
      <c r="E16" s="7">
        <v>240000</v>
      </c>
      <c r="G16" s="8"/>
      <c r="H16" s="8"/>
    </row>
    <row r="17" spans="1:8" ht="72.5" x14ac:dyDescent="0.35">
      <c r="A17" s="3" t="s">
        <v>41</v>
      </c>
      <c r="B17" s="3" t="s">
        <v>42</v>
      </c>
      <c r="C17" s="3" t="s">
        <v>43</v>
      </c>
      <c r="D17" s="9" t="s">
        <v>44</v>
      </c>
      <c r="E17" s="7">
        <v>120000</v>
      </c>
      <c r="G17" s="8"/>
      <c r="H17" s="8"/>
    </row>
    <row r="18" spans="1:8" ht="43.5" x14ac:dyDescent="0.35">
      <c r="A18" s="3" t="s">
        <v>45</v>
      </c>
      <c r="B18" s="3" t="s">
        <v>46</v>
      </c>
      <c r="C18" s="3" t="s">
        <v>47</v>
      </c>
      <c r="D18" s="3" t="s">
        <v>48</v>
      </c>
      <c r="E18" s="7">
        <v>164000</v>
      </c>
      <c r="G18" s="8"/>
      <c r="H18" s="8"/>
    </row>
    <row r="19" spans="1:8" ht="87" x14ac:dyDescent="0.35">
      <c r="A19" s="12" t="s">
        <v>49</v>
      </c>
      <c r="B19" s="12" t="s">
        <v>50</v>
      </c>
      <c r="C19" s="12" t="s">
        <v>51</v>
      </c>
      <c r="D19" s="12" t="s">
        <v>52</v>
      </c>
      <c r="E19" s="13">
        <v>130000</v>
      </c>
    </row>
    <row r="20" spans="1:8" x14ac:dyDescent="0.35">
      <c r="A20" s="12"/>
      <c r="B20" s="12"/>
      <c r="C20" s="12"/>
      <c r="D20" s="12"/>
      <c r="E20" s="13"/>
    </row>
    <row r="21" spans="1:8" x14ac:dyDescent="0.35">
      <c r="A21" s="12"/>
      <c r="B21" s="15" t="s">
        <v>53</v>
      </c>
      <c r="C21" s="12"/>
      <c r="D21" s="12"/>
      <c r="E21" s="13"/>
    </row>
    <row r="22" spans="1:8" ht="43.5" x14ac:dyDescent="0.35">
      <c r="A22" s="3" t="s">
        <v>54</v>
      </c>
      <c r="B22" s="3" t="s">
        <v>55</v>
      </c>
      <c r="C22" s="3" t="s">
        <v>56</v>
      </c>
      <c r="D22" s="3" t="s">
        <v>44</v>
      </c>
      <c r="E22" s="7">
        <v>245000</v>
      </c>
      <c r="G22" s="8"/>
      <c r="H22" s="8"/>
    </row>
    <row r="23" spans="1:8" x14ac:dyDescent="0.35">
      <c r="A23" s="15" t="s">
        <v>57</v>
      </c>
      <c r="B23" s="15"/>
      <c r="C23" s="15"/>
      <c r="D23" s="15"/>
      <c r="E23" s="16">
        <f>SUM(E15:E19)</f>
        <v>661000</v>
      </c>
    </row>
    <row r="24" spans="1:8" x14ac:dyDescent="0.35">
      <c r="A24" s="4"/>
      <c r="B24" s="4"/>
    </row>
    <row r="25" spans="1:8" x14ac:dyDescent="0.35">
      <c r="A25" s="4" t="s">
        <v>58</v>
      </c>
      <c r="B25" s="4"/>
    </row>
    <row r="26" spans="1:8" x14ac:dyDescent="0.35">
      <c r="A26" s="10" t="s">
        <v>1</v>
      </c>
      <c r="B26" s="10" t="s">
        <v>2</v>
      </c>
      <c r="C26" s="3" t="s">
        <v>3</v>
      </c>
      <c r="D26" s="3" t="s">
        <v>4</v>
      </c>
      <c r="E26" s="7" t="s">
        <v>33</v>
      </c>
    </row>
    <row r="27" spans="1:8" x14ac:dyDescent="0.35">
      <c r="A27" s="10"/>
      <c r="B27" s="10" t="s">
        <v>34</v>
      </c>
      <c r="C27" s="3"/>
      <c r="D27" s="3"/>
      <c r="E27" s="7"/>
    </row>
    <row r="28" spans="1:8" ht="316.5" customHeight="1" x14ac:dyDescent="0.35">
      <c r="A28" s="3" t="s">
        <v>59</v>
      </c>
      <c r="B28" s="3" t="s">
        <v>60</v>
      </c>
      <c r="C28" s="3" t="s">
        <v>61</v>
      </c>
      <c r="D28" s="3" t="s">
        <v>62</v>
      </c>
      <c r="E28" s="7">
        <v>1000000</v>
      </c>
    </row>
    <row r="29" spans="1:8" ht="120.75" customHeight="1" x14ac:dyDescent="0.35">
      <c r="A29" s="3" t="s">
        <v>63</v>
      </c>
      <c r="B29" s="3" t="s">
        <v>64</v>
      </c>
      <c r="C29" s="3" t="s">
        <v>65</v>
      </c>
      <c r="D29" s="3" t="s">
        <v>66</v>
      </c>
      <c r="E29" s="7">
        <v>3060000</v>
      </c>
    </row>
    <row r="30" spans="1:8" ht="81" customHeight="1" x14ac:dyDescent="0.35">
      <c r="A30" s="3" t="s">
        <v>67</v>
      </c>
      <c r="B30" s="3" t="s">
        <v>68</v>
      </c>
      <c r="C30" s="3" t="s">
        <v>69</v>
      </c>
      <c r="D30" s="3" t="s">
        <v>70</v>
      </c>
      <c r="E30" s="7">
        <v>600000</v>
      </c>
    </row>
    <row r="31" spans="1:8" x14ac:dyDescent="0.35">
      <c r="A31" s="10" t="s">
        <v>71</v>
      </c>
      <c r="B31" s="3"/>
      <c r="C31" s="3"/>
      <c r="D31" s="3"/>
      <c r="E31" s="14">
        <f>SUM(E28:E30)</f>
        <v>4660000</v>
      </c>
    </row>
    <row r="33" spans="1:5" x14ac:dyDescent="0.35">
      <c r="A33" s="4" t="s">
        <v>72</v>
      </c>
      <c r="B33" s="4"/>
    </row>
    <row r="34" spans="1:5" ht="29" x14ac:dyDescent="0.35">
      <c r="A34" s="10" t="s">
        <v>1</v>
      </c>
      <c r="B34" s="10" t="s">
        <v>2</v>
      </c>
      <c r="C34" s="10" t="s">
        <v>3</v>
      </c>
      <c r="D34" s="10" t="s">
        <v>4</v>
      </c>
      <c r="E34" s="11" t="s">
        <v>33</v>
      </c>
    </row>
    <row r="35" spans="1:5" x14ac:dyDescent="0.35">
      <c r="A35" s="3"/>
      <c r="B35" s="10" t="s">
        <v>34</v>
      </c>
      <c r="C35" s="3"/>
      <c r="D35" s="3"/>
      <c r="E35" s="7"/>
    </row>
    <row r="36" spans="1:5" ht="72.5" x14ac:dyDescent="0.35">
      <c r="A36" s="3" t="s">
        <v>73</v>
      </c>
      <c r="B36" s="3" t="s">
        <v>74</v>
      </c>
      <c r="C36" s="3" t="s">
        <v>75</v>
      </c>
      <c r="D36" s="3" t="s">
        <v>76</v>
      </c>
      <c r="E36" s="7">
        <v>249000</v>
      </c>
    </row>
    <row r="37" spans="1:5" ht="285.75" customHeight="1" x14ac:dyDescent="0.35">
      <c r="A37" s="3" t="s">
        <v>77</v>
      </c>
      <c r="B37" s="3" t="s">
        <v>50</v>
      </c>
      <c r="C37" s="3" t="s">
        <v>78</v>
      </c>
      <c r="D37" s="3" t="s">
        <v>79</v>
      </c>
      <c r="E37" s="7">
        <v>249000</v>
      </c>
    </row>
    <row r="38" spans="1:5" ht="145" x14ac:dyDescent="0.35">
      <c r="A38" s="3" t="s">
        <v>80</v>
      </c>
      <c r="B38" s="3" t="s">
        <v>81</v>
      </c>
      <c r="C38" s="3" t="s">
        <v>82</v>
      </c>
      <c r="D38" s="3" t="s">
        <v>83</v>
      </c>
      <c r="E38" s="7">
        <v>180000</v>
      </c>
    </row>
    <row r="39" spans="1:5" x14ac:dyDescent="0.35">
      <c r="A39" s="10" t="s">
        <v>84</v>
      </c>
      <c r="B39" s="3"/>
      <c r="C39" s="3"/>
      <c r="D39" s="3"/>
      <c r="E39" s="14">
        <f>SUM(E36:E38)</f>
        <v>678000</v>
      </c>
    </row>
  </sheetData>
  <pageMargins left="0.70866141732283472" right="0.70866141732283472" top="0.74803149606299213" bottom="0.74803149606299213" header="0.31496062992125984" footer="0.31496062992125984"/>
  <pageSetup paperSize="9" scale="65" fitToHeight="0" orientation="landscape" r:id="rId1"/>
  <rowBreaks count="3" manualBreakCount="3">
    <brk id="10" max="16383" man="1"/>
    <brk id="24" max="4" man="1"/>
    <brk id="32"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216F35AF2CB9468CD9A6F9808E74AF" ma:contentTypeVersion="18" ma:contentTypeDescription="Een nieuw document maken." ma:contentTypeScope="" ma:versionID="6ed7f629ca71c349eaa249b0a1ebba7f">
  <xsd:schema xmlns:xsd="http://www.w3.org/2001/XMLSchema" xmlns:xs="http://www.w3.org/2001/XMLSchema" xmlns:p="http://schemas.microsoft.com/office/2006/metadata/properties" xmlns:ns2="03d5240a-782c-4048-8313-d01b5d6ab2a6" xmlns:ns3="ceeae0c4-f3ff-4153-af2f-582bafa5e89e" xmlns:ns4="9a9ec0f0-7796-43d0-ac1f-4c8c46ee0bd1" targetNamespace="http://schemas.microsoft.com/office/2006/metadata/properties" ma:root="true" ma:fieldsID="c032dde12532aaa197f6db011ca3ec8f" ns2:_="" ns3:_="" ns4:_="">
    <xsd:import namespace="03d5240a-782c-4048-8313-d01b5d6ab2a6"/>
    <xsd:import namespace="ceeae0c4-f3ff-4153-af2f-582bafa5e89e"/>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Datum"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5240a-782c-4048-8313-d01b5d6ab2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Datum" ma:index="21" nillable="true" ma:displayName="Datum" ma:format="DateOnly" ma:internalName="Datum">
      <xsd:simpleType>
        <xsd:restriction base="dms:DateTime"/>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85f894-4b0a-4294-bcf8-481e4ae88a84}" ma:internalName="TaxCatchAll" ma:showField="CatchAllData" ma:web="ceeae0c4-f3ff-4153-af2f-582bafa5e8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3d5240a-782c-4048-8313-d01b5d6ab2a6">
      <Terms xmlns="http://schemas.microsoft.com/office/infopath/2007/PartnerControls"/>
    </lcf76f155ced4ddcb4097134ff3c332f>
    <Datum xmlns="03d5240a-782c-4048-8313-d01b5d6ab2a6" xsi:nil="true"/>
    <TaxCatchAll xmlns="9a9ec0f0-7796-43d0-ac1f-4c8c46ee0bd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7EC315-3FD9-4C46-BF91-6C00C9CFCD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5240a-782c-4048-8313-d01b5d6ab2a6"/>
    <ds:schemaRef ds:uri="ceeae0c4-f3ff-4153-af2f-582bafa5e89e"/>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4023BE-BDD1-475F-982D-1EDB20092434}">
  <ds:schemaRefs>
    <ds:schemaRef ds:uri="http://schemas.microsoft.com/office/2006/metadata/properties"/>
    <ds:schemaRef ds:uri="http://schemas.microsoft.com/office/infopath/2007/PartnerControls"/>
    <ds:schemaRef ds:uri="03d5240a-782c-4048-8313-d01b5d6ab2a6"/>
    <ds:schemaRef ds:uri="9a9ec0f0-7796-43d0-ac1f-4c8c46ee0bd1"/>
  </ds:schemaRefs>
</ds:datastoreItem>
</file>

<file path=customXml/itemProps3.xml><?xml version="1.0" encoding="utf-8"?>
<ds:datastoreItem xmlns:ds="http://schemas.openxmlformats.org/officeDocument/2006/customXml" ds:itemID="{984EA011-3509-42F9-A4FB-BA147C02F9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Goossens, Ilse</dc:creator>
  <cp:keywords/>
  <dc:description/>
  <cp:lastModifiedBy>Tytgat, Caroline</cp:lastModifiedBy>
  <cp:revision/>
  <cp:lastPrinted>2023-11-15T14:38:15Z</cp:lastPrinted>
  <dcterms:created xsi:type="dcterms:W3CDTF">2023-04-21T13:57:15Z</dcterms:created>
  <dcterms:modified xsi:type="dcterms:W3CDTF">2023-11-15T14:38:39Z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0x0101002E216F35AF2CB9468CD9A6F9808E74AF</vt:lpwstr>
  </property>
  <property fmtid="{D5CDD505-2E9C-101B-9397-08002B2CF9AE}" pid="3" name="ZG Subthema">
    <vt:lpwstr>3;#Subsidiëring|70fe402d-e279-4e72-a550-6427dade24d7</vt:lpwstr>
  </property>
  <property fmtid="{D5CDD505-2E9C-101B-9397-08002B2CF9AE}" pid="4" name="ZG Thema">
    <vt:lpwstr>1;#Thuiszorg|e661ed0b-6b03-411d-aca6-d1c3a1d1b96b</vt:lpwstr>
  </property>
</Properties>
</file>