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2/Documenten_kabinet_Brouns/03_EWI/SV/2023-2024/SV 58 Versterking handelskernen - De Profploeg/"/>
    </mc:Choice>
  </mc:AlternateContent>
  <xr:revisionPtr revIDLastSave="1" documentId="8_{A8E7F6F0-6337-4632-BD43-D5AFA9803064}" xr6:coauthVersionLast="47" xr6:coauthVersionMax="47" xr10:uidLastSave="{AF47B671-2640-45B3-85D7-B459EB97F734}"/>
  <bookViews>
    <workbookView xWindow="-110" yWindow="-110" windowWidth="19420" windowHeight="10420" activeTab="1" xr2:uid="{00000000-000D-0000-FFFF-FFFF00000000}"/>
  </bookViews>
  <sheets>
    <sheet name="Export" sheetId="1" r:id="rId1"/>
    <sheet name="Aantal baanwinkels" sheetId="2" r:id="rId2"/>
  </sheets>
  <definedNames>
    <definedName name="_xlnm._FilterDatabase" localSheetId="1" hidden="1">'Aantal baanwinkels'!$A$1:$H$1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2" i="2"/>
  <c r="C80" i="2"/>
  <c r="D80" i="2"/>
  <c r="E80" i="2"/>
  <c r="F80" i="2"/>
  <c r="G80" i="2" s="1"/>
  <c r="B80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7" i="2"/>
  <c r="G48" i="2"/>
  <c r="G49" i="2"/>
  <c r="G50" i="2"/>
  <c r="G51" i="2"/>
  <c r="G52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9" i="2"/>
  <c r="G70" i="2"/>
  <c r="G71" i="2"/>
  <c r="G72" i="2"/>
  <c r="G73" i="2"/>
  <c r="G74" i="2"/>
  <c r="G75" i="2"/>
  <c r="G76" i="2"/>
  <c r="G77" i="2"/>
  <c r="G78" i="2"/>
  <c r="G79" i="2"/>
  <c r="G2" i="2"/>
</calcChain>
</file>

<file path=xl/sharedStrings.xml><?xml version="1.0" encoding="utf-8"?>
<sst xmlns="http://schemas.openxmlformats.org/spreadsheetml/2006/main" count="241" uniqueCount="86">
  <si>
    <t>gemeente</t>
  </si>
  <si>
    <t>Aalst</t>
  </si>
  <si>
    <t>Aarschot</t>
  </si>
  <si>
    <t>Aartselaar</t>
  </si>
  <si>
    <t>Bekkevoort</t>
  </si>
  <si>
    <t>Beringen</t>
  </si>
  <si>
    <t>Beveren</t>
  </si>
  <si>
    <t>Bierbeek</t>
  </si>
  <si>
    <t>Blankenberge</t>
  </si>
  <si>
    <t>Boortmeerbeek</t>
  </si>
  <si>
    <t>Borsbeek</t>
  </si>
  <si>
    <t>Boutersem</t>
  </si>
  <si>
    <t>Brugge</t>
  </si>
  <si>
    <t>Denderleeuw</t>
  </si>
  <si>
    <t>Dendermonde</t>
  </si>
  <si>
    <t>Destelbergen</t>
  </si>
  <si>
    <t>Diepenbeek</t>
  </si>
  <si>
    <t>Diest</t>
  </si>
  <si>
    <t>Dilbeek</t>
  </si>
  <si>
    <t>Drogenbos</t>
  </si>
  <si>
    <t>Edegem</t>
  </si>
  <si>
    <t>Geel</t>
  </si>
  <si>
    <t>Gent</t>
  </si>
  <si>
    <t>Geraardsbergen</t>
  </si>
  <si>
    <t>Grimbergen</t>
  </si>
  <si>
    <t>Halle</t>
  </si>
  <si>
    <t>Hasselt</t>
  </si>
  <si>
    <t>Heist-op-den-Berg</t>
  </si>
  <si>
    <t>Herent</t>
  </si>
  <si>
    <t>Herentals</t>
  </si>
  <si>
    <t>Heusden-Zolder</t>
  </si>
  <si>
    <t>Ieper</t>
  </si>
  <si>
    <t>Izegem</t>
  </si>
  <si>
    <t>Kampenhout</t>
  </si>
  <si>
    <t>Knokke-Heist</t>
  </si>
  <si>
    <t>Kontich</t>
  </si>
  <si>
    <t>Kortrijk</t>
  </si>
  <si>
    <t>Kruibeke</t>
  </si>
  <si>
    <t>Kuurne</t>
  </si>
  <si>
    <t>Lanaken</t>
  </si>
  <si>
    <t>Lebbeke</t>
  </si>
  <si>
    <t>Leuven</t>
  </si>
  <si>
    <t>Lier</t>
  </si>
  <si>
    <t>Lievegem</t>
  </si>
  <si>
    <t>Lochristi</t>
  </si>
  <si>
    <t>Lommel</t>
  </si>
  <si>
    <t>Lubbeek</t>
  </si>
  <si>
    <t>Mechelen</t>
  </si>
  <si>
    <t>Nieuwpoort</t>
  </si>
  <si>
    <t>Nijlen</t>
  </si>
  <si>
    <t>Ninove</t>
  </si>
  <si>
    <t>Oostende</t>
  </si>
  <si>
    <t>Oostkamp</t>
  </si>
  <si>
    <t>Opwijk</t>
  </si>
  <si>
    <t>Overijse</t>
  </si>
  <si>
    <t>Poperinge</t>
  </si>
  <si>
    <t>Puurs-Sint-Amands</t>
  </si>
  <si>
    <t>Riemst</t>
  </si>
  <si>
    <t>Roeselare</t>
  </si>
  <si>
    <t>Ronse</t>
  </si>
  <si>
    <t>Rotselaar</t>
  </si>
  <si>
    <t>Scherpenheuvel-Zichem</t>
  </si>
  <si>
    <t>Schilde</t>
  </si>
  <si>
    <t>Sint-Genesius-Rode</t>
  </si>
  <si>
    <t>Sint-Martens-Latem</t>
  </si>
  <si>
    <t>Sint-Niklaas</t>
  </si>
  <si>
    <t>Sint-Pieters-Leeuw</t>
  </si>
  <si>
    <t>Sint-Truiden</t>
  </si>
  <si>
    <t>Spiere-Helkijn</t>
  </si>
  <si>
    <t>Ternat</t>
  </si>
  <si>
    <t>Tessenderlo</t>
  </si>
  <si>
    <t>Tienen</t>
  </si>
  <si>
    <t>Tongeren</t>
  </si>
  <si>
    <t>Wevelgem</t>
  </si>
  <si>
    <t>Willebroek</t>
  </si>
  <si>
    <t>Wommelgem</t>
  </si>
  <si>
    <t>Zandhoven</t>
  </si>
  <si>
    <t>Zottegem</t>
  </si>
  <si>
    <t>Zwevegem</t>
  </si>
  <si>
    <t>jaar</t>
  </si>
  <si>
    <t>Totaal van unitid</t>
  </si>
  <si>
    <t>Toegepaste filters: 
 [jaar] is groter dan of gelijk aan 2018
 [winkelgebiedstypering] is Baanconcentratie
 [hoofdbranche] is niet (Leeg)</t>
  </si>
  <si>
    <t>Gemeente</t>
  </si>
  <si>
    <t>TOTAAL</t>
  </si>
  <si>
    <t>Verschil (in%)</t>
  </si>
  <si>
    <t>Toename of afname aantal baanwinkels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</si>
</sst>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1" fontId="0" fillId="0" borderId="2" xfId="0" applyNumberFormat="1" applyBorder="1"/>
    <xf numFmtId="0" fontId="0" fillId="0" borderId="4" xfId="0" applyBorder="1" applyAlignment="1">
      <alignment vertical="top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9" fontId="0" fillId="0" borderId="7" xfId="1" applyFont="1" applyBorder="1"/>
    <xf numFmtId="9" fontId="0" fillId="0" borderId="3" xfId="1" applyFont="1" applyBorder="1"/>
    <xf numFmtId="0" fontId="0" fillId="0" borderId="3" xfId="0" applyBorder="1"/>
    <xf numFmtId="0" fontId="0" fillId="0" borderId="7" xfId="0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15"/>
  <sheetViews>
    <sheetView workbookViewId="0">
      <selection activeCell="P20" sqref="P20"/>
    </sheetView>
  </sheetViews>
  <sheetFormatPr defaultRowHeight="14.5"/>
  <sheetData>
    <row r="1" spans="1:7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</row>
    <row r="2" spans="1:79">
      <c r="A2" s="1" t="s">
        <v>79</v>
      </c>
      <c r="B2" s="1" t="s">
        <v>80</v>
      </c>
      <c r="C2" s="1" t="s">
        <v>80</v>
      </c>
      <c r="D2" s="1" t="s">
        <v>80</v>
      </c>
      <c r="E2" s="1" t="s">
        <v>80</v>
      </c>
      <c r="F2" s="1" t="s">
        <v>80</v>
      </c>
      <c r="G2" s="1" t="s">
        <v>80</v>
      </c>
      <c r="H2" s="1" t="s">
        <v>80</v>
      </c>
      <c r="I2" s="1" t="s">
        <v>80</v>
      </c>
      <c r="J2" s="1" t="s">
        <v>80</v>
      </c>
      <c r="K2" s="1" t="s">
        <v>80</v>
      </c>
      <c r="L2" s="1" t="s">
        <v>80</v>
      </c>
      <c r="M2" s="1" t="s">
        <v>80</v>
      </c>
      <c r="N2" s="1" t="s">
        <v>80</v>
      </c>
      <c r="O2" s="1" t="s">
        <v>80</v>
      </c>
      <c r="P2" s="1" t="s">
        <v>80</v>
      </c>
      <c r="Q2" s="1" t="s">
        <v>80</v>
      </c>
      <c r="R2" s="1" t="s">
        <v>80</v>
      </c>
      <c r="S2" s="1" t="s">
        <v>80</v>
      </c>
      <c r="T2" s="1" t="s">
        <v>80</v>
      </c>
      <c r="U2" s="1" t="s">
        <v>80</v>
      </c>
      <c r="V2" s="1" t="s">
        <v>80</v>
      </c>
      <c r="W2" s="1" t="s">
        <v>80</v>
      </c>
      <c r="X2" s="1" t="s">
        <v>80</v>
      </c>
      <c r="Y2" s="1" t="s">
        <v>80</v>
      </c>
      <c r="Z2" s="1" t="s">
        <v>80</v>
      </c>
      <c r="AA2" s="1" t="s">
        <v>80</v>
      </c>
      <c r="AB2" s="1" t="s">
        <v>80</v>
      </c>
      <c r="AC2" s="1" t="s">
        <v>80</v>
      </c>
      <c r="AD2" s="1" t="s">
        <v>80</v>
      </c>
      <c r="AE2" s="1" t="s">
        <v>80</v>
      </c>
      <c r="AF2" s="1" t="s">
        <v>80</v>
      </c>
      <c r="AG2" s="1" t="s">
        <v>80</v>
      </c>
      <c r="AH2" s="1" t="s">
        <v>80</v>
      </c>
      <c r="AI2" s="1" t="s">
        <v>80</v>
      </c>
      <c r="AJ2" s="1" t="s">
        <v>80</v>
      </c>
      <c r="AK2" s="1" t="s">
        <v>80</v>
      </c>
      <c r="AL2" s="1" t="s">
        <v>80</v>
      </c>
      <c r="AM2" s="1" t="s">
        <v>80</v>
      </c>
      <c r="AN2" s="1" t="s">
        <v>80</v>
      </c>
      <c r="AO2" s="1" t="s">
        <v>80</v>
      </c>
      <c r="AP2" s="1" t="s">
        <v>80</v>
      </c>
      <c r="AQ2" s="1" t="s">
        <v>80</v>
      </c>
      <c r="AR2" s="1" t="s">
        <v>80</v>
      </c>
      <c r="AS2" s="1" t="s">
        <v>80</v>
      </c>
      <c r="AT2" s="1" t="s">
        <v>80</v>
      </c>
      <c r="AU2" s="1" t="s">
        <v>80</v>
      </c>
      <c r="AV2" s="1" t="s">
        <v>80</v>
      </c>
      <c r="AW2" s="1" t="s">
        <v>80</v>
      </c>
      <c r="AX2" s="1" t="s">
        <v>80</v>
      </c>
      <c r="AY2" s="1" t="s">
        <v>80</v>
      </c>
      <c r="AZ2" s="1" t="s">
        <v>80</v>
      </c>
      <c r="BA2" s="1" t="s">
        <v>80</v>
      </c>
      <c r="BB2" s="1" t="s">
        <v>80</v>
      </c>
      <c r="BC2" s="1" t="s">
        <v>80</v>
      </c>
      <c r="BD2" s="1" t="s">
        <v>80</v>
      </c>
      <c r="BE2" s="1" t="s">
        <v>80</v>
      </c>
      <c r="BF2" s="1" t="s">
        <v>80</v>
      </c>
      <c r="BG2" s="1" t="s">
        <v>80</v>
      </c>
      <c r="BH2" s="1" t="s">
        <v>80</v>
      </c>
      <c r="BI2" s="1" t="s">
        <v>80</v>
      </c>
      <c r="BJ2" s="1" t="s">
        <v>80</v>
      </c>
      <c r="BK2" s="1" t="s">
        <v>80</v>
      </c>
      <c r="BL2" s="1" t="s">
        <v>80</v>
      </c>
      <c r="BM2" s="1" t="s">
        <v>80</v>
      </c>
      <c r="BN2" s="1" t="s">
        <v>80</v>
      </c>
      <c r="BO2" s="1" t="s">
        <v>80</v>
      </c>
      <c r="BP2" s="1" t="s">
        <v>80</v>
      </c>
      <c r="BQ2" s="1" t="s">
        <v>80</v>
      </c>
      <c r="BR2" s="1" t="s">
        <v>80</v>
      </c>
      <c r="BS2" s="1" t="s">
        <v>80</v>
      </c>
      <c r="BT2" s="1" t="s">
        <v>80</v>
      </c>
      <c r="BU2" s="1" t="s">
        <v>80</v>
      </c>
      <c r="BV2" s="1" t="s">
        <v>80</v>
      </c>
      <c r="BW2" s="1" t="s">
        <v>80</v>
      </c>
      <c r="BX2" s="1" t="s">
        <v>80</v>
      </c>
      <c r="BY2" s="1" t="s">
        <v>80</v>
      </c>
      <c r="BZ2" s="1" t="s">
        <v>80</v>
      </c>
      <c r="CA2" s="1" t="s">
        <v>80</v>
      </c>
    </row>
    <row r="3" spans="1:79">
      <c r="A3" s="3">
        <v>2018</v>
      </c>
      <c r="B3">
        <v>72</v>
      </c>
      <c r="C3">
        <v>40</v>
      </c>
      <c r="D3">
        <v>74</v>
      </c>
      <c r="E3">
        <v>21</v>
      </c>
      <c r="F3">
        <v>10</v>
      </c>
      <c r="G3">
        <v>20</v>
      </c>
      <c r="H3">
        <v>49</v>
      </c>
      <c r="I3">
        <v>24</v>
      </c>
      <c r="J3">
        <v>58</v>
      </c>
      <c r="K3">
        <v>47</v>
      </c>
      <c r="L3">
        <v>12</v>
      </c>
      <c r="M3">
        <v>172</v>
      </c>
      <c r="N3">
        <v>20</v>
      </c>
      <c r="O3">
        <v>53</v>
      </c>
      <c r="P3">
        <v>41</v>
      </c>
      <c r="Q3">
        <v>43</v>
      </c>
      <c r="R3">
        <v>82</v>
      </c>
      <c r="S3">
        <v>34</v>
      </c>
      <c r="T3">
        <v>66</v>
      </c>
      <c r="U3">
        <v>18</v>
      </c>
      <c r="V3">
        <v>111</v>
      </c>
      <c r="W3">
        <v>329</v>
      </c>
      <c r="X3">
        <v>36</v>
      </c>
      <c r="Y3">
        <v>16</v>
      </c>
      <c r="Z3">
        <v>68</v>
      </c>
      <c r="AA3">
        <v>84</v>
      </c>
      <c r="AB3">
        <v>91</v>
      </c>
      <c r="AC3">
        <v>75</v>
      </c>
      <c r="AD3">
        <v>22</v>
      </c>
      <c r="AE3">
        <v>44</v>
      </c>
      <c r="AF3">
        <v>29</v>
      </c>
      <c r="AG3">
        <v>27</v>
      </c>
      <c r="AH3">
        <v>38</v>
      </c>
      <c r="AI3">
        <v>24</v>
      </c>
      <c r="AJ3">
        <v>68</v>
      </c>
      <c r="AK3">
        <v>9</v>
      </c>
      <c r="AL3">
        <v>12</v>
      </c>
      <c r="AM3">
        <v>139</v>
      </c>
      <c r="AN3">
        <v>56</v>
      </c>
      <c r="AO3">
        <v>47</v>
      </c>
      <c r="AP3">
        <v>90</v>
      </c>
      <c r="AQ3">
        <v>46</v>
      </c>
      <c r="AR3">
        <v>43</v>
      </c>
      <c r="AS3">
        <v>92</v>
      </c>
      <c r="AU3">
        <v>30</v>
      </c>
      <c r="AV3">
        <v>21</v>
      </c>
      <c r="AW3">
        <v>20</v>
      </c>
      <c r="AX3">
        <v>43</v>
      </c>
      <c r="AY3">
        <v>154</v>
      </c>
      <c r="AZ3">
        <v>93</v>
      </c>
      <c r="BB3">
        <v>28</v>
      </c>
      <c r="BC3">
        <v>98</v>
      </c>
      <c r="BD3">
        <v>27</v>
      </c>
      <c r="BE3">
        <v>16</v>
      </c>
      <c r="BF3">
        <v>40</v>
      </c>
      <c r="BG3">
        <v>205</v>
      </c>
      <c r="BH3">
        <v>44</v>
      </c>
      <c r="BI3">
        <v>28</v>
      </c>
      <c r="BJ3">
        <v>47</v>
      </c>
      <c r="BK3">
        <v>40</v>
      </c>
      <c r="BL3">
        <v>31</v>
      </c>
      <c r="BM3">
        <v>133</v>
      </c>
      <c r="BN3">
        <v>59</v>
      </c>
      <c r="BO3">
        <v>184</v>
      </c>
      <c r="BQ3">
        <v>25</v>
      </c>
      <c r="BR3">
        <v>49</v>
      </c>
      <c r="BS3">
        <v>32</v>
      </c>
      <c r="BT3">
        <v>45</v>
      </c>
      <c r="BU3">
        <v>85</v>
      </c>
      <c r="BV3">
        <v>97</v>
      </c>
      <c r="BW3">
        <v>24</v>
      </c>
      <c r="BX3">
        <v>60</v>
      </c>
      <c r="BY3">
        <v>41</v>
      </c>
      <c r="BZ3">
        <v>37</v>
      </c>
      <c r="CA3">
        <v>23</v>
      </c>
    </row>
    <row r="4" spans="1:79">
      <c r="A4" s="3">
        <v>2019</v>
      </c>
      <c r="B4">
        <v>73</v>
      </c>
      <c r="C4">
        <v>40</v>
      </c>
      <c r="D4">
        <v>71</v>
      </c>
      <c r="E4">
        <v>22</v>
      </c>
      <c r="F4">
        <v>10</v>
      </c>
      <c r="G4">
        <v>20</v>
      </c>
      <c r="H4">
        <v>49</v>
      </c>
      <c r="I4">
        <v>24</v>
      </c>
      <c r="J4">
        <v>93</v>
      </c>
      <c r="K4">
        <v>52</v>
      </c>
      <c r="L4">
        <v>12</v>
      </c>
      <c r="M4">
        <v>177</v>
      </c>
      <c r="N4">
        <v>20</v>
      </c>
      <c r="O4">
        <v>61</v>
      </c>
      <c r="P4">
        <v>44</v>
      </c>
      <c r="Q4">
        <v>43</v>
      </c>
      <c r="R4">
        <v>78</v>
      </c>
      <c r="S4">
        <v>32</v>
      </c>
      <c r="T4">
        <v>63</v>
      </c>
      <c r="U4">
        <v>18</v>
      </c>
      <c r="V4">
        <v>110</v>
      </c>
      <c r="W4">
        <v>329</v>
      </c>
      <c r="X4">
        <v>35</v>
      </c>
      <c r="Y4">
        <v>16</v>
      </c>
      <c r="Z4">
        <v>71</v>
      </c>
      <c r="AA4">
        <v>90</v>
      </c>
      <c r="AB4">
        <v>87</v>
      </c>
      <c r="AC4">
        <v>74</v>
      </c>
      <c r="AD4">
        <v>24</v>
      </c>
      <c r="AE4">
        <v>42</v>
      </c>
      <c r="AF4">
        <v>31</v>
      </c>
      <c r="AG4">
        <v>17</v>
      </c>
      <c r="AH4">
        <v>33</v>
      </c>
      <c r="AI4">
        <v>26</v>
      </c>
      <c r="AJ4">
        <v>76</v>
      </c>
      <c r="AK4">
        <v>9</v>
      </c>
      <c r="AL4">
        <v>12</v>
      </c>
      <c r="AM4">
        <v>137</v>
      </c>
      <c r="AN4">
        <v>58</v>
      </c>
      <c r="AO4">
        <v>44</v>
      </c>
      <c r="AP4">
        <v>82</v>
      </c>
      <c r="AQ4">
        <v>54</v>
      </c>
      <c r="AR4">
        <v>43</v>
      </c>
      <c r="AS4">
        <v>94</v>
      </c>
      <c r="AU4">
        <v>29</v>
      </c>
      <c r="AV4">
        <v>21</v>
      </c>
      <c r="AW4">
        <v>21</v>
      </c>
      <c r="AX4">
        <v>36</v>
      </c>
      <c r="AY4">
        <v>157</v>
      </c>
      <c r="AZ4">
        <v>97</v>
      </c>
      <c r="BB4">
        <v>31</v>
      </c>
      <c r="BC4">
        <v>101</v>
      </c>
      <c r="BD4">
        <v>31</v>
      </c>
      <c r="BE4">
        <v>17</v>
      </c>
      <c r="BF4">
        <v>42</v>
      </c>
      <c r="BG4">
        <v>209</v>
      </c>
      <c r="BH4">
        <v>51</v>
      </c>
      <c r="BI4">
        <v>27</v>
      </c>
      <c r="BJ4">
        <v>48</v>
      </c>
      <c r="BK4">
        <v>41</v>
      </c>
      <c r="BL4">
        <v>34</v>
      </c>
      <c r="BM4">
        <v>135</v>
      </c>
      <c r="BN4">
        <v>55</v>
      </c>
      <c r="BO4">
        <v>180</v>
      </c>
      <c r="BP4">
        <v>20</v>
      </c>
      <c r="BQ4">
        <v>25</v>
      </c>
      <c r="BR4">
        <v>49</v>
      </c>
      <c r="BS4">
        <v>32</v>
      </c>
      <c r="BT4">
        <v>48</v>
      </c>
      <c r="BU4">
        <v>81</v>
      </c>
      <c r="BV4">
        <v>101</v>
      </c>
      <c r="BW4">
        <v>25</v>
      </c>
      <c r="BX4">
        <v>61</v>
      </c>
      <c r="BY4">
        <v>39</v>
      </c>
      <c r="BZ4">
        <v>36</v>
      </c>
      <c r="CA4">
        <v>22</v>
      </c>
    </row>
    <row r="5" spans="1:79">
      <c r="A5" s="3">
        <v>2020</v>
      </c>
      <c r="B5">
        <v>78</v>
      </c>
      <c r="C5">
        <v>45</v>
      </c>
      <c r="D5">
        <v>74</v>
      </c>
      <c r="E5">
        <v>21</v>
      </c>
      <c r="F5">
        <v>10</v>
      </c>
      <c r="G5">
        <v>20</v>
      </c>
      <c r="H5">
        <v>48</v>
      </c>
      <c r="I5">
        <v>23</v>
      </c>
      <c r="J5">
        <v>99</v>
      </c>
      <c r="K5">
        <v>50</v>
      </c>
      <c r="L5">
        <v>11</v>
      </c>
      <c r="M5">
        <v>173</v>
      </c>
      <c r="N5">
        <v>20</v>
      </c>
      <c r="O5">
        <v>61</v>
      </c>
      <c r="P5">
        <v>46</v>
      </c>
      <c r="Q5">
        <v>39</v>
      </c>
      <c r="R5">
        <v>83</v>
      </c>
      <c r="S5">
        <v>34</v>
      </c>
      <c r="T5">
        <v>67</v>
      </c>
      <c r="U5">
        <v>21</v>
      </c>
      <c r="V5">
        <v>110</v>
      </c>
      <c r="W5">
        <v>335</v>
      </c>
      <c r="X5">
        <v>36</v>
      </c>
      <c r="Y5">
        <v>16</v>
      </c>
      <c r="Z5">
        <v>76</v>
      </c>
      <c r="AA5">
        <v>85</v>
      </c>
      <c r="AB5">
        <v>87</v>
      </c>
      <c r="AC5">
        <v>79</v>
      </c>
      <c r="AD5">
        <v>23</v>
      </c>
      <c r="AE5">
        <v>43</v>
      </c>
      <c r="AF5">
        <v>31</v>
      </c>
      <c r="AG5">
        <v>32</v>
      </c>
      <c r="AH5">
        <v>45</v>
      </c>
      <c r="AI5">
        <v>26</v>
      </c>
      <c r="AJ5">
        <v>80</v>
      </c>
      <c r="AK5">
        <v>8</v>
      </c>
      <c r="AL5">
        <v>12</v>
      </c>
      <c r="AM5">
        <v>138</v>
      </c>
      <c r="AN5">
        <v>57</v>
      </c>
      <c r="AO5">
        <v>58</v>
      </c>
      <c r="AP5">
        <v>95</v>
      </c>
      <c r="AQ5">
        <v>51</v>
      </c>
      <c r="AR5">
        <v>45</v>
      </c>
      <c r="AS5">
        <v>97</v>
      </c>
      <c r="AU5">
        <v>30</v>
      </c>
      <c r="AV5">
        <v>21</v>
      </c>
      <c r="AW5">
        <v>19</v>
      </c>
      <c r="AX5">
        <v>44</v>
      </c>
      <c r="AY5">
        <v>158</v>
      </c>
      <c r="AZ5">
        <v>103</v>
      </c>
      <c r="BB5">
        <v>33</v>
      </c>
      <c r="BC5">
        <v>101</v>
      </c>
      <c r="BD5">
        <v>33</v>
      </c>
      <c r="BE5">
        <v>17</v>
      </c>
      <c r="BF5">
        <v>43</v>
      </c>
      <c r="BG5">
        <v>208</v>
      </c>
      <c r="BH5">
        <v>54</v>
      </c>
      <c r="BI5">
        <v>28</v>
      </c>
      <c r="BJ5">
        <v>49</v>
      </c>
      <c r="BK5">
        <v>39</v>
      </c>
      <c r="BL5">
        <v>34</v>
      </c>
      <c r="BM5">
        <v>141</v>
      </c>
      <c r="BN5">
        <v>59</v>
      </c>
      <c r="BO5">
        <v>188</v>
      </c>
      <c r="BP5">
        <v>20</v>
      </c>
      <c r="BQ5">
        <v>24</v>
      </c>
      <c r="BR5">
        <v>50</v>
      </c>
      <c r="BS5">
        <v>32</v>
      </c>
      <c r="BT5">
        <v>49</v>
      </c>
      <c r="BU5">
        <v>78</v>
      </c>
      <c r="BV5">
        <v>100</v>
      </c>
      <c r="BW5">
        <v>28</v>
      </c>
      <c r="BX5">
        <v>63</v>
      </c>
      <c r="BY5">
        <v>40</v>
      </c>
      <c r="BZ5">
        <v>35</v>
      </c>
      <c r="CA5">
        <v>22</v>
      </c>
    </row>
    <row r="6" spans="1:79">
      <c r="A6" s="3">
        <v>2021</v>
      </c>
      <c r="B6">
        <v>83</v>
      </c>
      <c r="C6">
        <v>46</v>
      </c>
      <c r="D6">
        <v>76</v>
      </c>
      <c r="E6">
        <v>21</v>
      </c>
      <c r="F6">
        <v>9</v>
      </c>
      <c r="G6">
        <v>24</v>
      </c>
      <c r="H6">
        <v>48</v>
      </c>
      <c r="I6">
        <v>23</v>
      </c>
      <c r="J6">
        <v>101</v>
      </c>
      <c r="K6">
        <v>49</v>
      </c>
      <c r="L6">
        <v>10</v>
      </c>
      <c r="M6">
        <v>176</v>
      </c>
      <c r="N6">
        <v>20</v>
      </c>
      <c r="O6">
        <v>62</v>
      </c>
      <c r="P6">
        <v>43</v>
      </c>
      <c r="Q6">
        <v>42</v>
      </c>
      <c r="R6">
        <v>85</v>
      </c>
      <c r="S6">
        <v>34</v>
      </c>
      <c r="T6">
        <v>67</v>
      </c>
      <c r="U6">
        <v>21</v>
      </c>
      <c r="V6">
        <v>106</v>
      </c>
      <c r="W6">
        <v>331</v>
      </c>
      <c r="X6">
        <v>37</v>
      </c>
      <c r="Y6">
        <v>15</v>
      </c>
      <c r="Z6">
        <v>76</v>
      </c>
      <c r="AA6">
        <v>82</v>
      </c>
      <c r="AB6">
        <v>85</v>
      </c>
      <c r="AC6">
        <v>79</v>
      </c>
      <c r="AD6">
        <v>23</v>
      </c>
      <c r="AE6">
        <v>40</v>
      </c>
      <c r="AF6">
        <v>29</v>
      </c>
      <c r="AG6">
        <v>32</v>
      </c>
      <c r="AH6">
        <v>45</v>
      </c>
      <c r="AI6">
        <v>25</v>
      </c>
      <c r="AJ6">
        <v>81</v>
      </c>
      <c r="AK6">
        <v>8</v>
      </c>
      <c r="AL6">
        <v>12</v>
      </c>
      <c r="AM6">
        <v>140</v>
      </c>
      <c r="AN6">
        <v>49</v>
      </c>
      <c r="AO6">
        <v>58</v>
      </c>
      <c r="AP6">
        <v>92</v>
      </c>
      <c r="AQ6">
        <v>52</v>
      </c>
      <c r="AR6">
        <v>44</v>
      </c>
      <c r="AS6">
        <v>96</v>
      </c>
      <c r="AT6">
        <v>18</v>
      </c>
      <c r="AU6">
        <v>27</v>
      </c>
      <c r="AV6">
        <v>21</v>
      </c>
      <c r="AW6">
        <v>19</v>
      </c>
      <c r="AX6">
        <v>40</v>
      </c>
      <c r="AY6">
        <v>161</v>
      </c>
      <c r="AZ6">
        <v>106</v>
      </c>
      <c r="BB6">
        <v>36</v>
      </c>
      <c r="BC6">
        <v>99</v>
      </c>
      <c r="BD6">
        <v>34</v>
      </c>
      <c r="BE6">
        <v>17</v>
      </c>
      <c r="BF6">
        <v>43</v>
      </c>
      <c r="BG6">
        <v>204</v>
      </c>
      <c r="BH6">
        <v>52</v>
      </c>
      <c r="BI6">
        <v>30</v>
      </c>
      <c r="BJ6">
        <v>47</v>
      </c>
      <c r="BK6">
        <v>35</v>
      </c>
      <c r="BL6">
        <v>32</v>
      </c>
      <c r="BM6">
        <v>133</v>
      </c>
      <c r="BN6">
        <v>62</v>
      </c>
      <c r="BO6">
        <v>180</v>
      </c>
      <c r="BP6">
        <v>18</v>
      </c>
      <c r="BQ6">
        <v>24</v>
      </c>
      <c r="BR6">
        <v>51</v>
      </c>
      <c r="BS6">
        <v>32</v>
      </c>
      <c r="BT6">
        <v>51</v>
      </c>
      <c r="BU6">
        <v>77</v>
      </c>
      <c r="BV6">
        <v>94</v>
      </c>
      <c r="BW6">
        <v>26</v>
      </c>
      <c r="BX6">
        <v>65</v>
      </c>
      <c r="BY6">
        <v>42</v>
      </c>
      <c r="BZ6">
        <v>35</v>
      </c>
      <c r="CA6">
        <v>22</v>
      </c>
    </row>
    <row r="7" spans="1:79">
      <c r="A7" s="3">
        <v>2022</v>
      </c>
      <c r="B7">
        <v>85</v>
      </c>
      <c r="C7">
        <v>45</v>
      </c>
      <c r="D7">
        <v>82</v>
      </c>
      <c r="E7">
        <v>20</v>
      </c>
      <c r="G7">
        <v>26</v>
      </c>
      <c r="H7">
        <v>50</v>
      </c>
      <c r="I7">
        <v>21</v>
      </c>
      <c r="J7">
        <v>102</v>
      </c>
      <c r="K7">
        <v>47</v>
      </c>
      <c r="L7">
        <v>10</v>
      </c>
      <c r="M7">
        <v>174</v>
      </c>
      <c r="N7">
        <v>20</v>
      </c>
      <c r="O7">
        <v>62</v>
      </c>
      <c r="P7">
        <v>44</v>
      </c>
      <c r="Q7">
        <v>41</v>
      </c>
      <c r="R7">
        <v>84</v>
      </c>
      <c r="S7">
        <v>35</v>
      </c>
      <c r="T7">
        <v>68</v>
      </c>
      <c r="U7">
        <v>21</v>
      </c>
      <c r="V7">
        <v>111</v>
      </c>
      <c r="W7">
        <v>332</v>
      </c>
      <c r="X7">
        <v>40</v>
      </c>
      <c r="Y7">
        <v>14</v>
      </c>
      <c r="Z7">
        <v>73</v>
      </c>
      <c r="AA7">
        <v>86</v>
      </c>
      <c r="AB7">
        <v>86</v>
      </c>
      <c r="AC7">
        <v>80</v>
      </c>
      <c r="AD7">
        <v>24</v>
      </c>
      <c r="AE7">
        <v>43</v>
      </c>
      <c r="AF7">
        <v>29</v>
      </c>
      <c r="AG7">
        <v>32</v>
      </c>
      <c r="AH7">
        <v>42</v>
      </c>
      <c r="AI7">
        <v>24</v>
      </c>
      <c r="AJ7">
        <v>79</v>
      </c>
      <c r="AK7">
        <v>8</v>
      </c>
      <c r="AL7">
        <v>12</v>
      </c>
      <c r="AM7">
        <v>135</v>
      </c>
      <c r="AN7">
        <v>52</v>
      </c>
      <c r="AO7">
        <v>55</v>
      </c>
      <c r="AP7">
        <v>95</v>
      </c>
      <c r="AQ7">
        <v>52</v>
      </c>
      <c r="AR7">
        <v>46</v>
      </c>
      <c r="AS7">
        <v>96</v>
      </c>
      <c r="AT7">
        <v>18</v>
      </c>
      <c r="AU7">
        <v>28</v>
      </c>
      <c r="AV7">
        <v>22</v>
      </c>
      <c r="AW7">
        <v>16</v>
      </c>
      <c r="AX7">
        <v>38</v>
      </c>
      <c r="AY7">
        <v>164</v>
      </c>
      <c r="AZ7">
        <v>106</v>
      </c>
      <c r="BA7">
        <v>20</v>
      </c>
      <c r="BB7">
        <v>33</v>
      </c>
      <c r="BC7">
        <v>98</v>
      </c>
      <c r="BD7">
        <v>36</v>
      </c>
      <c r="BE7">
        <v>17</v>
      </c>
      <c r="BF7">
        <v>39</v>
      </c>
      <c r="BG7">
        <v>208</v>
      </c>
      <c r="BH7">
        <v>55</v>
      </c>
      <c r="BI7">
        <v>30</v>
      </c>
      <c r="BJ7">
        <v>46</v>
      </c>
      <c r="BK7">
        <v>39</v>
      </c>
      <c r="BL7">
        <v>31</v>
      </c>
      <c r="BM7">
        <v>129</v>
      </c>
      <c r="BN7">
        <v>66</v>
      </c>
      <c r="BO7">
        <v>181</v>
      </c>
      <c r="BP7">
        <v>19</v>
      </c>
      <c r="BQ7">
        <v>24</v>
      </c>
      <c r="BR7">
        <v>51</v>
      </c>
      <c r="BS7">
        <v>29</v>
      </c>
      <c r="BT7">
        <v>48</v>
      </c>
      <c r="BU7">
        <v>78</v>
      </c>
      <c r="BV7">
        <v>94</v>
      </c>
      <c r="BW7">
        <v>26</v>
      </c>
      <c r="BX7">
        <v>64</v>
      </c>
      <c r="BY7">
        <v>42</v>
      </c>
      <c r="BZ7">
        <v>37</v>
      </c>
      <c r="CA7">
        <v>21</v>
      </c>
    </row>
    <row r="15" spans="1:79">
      <c r="A15" t="s">
        <v>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8B93A-7CD3-4D6C-A83C-842E274B4A46}">
  <dimension ref="A1:H80"/>
  <sheetViews>
    <sheetView tabSelected="1" topLeftCell="A34" workbookViewId="0">
      <selection activeCell="J5" sqref="J5"/>
    </sheetView>
  </sheetViews>
  <sheetFormatPr defaultRowHeight="14.5"/>
  <cols>
    <col min="1" max="1" width="23" bestFit="1" customWidth="1"/>
    <col min="2" max="2" width="7.36328125" bestFit="1" customWidth="1"/>
    <col min="6" max="6" width="12.54296875" customWidth="1"/>
    <col min="7" max="7" width="18.36328125" customWidth="1"/>
    <col min="8" max="8" width="38.6328125" customWidth="1"/>
  </cols>
  <sheetData>
    <row r="1" spans="1:8" ht="15" thickBot="1">
      <c r="A1" s="12" t="s">
        <v>82</v>
      </c>
      <c r="B1" s="13">
        <v>2018</v>
      </c>
      <c r="C1" s="13">
        <v>2019</v>
      </c>
      <c r="D1" s="13">
        <v>2020</v>
      </c>
      <c r="E1" s="13">
        <v>2021</v>
      </c>
      <c r="F1" s="13">
        <v>2022</v>
      </c>
      <c r="G1" s="14" t="s">
        <v>84</v>
      </c>
      <c r="H1" s="14" t="s">
        <v>85</v>
      </c>
    </row>
    <row r="2" spans="1:8">
      <c r="A2" s="4" t="s">
        <v>1</v>
      </c>
      <c r="B2" s="5">
        <v>72</v>
      </c>
      <c r="C2" s="5">
        <v>73</v>
      </c>
      <c r="D2" s="5">
        <v>78</v>
      </c>
      <c r="E2" s="5">
        <v>83</v>
      </c>
      <c r="F2" s="5">
        <v>85</v>
      </c>
      <c r="G2" s="8">
        <f>(F2-B2)/B2</f>
        <v>0.18055555555555555</v>
      </c>
      <c r="H2" s="11">
        <f>F2-B2</f>
        <v>13</v>
      </c>
    </row>
    <row r="3" spans="1:8">
      <c r="A3" s="4" t="s">
        <v>2</v>
      </c>
      <c r="B3" s="5">
        <v>40</v>
      </c>
      <c r="C3" s="5">
        <v>40</v>
      </c>
      <c r="D3" s="5">
        <v>45</v>
      </c>
      <c r="E3" s="5">
        <v>46</v>
      </c>
      <c r="F3" s="5">
        <v>45</v>
      </c>
      <c r="G3" s="8">
        <f t="shared" ref="G3:G66" si="0">(F3-B3)/B3</f>
        <v>0.125</v>
      </c>
      <c r="H3" s="11">
        <f t="shared" ref="H3:H66" si="1">F3-B3</f>
        <v>5</v>
      </c>
    </row>
    <row r="4" spans="1:8">
      <c r="A4" s="4" t="s">
        <v>3</v>
      </c>
      <c r="B4" s="5">
        <v>74</v>
      </c>
      <c r="C4" s="5">
        <v>71</v>
      </c>
      <c r="D4" s="5">
        <v>74</v>
      </c>
      <c r="E4" s="5">
        <v>76</v>
      </c>
      <c r="F4" s="5">
        <v>82</v>
      </c>
      <c r="G4" s="8">
        <f t="shared" si="0"/>
        <v>0.10810810810810811</v>
      </c>
      <c r="H4" s="11">
        <f t="shared" si="1"/>
        <v>8</v>
      </c>
    </row>
    <row r="5" spans="1:8">
      <c r="A5" s="4" t="s">
        <v>4</v>
      </c>
      <c r="B5" s="5">
        <v>21</v>
      </c>
      <c r="C5" s="5">
        <v>22</v>
      </c>
      <c r="D5" s="5">
        <v>21</v>
      </c>
      <c r="E5" s="5">
        <v>21</v>
      </c>
      <c r="F5" s="5">
        <v>20</v>
      </c>
      <c r="G5" s="8">
        <f t="shared" si="0"/>
        <v>-4.7619047619047616E-2</v>
      </c>
      <c r="H5" s="11">
        <f t="shared" si="1"/>
        <v>-1</v>
      </c>
    </row>
    <row r="6" spans="1:8">
      <c r="A6" s="4" t="s">
        <v>5</v>
      </c>
      <c r="B6" s="5">
        <v>10</v>
      </c>
      <c r="C6" s="5">
        <v>10</v>
      </c>
      <c r="D6" s="5">
        <v>10</v>
      </c>
      <c r="E6" s="5">
        <v>9</v>
      </c>
      <c r="F6" s="5"/>
      <c r="G6" s="8">
        <f t="shared" si="0"/>
        <v>-1</v>
      </c>
      <c r="H6" s="11">
        <f t="shared" si="1"/>
        <v>-10</v>
      </c>
    </row>
    <row r="7" spans="1:8">
      <c r="A7" s="4" t="s">
        <v>6</v>
      </c>
      <c r="B7" s="5">
        <v>20</v>
      </c>
      <c r="C7" s="5">
        <v>20</v>
      </c>
      <c r="D7" s="5">
        <v>20</v>
      </c>
      <c r="E7" s="5">
        <v>24</v>
      </c>
      <c r="F7" s="5">
        <v>26</v>
      </c>
      <c r="G7" s="8">
        <f t="shared" si="0"/>
        <v>0.3</v>
      </c>
      <c r="H7" s="11">
        <f t="shared" si="1"/>
        <v>6</v>
      </c>
    </row>
    <row r="8" spans="1:8">
      <c r="A8" s="4" t="s">
        <v>7</v>
      </c>
      <c r="B8" s="5">
        <v>49</v>
      </c>
      <c r="C8" s="5">
        <v>49</v>
      </c>
      <c r="D8" s="5">
        <v>48</v>
      </c>
      <c r="E8" s="5">
        <v>48</v>
      </c>
      <c r="F8" s="5">
        <v>50</v>
      </c>
      <c r="G8" s="8">
        <f t="shared" si="0"/>
        <v>2.0408163265306121E-2</v>
      </c>
      <c r="H8" s="11">
        <f t="shared" si="1"/>
        <v>1</v>
      </c>
    </row>
    <row r="9" spans="1:8">
      <c r="A9" s="4" t="s">
        <v>8</v>
      </c>
      <c r="B9" s="5">
        <v>24</v>
      </c>
      <c r="C9" s="5">
        <v>24</v>
      </c>
      <c r="D9" s="5">
        <v>23</v>
      </c>
      <c r="E9" s="5">
        <v>23</v>
      </c>
      <c r="F9" s="5">
        <v>21</v>
      </c>
      <c r="G9" s="8">
        <f t="shared" si="0"/>
        <v>-0.125</v>
      </c>
      <c r="H9" s="11">
        <f t="shared" si="1"/>
        <v>-3</v>
      </c>
    </row>
    <row r="10" spans="1:8">
      <c r="A10" s="4" t="s">
        <v>9</v>
      </c>
      <c r="B10" s="5">
        <v>58</v>
      </c>
      <c r="C10" s="5">
        <v>93</v>
      </c>
      <c r="D10" s="5">
        <v>99</v>
      </c>
      <c r="E10" s="5">
        <v>101</v>
      </c>
      <c r="F10" s="5">
        <v>102</v>
      </c>
      <c r="G10" s="8">
        <f t="shared" si="0"/>
        <v>0.75862068965517238</v>
      </c>
      <c r="H10" s="11">
        <f t="shared" si="1"/>
        <v>44</v>
      </c>
    </row>
    <row r="11" spans="1:8">
      <c r="A11" s="4" t="s">
        <v>10</v>
      </c>
      <c r="B11" s="5">
        <v>47</v>
      </c>
      <c r="C11" s="5">
        <v>52</v>
      </c>
      <c r="D11" s="5">
        <v>50</v>
      </c>
      <c r="E11" s="5">
        <v>49</v>
      </c>
      <c r="F11" s="5">
        <v>47</v>
      </c>
      <c r="G11" s="8">
        <f t="shared" si="0"/>
        <v>0</v>
      </c>
      <c r="H11" s="11">
        <f t="shared" si="1"/>
        <v>0</v>
      </c>
    </row>
    <row r="12" spans="1:8">
      <c r="A12" s="4" t="s">
        <v>11</v>
      </c>
      <c r="B12" s="5">
        <v>12</v>
      </c>
      <c r="C12" s="5">
        <v>12</v>
      </c>
      <c r="D12" s="5">
        <v>11</v>
      </c>
      <c r="E12" s="5">
        <v>10</v>
      </c>
      <c r="F12" s="5">
        <v>10</v>
      </c>
      <c r="G12" s="8">
        <f t="shared" si="0"/>
        <v>-0.16666666666666666</v>
      </c>
      <c r="H12" s="11">
        <f t="shared" si="1"/>
        <v>-2</v>
      </c>
    </row>
    <row r="13" spans="1:8">
      <c r="A13" s="4" t="s">
        <v>12</v>
      </c>
      <c r="B13" s="5">
        <v>172</v>
      </c>
      <c r="C13" s="5">
        <v>177</v>
      </c>
      <c r="D13" s="5">
        <v>173</v>
      </c>
      <c r="E13" s="5">
        <v>176</v>
      </c>
      <c r="F13" s="5">
        <v>174</v>
      </c>
      <c r="G13" s="8">
        <f t="shared" si="0"/>
        <v>1.1627906976744186E-2</v>
      </c>
      <c r="H13" s="11">
        <f t="shared" si="1"/>
        <v>2</v>
      </c>
    </row>
    <row r="14" spans="1:8">
      <c r="A14" s="4" t="s">
        <v>13</v>
      </c>
      <c r="B14" s="5">
        <v>20</v>
      </c>
      <c r="C14" s="5">
        <v>20</v>
      </c>
      <c r="D14" s="5">
        <v>20</v>
      </c>
      <c r="E14" s="5">
        <v>20</v>
      </c>
      <c r="F14" s="5">
        <v>20</v>
      </c>
      <c r="G14" s="8">
        <f t="shared" si="0"/>
        <v>0</v>
      </c>
      <c r="H14" s="11">
        <f t="shared" si="1"/>
        <v>0</v>
      </c>
    </row>
    <row r="15" spans="1:8">
      <c r="A15" s="4" t="s">
        <v>14</v>
      </c>
      <c r="B15" s="5">
        <v>53</v>
      </c>
      <c r="C15" s="5">
        <v>61</v>
      </c>
      <c r="D15" s="5">
        <v>61</v>
      </c>
      <c r="E15" s="5">
        <v>62</v>
      </c>
      <c r="F15" s="5">
        <v>62</v>
      </c>
      <c r="G15" s="8">
        <f t="shared" si="0"/>
        <v>0.16981132075471697</v>
      </c>
      <c r="H15" s="11">
        <f t="shared" si="1"/>
        <v>9</v>
      </c>
    </row>
    <row r="16" spans="1:8">
      <c r="A16" s="4" t="s">
        <v>15</v>
      </c>
      <c r="B16" s="5">
        <v>41</v>
      </c>
      <c r="C16" s="5">
        <v>44</v>
      </c>
      <c r="D16" s="5">
        <v>46</v>
      </c>
      <c r="E16" s="5">
        <v>43</v>
      </c>
      <c r="F16" s="5">
        <v>44</v>
      </c>
      <c r="G16" s="8">
        <f t="shared" si="0"/>
        <v>7.3170731707317069E-2</v>
      </c>
      <c r="H16" s="11">
        <f t="shared" si="1"/>
        <v>3</v>
      </c>
    </row>
    <row r="17" spans="1:8">
      <c r="A17" s="4" t="s">
        <v>16</v>
      </c>
      <c r="B17" s="5">
        <v>43</v>
      </c>
      <c r="C17" s="5">
        <v>43</v>
      </c>
      <c r="D17" s="5">
        <v>39</v>
      </c>
      <c r="E17" s="5">
        <v>42</v>
      </c>
      <c r="F17" s="5">
        <v>41</v>
      </c>
      <c r="G17" s="8">
        <f t="shared" si="0"/>
        <v>-4.6511627906976744E-2</v>
      </c>
      <c r="H17" s="11">
        <f t="shared" si="1"/>
        <v>-2</v>
      </c>
    </row>
    <row r="18" spans="1:8">
      <c r="A18" s="4" t="s">
        <v>17</v>
      </c>
      <c r="B18" s="5">
        <v>82</v>
      </c>
      <c r="C18" s="5">
        <v>78</v>
      </c>
      <c r="D18" s="5">
        <v>83</v>
      </c>
      <c r="E18" s="5">
        <v>85</v>
      </c>
      <c r="F18" s="5">
        <v>84</v>
      </c>
      <c r="G18" s="8">
        <f t="shared" si="0"/>
        <v>2.4390243902439025E-2</v>
      </c>
      <c r="H18" s="11">
        <f t="shared" si="1"/>
        <v>2</v>
      </c>
    </row>
    <row r="19" spans="1:8">
      <c r="A19" s="4" t="s">
        <v>18</v>
      </c>
      <c r="B19" s="5">
        <v>34</v>
      </c>
      <c r="C19" s="5">
        <v>32</v>
      </c>
      <c r="D19" s="5">
        <v>34</v>
      </c>
      <c r="E19" s="5">
        <v>34</v>
      </c>
      <c r="F19" s="5">
        <v>35</v>
      </c>
      <c r="G19" s="8">
        <f t="shared" si="0"/>
        <v>2.9411764705882353E-2</v>
      </c>
      <c r="H19" s="11">
        <f t="shared" si="1"/>
        <v>1</v>
      </c>
    </row>
    <row r="20" spans="1:8">
      <c r="A20" s="4" t="s">
        <v>19</v>
      </c>
      <c r="B20" s="5">
        <v>66</v>
      </c>
      <c r="C20" s="5">
        <v>63</v>
      </c>
      <c r="D20" s="5">
        <v>67</v>
      </c>
      <c r="E20" s="5">
        <v>67</v>
      </c>
      <c r="F20" s="5">
        <v>68</v>
      </c>
      <c r="G20" s="8">
        <f t="shared" si="0"/>
        <v>3.0303030303030304E-2</v>
      </c>
      <c r="H20" s="11">
        <f t="shared" si="1"/>
        <v>2</v>
      </c>
    </row>
    <row r="21" spans="1:8">
      <c r="A21" s="4" t="s">
        <v>20</v>
      </c>
      <c r="B21" s="5">
        <v>18</v>
      </c>
      <c r="C21" s="5">
        <v>18</v>
      </c>
      <c r="D21" s="5">
        <v>21</v>
      </c>
      <c r="E21" s="5">
        <v>21</v>
      </c>
      <c r="F21" s="5">
        <v>21</v>
      </c>
      <c r="G21" s="8">
        <f t="shared" si="0"/>
        <v>0.16666666666666666</v>
      </c>
      <c r="H21" s="11">
        <f t="shared" si="1"/>
        <v>3</v>
      </c>
    </row>
    <row r="22" spans="1:8">
      <c r="A22" s="4" t="s">
        <v>21</v>
      </c>
      <c r="B22" s="5">
        <v>111</v>
      </c>
      <c r="C22" s="5">
        <v>110</v>
      </c>
      <c r="D22" s="5">
        <v>110</v>
      </c>
      <c r="E22" s="5">
        <v>106</v>
      </c>
      <c r="F22" s="5">
        <v>111</v>
      </c>
      <c r="G22" s="8">
        <f t="shared" si="0"/>
        <v>0</v>
      </c>
      <c r="H22" s="11">
        <f t="shared" si="1"/>
        <v>0</v>
      </c>
    </row>
    <row r="23" spans="1:8">
      <c r="A23" s="4" t="s">
        <v>22</v>
      </c>
      <c r="B23" s="5">
        <v>329</v>
      </c>
      <c r="C23" s="5">
        <v>329</v>
      </c>
      <c r="D23" s="5">
        <v>335</v>
      </c>
      <c r="E23" s="5">
        <v>331</v>
      </c>
      <c r="F23" s="5">
        <v>332</v>
      </c>
      <c r="G23" s="8">
        <f t="shared" si="0"/>
        <v>9.11854103343465E-3</v>
      </c>
      <c r="H23" s="11">
        <f t="shared" si="1"/>
        <v>3</v>
      </c>
    </row>
    <row r="24" spans="1:8">
      <c r="A24" s="4" t="s">
        <v>23</v>
      </c>
      <c r="B24" s="5">
        <v>36</v>
      </c>
      <c r="C24" s="5">
        <v>35</v>
      </c>
      <c r="D24" s="5">
        <v>36</v>
      </c>
      <c r="E24" s="5">
        <v>37</v>
      </c>
      <c r="F24" s="5">
        <v>40</v>
      </c>
      <c r="G24" s="8">
        <f t="shared" si="0"/>
        <v>0.1111111111111111</v>
      </c>
      <c r="H24" s="11">
        <f t="shared" si="1"/>
        <v>4</v>
      </c>
    </row>
    <row r="25" spans="1:8">
      <c r="A25" s="4" t="s">
        <v>24</v>
      </c>
      <c r="B25" s="5">
        <v>16</v>
      </c>
      <c r="C25" s="5">
        <v>16</v>
      </c>
      <c r="D25" s="5">
        <v>16</v>
      </c>
      <c r="E25" s="5">
        <v>15</v>
      </c>
      <c r="F25" s="5">
        <v>14</v>
      </c>
      <c r="G25" s="8">
        <f t="shared" si="0"/>
        <v>-0.125</v>
      </c>
      <c r="H25" s="11">
        <f t="shared" si="1"/>
        <v>-2</v>
      </c>
    </row>
    <row r="26" spans="1:8">
      <c r="A26" s="4" t="s">
        <v>25</v>
      </c>
      <c r="B26" s="5">
        <v>68</v>
      </c>
      <c r="C26" s="5">
        <v>71</v>
      </c>
      <c r="D26" s="5">
        <v>76</v>
      </c>
      <c r="E26" s="5">
        <v>76</v>
      </c>
      <c r="F26" s="5">
        <v>73</v>
      </c>
      <c r="G26" s="8">
        <f t="shared" si="0"/>
        <v>7.3529411764705885E-2</v>
      </c>
      <c r="H26" s="11">
        <f t="shared" si="1"/>
        <v>5</v>
      </c>
    </row>
    <row r="27" spans="1:8">
      <c r="A27" s="4" t="s">
        <v>26</v>
      </c>
      <c r="B27" s="5">
        <v>84</v>
      </c>
      <c r="C27" s="5">
        <v>90</v>
      </c>
      <c r="D27" s="5">
        <v>85</v>
      </c>
      <c r="E27" s="5">
        <v>82</v>
      </c>
      <c r="F27" s="5">
        <v>86</v>
      </c>
      <c r="G27" s="8">
        <f t="shared" si="0"/>
        <v>2.3809523809523808E-2</v>
      </c>
      <c r="H27" s="11">
        <f t="shared" si="1"/>
        <v>2</v>
      </c>
    </row>
    <row r="28" spans="1:8">
      <c r="A28" s="4" t="s">
        <v>27</v>
      </c>
      <c r="B28" s="5">
        <v>91</v>
      </c>
      <c r="C28" s="5">
        <v>87</v>
      </c>
      <c r="D28" s="5">
        <v>87</v>
      </c>
      <c r="E28" s="5">
        <v>85</v>
      </c>
      <c r="F28" s="5">
        <v>86</v>
      </c>
      <c r="G28" s="8">
        <f t="shared" si="0"/>
        <v>-5.4945054945054944E-2</v>
      </c>
      <c r="H28" s="11">
        <f t="shared" si="1"/>
        <v>-5</v>
      </c>
    </row>
    <row r="29" spans="1:8">
      <c r="A29" s="4" t="s">
        <v>28</v>
      </c>
      <c r="B29" s="5">
        <v>75</v>
      </c>
      <c r="C29" s="5">
        <v>74</v>
      </c>
      <c r="D29" s="5">
        <v>79</v>
      </c>
      <c r="E29" s="5">
        <v>79</v>
      </c>
      <c r="F29" s="5">
        <v>80</v>
      </c>
      <c r="G29" s="8">
        <f t="shared" si="0"/>
        <v>6.6666666666666666E-2</v>
      </c>
      <c r="H29" s="11">
        <f t="shared" si="1"/>
        <v>5</v>
      </c>
    </row>
    <row r="30" spans="1:8">
      <c r="A30" s="4" t="s">
        <v>29</v>
      </c>
      <c r="B30" s="5">
        <v>22</v>
      </c>
      <c r="C30" s="5">
        <v>24</v>
      </c>
      <c r="D30" s="5">
        <v>23</v>
      </c>
      <c r="E30" s="5">
        <v>23</v>
      </c>
      <c r="F30" s="5">
        <v>24</v>
      </c>
      <c r="G30" s="8">
        <f t="shared" si="0"/>
        <v>9.0909090909090912E-2</v>
      </c>
      <c r="H30" s="11">
        <f t="shared" si="1"/>
        <v>2</v>
      </c>
    </row>
    <row r="31" spans="1:8">
      <c r="A31" s="4" t="s">
        <v>30</v>
      </c>
      <c r="B31" s="5">
        <v>44</v>
      </c>
      <c r="C31" s="5">
        <v>42</v>
      </c>
      <c r="D31" s="5">
        <v>43</v>
      </c>
      <c r="E31" s="5">
        <v>40</v>
      </c>
      <c r="F31" s="5">
        <v>43</v>
      </c>
      <c r="G31" s="8">
        <f t="shared" si="0"/>
        <v>-2.2727272727272728E-2</v>
      </c>
      <c r="H31" s="11">
        <f t="shared" si="1"/>
        <v>-1</v>
      </c>
    </row>
    <row r="32" spans="1:8">
      <c r="A32" s="4" t="s">
        <v>31</v>
      </c>
      <c r="B32" s="5">
        <v>29</v>
      </c>
      <c r="C32" s="5">
        <v>31</v>
      </c>
      <c r="D32" s="5">
        <v>31</v>
      </c>
      <c r="E32" s="5">
        <v>29</v>
      </c>
      <c r="F32" s="5">
        <v>29</v>
      </c>
      <c r="G32" s="8">
        <f t="shared" si="0"/>
        <v>0</v>
      </c>
      <c r="H32" s="11">
        <f t="shared" si="1"/>
        <v>0</v>
      </c>
    </row>
    <row r="33" spans="1:8">
      <c r="A33" s="4" t="s">
        <v>32</v>
      </c>
      <c r="B33" s="5">
        <v>27</v>
      </c>
      <c r="C33" s="5">
        <v>17</v>
      </c>
      <c r="D33" s="5">
        <v>32</v>
      </c>
      <c r="E33" s="5">
        <v>32</v>
      </c>
      <c r="F33" s="5">
        <v>32</v>
      </c>
      <c r="G33" s="8">
        <f t="shared" si="0"/>
        <v>0.18518518518518517</v>
      </c>
      <c r="H33" s="11">
        <f t="shared" si="1"/>
        <v>5</v>
      </c>
    </row>
    <row r="34" spans="1:8">
      <c r="A34" s="4" t="s">
        <v>33</v>
      </c>
      <c r="B34" s="5">
        <v>38</v>
      </c>
      <c r="C34" s="5">
        <v>33</v>
      </c>
      <c r="D34" s="5">
        <v>45</v>
      </c>
      <c r="E34" s="5">
        <v>45</v>
      </c>
      <c r="F34" s="5">
        <v>42</v>
      </c>
      <c r="G34" s="8">
        <f t="shared" si="0"/>
        <v>0.10526315789473684</v>
      </c>
      <c r="H34" s="11">
        <f t="shared" si="1"/>
        <v>4</v>
      </c>
    </row>
    <row r="35" spans="1:8">
      <c r="A35" s="4" t="s">
        <v>34</v>
      </c>
      <c r="B35" s="5">
        <v>24</v>
      </c>
      <c r="C35" s="5">
        <v>26</v>
      </c>
      <c r="D35" s="5">
        <v>26</v>
      </c>
      <c r="E35" s="5">
        <v>25</v>
      </c>
      <c r="F35" s="5">
        <v>24</v>
      </c>
      <c r="G35" s="8">
        <f t="shared" si="0"/>
        <v>0</v>
      </c>
      <c r="H35" s="11">
        <f t="shared" si="1"/>
        <v>0</v>
      </c>
    </row>
    <row r="36" spans="1:8">
      <c r="A36" s="4" t="s">
        <v>35</v>
      </c>
      <c r="B36" s="5">
        <v>68</v>
      </c>
      <c r="C36" s="5">
        <v>76</v>
      </c>
      <c r="D36" s="5">
        <v>80</v>
      </c>
      <c r="E36" s="5">
        <v>81</v>
      </c>
      <c r="F36" s="5">
        <v>79</v>
      </c>
      <c r="G36" s="8">
        <f t="shared" si="0"/>
        <v>0.16176470588235295</v>
      </c>
      <c r="H36" s="11">
        <f t="shared" si="1"/>
        <v>11</v>
      </c>
    </row>
    <row r="37" spans="1:8">
      <c r="A37" s="4" t="s">
        <v>36</v>
      </c>
      <c r="B37" s="5">
        <v>9</v>
      </c>
      <c r="C37" s="5">
        <v>9</v>
      </c>
      <c r="D37" s="5">
        <v>8</v>
      </c>
      <c r="E37" s="5">
        <v>8</v>
      </c>
      <c r="F37" s="5">
        <v>8</v>
      </c>
      <c r="G37" s="8">
        <f t="shared" si="0"/>
        <v>-0.1111111111111111</v>
      </c>
      <c r="H37" s="11">
        <f t="shared" si="1"/>
        <v>-1</v>
      </c>
    </row>
    <row r="38" spans="1:8">
      <c r="A38" s="4" t="s">
        <v>37</v>
      </c>
      <c r="B38" s="5">
        <v>12</v>
      </c>
      <c r="C38" s="5">
        <v>12</v>
      </c>
      <c r="D38" s="5">
        <v>12</v>
      </c>
      <c r="E38" s="5">
        <v>12</v>
      </c>
      <c r="F38" s="5">
        <v>12</v>
      </c>
      <c r="G38" s="8">
        <f t="shared" si="0"/>
        <v>0</v>
      </c>
      <c r="H38" s="11">
        <f t="shared" si="1"/>
        <v>0</v>
      </c>
    </row>
    <row r="39" spans="1:8">
      <c r="A39" s="4" t="s">
        <v>38</v>
      </c>
      <c r="B39" s="5">
        <v>139</v>
      </c>
      <c r="C39" s="5">
        <v>137</v>
      </c>
      <c r="D39" s="5">
        <v>138</v>
      </c>
      <c r="E39" s="5">
        <v>140</v>
      </c>
      <c r="F39" s="5">
        <v>135</v>
      </c>
      <c r="G39" s="8">
        <f t="shared" si="0"/>
        <v>-2.8776978417266189E-2</v>
      </c>
      <c r="H39" s="11">
        <f t="shared" si="1"/>
        <v>-4</v>
      </c>
    </row>
    <row r="40" spans="1:8">
      <c r="A40" s="4" t="s">
        <v>39</v>
      </c>
      <c r="B40" s="5">
        <v>56</v>
      </c>
      <c r="C40" s="5">
        <v>58</v>
      </c>
      <c r="D40" s="5">
        <v>57</v>
      </c>
      <c r="E40" s="5">
        <v>49</v>
      </c>
      <c r="F40" s="5">
        <v>52</v>
      </c>
      <c r="G40" s="8">
        <f t="shared" si="0"/>
        <v>-7.1428571428571425E-2</v>
      </c>
      <c r="H40" s="11">
        <f t="shared" si="1"/>
        <v>-4</v>
      </c>
    </row>
    <row r="41" spans="1:8">
      <c r="A41" s="4" t="s">
        <v>40</v>
      </c>
      <c r="B41" s="5">
        <v>47</v>
      </c>
      <c r="C41" s="5">
        <v>44</v>
      </c>
      <c r="D41" s="5">
        <v>58</v>
      </c>
      <c r="E41" s="5">
        <v>58</v>
      </c>
      <c r="F41" s="5">
        <v>55</v>
      </c>
      <c r="G41" s="8">
        <f t="shared" si="0"/>
        <v>0.1702127659574468</v>
      </c>
      <c r="H41" s="11">
        <f t="shared" si="1"/>
        <v>8</v>
      </c>
    </row>
    <row r="42" spans="1:8">
      <c r="A42" s="4" t="s">
        <v>41</v>
      </c>
      <c r="B42" s="5">
        <v>90</v>
      </c>
      <c r="C42" s="5">
        <v>82</v>
      </c>
      <c r="D42" s="5">
        <v>95</v>
      </c>
      <c r="E42" s="5">
        <v>92</v>
      </c>
      <c r="F42" s="5">
        <v>95</v>
      </c>
      <c r="G42" s="8">
        <f t="shared" si="0"/>
        <v>5.5555555555555552E-2</v>
      </c>
      <c r="H42" s="11">
        <f t="shared" si="1"/>
        <v>5</v>
      </c>
    </row>
    <row r="43" spans="1:8">
      <c r="A43" s="4" t="s">
        <v>42</v>
      </c>
      <c r="B43" s="5">
        <v>46</v>
      </c>
      <c r="C43" s="5">
        <v>54</v>
      </c>
      <c r="D43" s="5">
        <v>51</v>
      </c>
      <c r="E43" s="5">
        <v>52</v>
      </c>
      <c r="F43" s="5">
        <v>52</v>
      </c>
      <c r="G43" s="8">
        <f t="shared" si="0"/>
        <v>0.13043478260869565</v>
      </c>
      <c r="H43" s="11">
        <f t="shared" si="1"/>
        <v>6</v>
      </c>
    </row>
    <row r="44" spans="1:8">
      <c r="A44" s="4" t="s">
        <v>43</v>
      </c>
      <c r="B44" s="5">
        <v>43</v>
      </c>
      <c r="C44" s="5">
        <v>43</v>
      </c>
      <c r="D44" s="5">
        <v>45</v>
      </c>
      <c r="E44" s="5">
        <v>44</v>
      </c>
      <c r="F44" s="5">
        <v>46</v>
      </c>
      <c r="G44" s="8">
        <f t="shared" si="0"/>
        <v>6.9767441860465115E-2</v>
      </c>
      <c r="H44" s="11">
        <f t="shared" si="1"/>
        <v>3</v>
      </c>
    </row>
    <row r="45" spans="1:8">
      <c r="A45" s="4" t="s">
        <v>44</v>
      </c>
      <c r="B45" s="5">
        <v>92</v>
      </c>
      <c r="C45" s="5">
        <v>94</v>
      </c>
      <c r="D45" s="5">
        <v>97</v>
      </c>
      <c r="E45" s="5">
        <v>96</v>
      </c>
      <c r="F45" s="5">
        <v>96</v>
      </c>
      <c r="G45" s="8">
        <f t="shared" si="0"/>
        <v>4.3478260869565216E-2</v>
      </c>
      <c r="H45" s="11">
        <f t="shared" si="1"/>
        <v>4</v>
      </c>
    </row>
    <row r="46" spans="1:8">
      <c r="A46" s="4" t="s">
        <v>45</v>
      </c>
      <c r="B46" s="5"/>
      <c r="C46" s="5"/>
      <c r="D46" s="5"/>
      <c r="E46" s="5">
        <v>18</v>
      </c>
      <c r="F46" s="5">
        <v>18</v>
      </c>
      <c r="G46" s="8"/>
      <c r="H46" s="11">
        <f t="shared" si="1"/>
        <v>18</v>
      </c>
    </row>
    <row r="47" spans="1:8">
      <c r="A47" s="4" t="s">
        <v>46</v>
      </c>
      <c r="B47" s="5">
        <v>30</v>
      </c>
      <c r="C47" s="5">
        <v>29</v>
      </c>
      <c r="D47" s="5">
        <v>30</v>
      </c>
      <c r="E47" s="5">
        <v>27</v>
      </c>
      <c r="F47" s="5">
        <v>28</v>
      </c>
      <c r="G47" s="8">
        <f t="shared" si="0"/>
        <v>-6.6666666666666666E-2</v>
      </c>
      <c r="H47" s="11">
        <f t="shared" si="1"/>
        <v>-2</v>
      </c>
    </row>
    <row r="48" spans="1:8">
      <c r="A48" s="4" t="s">
        <v>47</v>
      </c>
      <c r="B48" s="5">
        <v>21</v>
      </c>
      <c r="C48" s="5">
        <v>21</v>
      </c>
      <c r="D48" s="5">
        <v>21</v>
      </c>
      <c r="E48" s="5">
        <v>21</v>
      </c>
      <c r="F48" s="5">
        <v>22</v>
      </c>
      <c r="G48" s="8">
        <f t="shared" si="0"/>
        <v>4.7619047619047616E-2</v>
      </c>
      <c r="H48" s="11">
        <f t="shared" si="1"/>
        <v>1</v>
      </c>
    </row>
    <row r="49" spans="1:8">
      <c r="A49" s="4" t="s">
        <v>48</v>
      </c>
      <c r="B49" s="5">
        <v>20</v>
      </c>
      <c r="C49" s="5">
        <v>21</v>
      </c>
      <c r="D49" s="5">
        <v>19</v>
      </c>
      <c r="E49" s="5">
        <v>19</v>
      </c>
      <c r="F49" s="5">
        <v>16</v>
      </c>
      <c r="G49" s="8">
        <f t="shared" si="0"/>
        <v>-0.2</v>
      </c>
      <c r="H49" s="11">
        <f t="shared" si="1"/>
        <v>-4</v>
      </c>
    </row>
    <row r="50" spans="1:8">
      <c r="A50" s="4" t="s">
        <v>49</v>
      </c>
      <c r="B50" s="5">
        <v>43</v>
      </c>
      <c r="C50" s="5">
        <v>36</v>
      </c>
      <c r="D50" s="5">
        <v>44</v>
      </c>
      <c r="E50" s="5">
        <v>40</v>
      </c>
      <c r="F50" s="5">
        <v>38</v>
      </c>
      <c r="G50" s="8">
        <f t="shared" si="0"/>
        <v>-0.11627906976744186</v>
      </c>
      <c r="H50" s="11">
        <f t="shared" si="1"/>
        <v>-5</v>
      </c>
    </row>
    <row r="51" spans="1:8">
      <c r="A51" s="4" t="s">
        <v>50</v>
      </c>
      <c r="B51" s="5">
        <v>154</v>
      </c>
      <c r="C51" s="5">
        <v>157</v>
      </c>
      <c r="D51" s="5">
        <v>158</v>
      </c>
      <c r="E51" s="5">
        <v>161</v>
      </c>
      <c r="F51" s="5">
        <v>164</v>
      </c>
      <c r="G51" s="8">
        <f t="shared" si="0"/>
        <v>6.4935064935064929E-2</v>
      </c>
      <c r="H51" s="11">
        <f t="shared" si="1"/>
        <v>10</v>
      </c>
    </row>
    <row r="52" spans="1:8">
      <c r="A52" s="4" t="s">
        <v>51</v>
      </c>
      <c r="B52" s="5">
        <v>93</v>
      </c>
      <c r="C52" s="5">
        <v>97</v>
      </c>
      <c r="D52" s="5">
        <v>103</v>
      </c>
      <c r="E52" s="5">
        <v>106</v>
      </c>
      <c r="F52" s="5">
        <v>106</v>
      </c>
      <c r="G52" s="8">
        <f t="shared" si="0"/>
        <v>0.13978494623655913</v>
      </c>
      <c r="H52" s="11">
        <f t="shared" si="1"/>
        <v>13</v>
      </c>
    </row>
    <row r="53" spans="1:8">
      <c r="A53" s="4" t="s">
        <v>52</v>
      </c>
      <c r="B53" s="5"/>
      <c r="C53" s="5"/>
      <c r="D53" s="5"/>
      <c r="E53" s="5"/>
      <c r="F53" s="5">
        <v>20</v>
      </c>
      <c r="G53" s="8"/>
      <c r="H53" s="11">
        <f t="shared" si="1"/>
        <v>20</v>
      </c>
    </row>
    <row r="54" spans="1:8">
      <c r="A54" s="4" t="s">
        <v>53</v>
      </c>
      <c r="B54" s="5">
        <v>28</v>
      </c>
      <c r="C54" s="5">
        <v>31</v>
      </c>
      <c r="D54" s="5">
        <v>33</v>
      </c>
      <c r="E54" s="5">
        <v>36</v>
      </c>
      <c r="F54" s="5">
        <v>33</v>
      </c>
      <c r="G54" s="8">
        <f t="shared" si="0"/>
        <v>0.17857142857142858</v>
      </c>
      <c r="H54" s="11">
        <f t="shared" si="1"/>
        <v>5</v>
      </c>
    </row>
    <row r="55" spans="1:8">
      <c r="A55" s="4" t="s">
        <v>54</v>
      </c>
      <c r="B55" s="5">
        <v>98</v>
      </c>
      <c r="C55" s="5">
        <v>101</v>
      </c>
      <c r="D55" s="5">
        <v>101</v>
      </c>
      <c r="E55" s="5">
        <v>99</v>
      </c>
      <c r="F55" s="5">
        <v>98</v>
      </c>
      <c r="G55" s="8">
        <f t="shared" si="0"/>
        <v>0</v>
      </c>
      <c r="H55" s="11">
        <f t="shared" si="1"/>
        <v>0</v>
      </c>
    </row>
    <row r="56" spans="1:8">
      <c r="A56" s="4" t="s">
        <v>55</v>
      </c>
      <c r="B56" s="5">
        <v>27</v>
      </c>
      <c r="C56" s="5">
        <v>31</v>
      </c>
      <c r="D56" s="5">
        <v>33</v>
      </c>
      <c r="E56" s="5">
        <v>34</v>
      </c>
      <c r="F56" s="5">
        <v>36</v>
      </c>
      <c r="G56" s="8">
        <f t="shared" si="0"/>
        <v>0.33333333333333331</v>
      </c>
      <c r="H56" s="11">
        <f t="shared" si="1"/>
        <v>9</v>
      </c>
    </row>
    <row r="57" spans="1:8">
      <c r="A57" s="4" t="s">
        <v>56</v>
      </c>
      <c r="B57" s="5">
        <v>16</v>
      </c>
      <c r="C57" s="5">
        <v>17</v>
      </c>
      <c r="D57" s="5">
        <v>17</v>
      </c>
      <c r="E57" s="5">
        <v>17</v>
      </c>
      <c r="F57" s="5">
        <v>17</v>
      </c>
      <c r="G57" s="8">
        <f t="shared" si="0"/>
        <v>6.25E-2</v>
      </c>
      <c r="H57" s="11">
        <f t="shared" si="1"/>
        <v>1</v>
      </c>
    </row>
    <row r="58" spans="1:8">
      <c r="A58" s="4" t="s">
        <v>57</v>
      </c>
      <c r="B58" s="5">
        <v>40</v>
      </c>
      <c r="C58" s="5">
        <v>42</v>
      </c>
      <c r="D58" s="5">
        <v>43</v>
      </c>
      <c r="E58" s="5">
        <v>43</v>
      </c>
      <c r="F58" s="5">
        <v>39</v>
      </c>
      <c r="G58" s="8">
        <f t="shared" si="0"/>
        <v>-2.5000000000000001E-2</v>
      </c>
      <c r="H58" s="11">
        <f t="shared" si="1"/>
        <v>-1</v>
      </c>
    </row>
    <row r="59" spans="1:8">
      <c r="A59" s="4" t="s">
        <v>58</v>
      </c>
      <c r="B59" s="5">
        <v>205</v>
      </c>
      <c r="C59" s="5">
        <v>209</v>
      </c>
      <c r="D59" s="5">
        <v>208</v>
      </c>
      <c r="E59" s="5">
        <v>204</v>
      </c>
      <c r="F59" s="5">
        <v>208</v>
      </c>
      <c r="G59" s="8">
        <f t="shared" si="0"/>
        <v>1.4634146341463415E-2</v>
      </c>
      <c r="H59" s="11">
        <f t="shared" si="1"/>
        <v>3</v>
      </c>
    </row>
    <row r="60" spans="1:8">
      <c r="A60" s="4" t="s">
        <v>59</v>
      </c>
      <c r="B60" s="5">
        <v>44</v>
      </c>
      <c r="C60" s="5">
        <v>51</v>
      </c>
      <c r="D60" s="5">
        <v>54</v>
      </c>
      <c r="E60" s="5">
        <v>52</v>
      </c>
      <c r="F60" s="5">
        <v>55</v>
      </c>
      <c r="G60" s="8">
        <f t="shared" si="0"/>
        <v>0.25</v>
      </c>
      <c r="H60" s="11">
        <f t="shared" si="1"/>
        <v>11</v>
      </c>
    </row>
    <row r="61" spans="1:8">
      <c r="A61" s="4" t="s">
        <v>60</v>
      </c>
      <c r="B61" s="5">
        <v>28</v>
      </c>
      <c r="C61" s="5">
        <v>27</v>
      </c>
      <c r="D61" s="5">
        <v>28</v>
      </c>
      <c r="E61" s="5">
        <v>30</v>
      </c>
      <c r="F61" s="5">
        <v>30</v>
      </c>
      <c r="G61" s="8">
        <f t="shared" si="0"/>
        <v>7.1428571428571425E-2</v>
      </c>
      <c r="H61" s="11">
        <f t="shared" si="1"/>
        <v>2</v>
      </c>
    </row>
    <row r="62" spans="1:8">
      <c r="A62" s="4" t="s">
        <v>61</v>
      </c>
      <c r="B62" s="5">
        <v>47</v>
      </c>
      <c r="C62" s="5">
        <v>48</v>
      </c>
      <c r="D62" s="5">
        <v>49</v>
      </c>
      <c r="E62" s="5">
        <v>47</v>
      </c>
      <c r="F62" s="5">
        <v>46</v>
      </c>
      <c r="G62" s="8">
        <f t="shared" si="0"/>
        <v>-2.1276595744680851E-2</v>
      </c>
      <c r="H62" s="11">
        <f t="shared" si="1"/>
        <v>-1</v>
      </c>
    </row>
    <row r="63" spans="1:8">
      <c r="A63" s="4" t="s">
        <v>62</v>
      </c>
      <c r="B63" s="5">
        <v>40</v>
      </c>
      <c r="C63" s="5">
        <v>41</v>
      </c>
      <c r="D63" s="5">
        <v>39</v>
      </c>
      <c r="E63" s="5">
        <v>35</v>
      </c>
      <c r="F63" s="5">
        <v>39</v>
      </c>
      <c r="G63" s="8">
        <f t="shared" si="0"/>
        <v>-2.5000000000000001E-2</v>
      </c>
      <c r="H63" s="11">
        <f t="shared" si="1"/>
        <v>-1</v>
      </c>
    </row>
    <row r="64" spans="1:8">
      <c r="A64" s="4" t="s">
        <v>63</v>
      </c>
      <c r="B64" s="5">
        <v>31</v>
      </c>
      <c r="C64" s="5">
        <v>34</v>
      </c>
      <c r="D64" s="5">
        <v>34</v>
      </c>
      <c r="E64" s="5">
        <v>32</v>
      </c>
      <c r="F64" s="5">
        <v>31</v>
      </c>
      <c r="G64" s="8">
        <f t="shared" si="0"/>
        <v>0</v>
      </c>
      <c r="H64" s="11">
        <f t="shared" si="1"/>
        <v>0</v>
      </c>
    </row>
    <row r="65" spans="1:8">
      <c r="A65" s="4" t="s">
        <v>64</v>
      </c>
      <c r="B65" s="5">
        <v>133</v>
      </c>
      <c r="C65" s="5">
        <v>135</v>
      </c>
      <c r="D65" s="5">
        <v>141</v>
      </c>
      <c r="E65" s="5">
        <v>133</v>
      </c>
      <c r="F65" s="5">
        <v>129</v>
      </c>
      <c r="G65" s="8">
        <f t="shared" si="0"/>
        <v>-3.007518796992481E-2</v>
      </c>
      <c r="H65" s="11">
        <f t="shared" si="1"/>
        <v>-4</v>
      </c>
    </row>
    <row r="66" spans="1:8">
      <c r="A66" s="4" t="s">
        <v>65</v>
      </c>
      <c r="B66" s="5">
        <v>59</v>
      </c>
      <c r="C66" s="5">
        <v>55</v>
      </c>
      <c r="D66" s="5">
        <v>59</v>
      </c>
      <c r="E66" s="5">
        <v>62</v>
      </c>
      <c r="F66" s="5">
        <v>66</v>
      </c>
      <c r="G66" s="8">
        <f t="shared" si="0"/>
        <v>0.11864406779661017</v>
      </c>
      <c r="H66" s="11">
        <f t="shared" si="1"/>
        <v>7</v>
      </c>
    </row>
    <row r="67" spans="1:8">
      <c r="A67" s="4" t="s">
        <v>66</v>
      </c>
      <c r="B67" s="5">
        <v>184</v>
      </c>
      <c r="C67" s="5">
        <v>180</v>
      </c>
      <c r="D67" s="5">
        <v>188</v>
      </c>
      <c r="E67" s="5">
        <v>180</v>
      </c>
      <c r="F67" s="5">
        <v>181</v>
      </c>
      <c r="G67" s="8">
        <f t="shared" ref="G67:G80" si="2">(F67-B67)/B67</f>
        <v>-1.6304347826086956E-2</v>
      </c>
      <c r="H67" s="11">
        <f t="shared" ref="H67:H80" si="3">F67-B67</f>
        <v>-3</v>
      </c>
    </row>
    <row r="68" spans="1:8">
      <c r="A68" s="4" t="s">
        <v>67</v>
      </c>
      <c r="B68" s="5"/>
      <c r="C68" s="5">
        <v>20</v>
      </c>
      <c r="D68" s="5">
        <v>20</v>
      </c>
      <c r="E68" s="5">
        <v>18</v>
      </c>
      <c r="F68" s="5">
        <v>19</v>
      </c>
      <c r="G68" s="8"/>
      <c r="H68" s="11">
        <f t="shared" si="3"/>
        <v>19</v>
      </c>
    </row>
    <row r="69" spans="1:8">
      <c r="A69" s="4" t="s">
        <v>68</v>
      </c>
      <c r="B69" s="5">
        <v>25</v>
      </c>
      <c r="C69" s="5">
        <v>25</v>
      </c>
      <c r="D69" s="5">
        <v>24</v>
      </c>
      <c r="E69" s="5">
        <v>24</v>
      </c>
      <c r="F69" s="5">
        <v>24</v>
      </c>
      <c r="G69" s="8">
        <f t="shared" si="2"/>
        <v>-0.04</v>
      </c>
      <c r="H69" s="11">
        <f t="shared" si="3"/>
        <v>-1</v>
      </c>
    </row>
    <row r="70" spans="1:8">
      <c r="A70" s="4" t="s">
        <v>69</v>
      </c>
      <c r="B70" s="5">
        <v>49</v>
      </c>
      <c r="C70" s="5">
        <v>49</v>
      </c>
      <c r="D70" s="5">
        <v>50</v>
      </c>
      <c r="E70" s="5">
        <v>51</v>
      </c>
      <c r="F70" s="5">
        <v>51</v>
      </c>
      <c r="G70" s="8">
        <f t="shared" si="2"/>
        <v>4.0816326530612242E-2</v>
      </c>
      <c r="H70" s="11">
        <f t="shared" si="3"/>
        <v>2</v>
      </c>
    </row>
    <row r="71" spans="1:8">
      <c r="A71" s="4" t="s">
        <v>70</v>
      </c>
      <c r="B71" s="5">
        <v>32</v>
      </c>
      <c r="C71" s="5">
        <v>32</v>
      </c>
      <c r="D71" s="5">
        <v>32</v>
      </c>
      <c r="E71" s="5">
        <v>32</v>
      </c>
      <c r="F71" s="5">
        <v>29</v>
      </c>
      <c r="G71" s="8">
        <f t="shared" si="2"/>
        <v>-9.375E-2</v>
      </c>
      <c r="H71" s="11">
        <f t="shared" si="3"/>
        <v>-3</v>
      </c>
    </row>
    <row r="72" spans="1:8">
      <c r="A72" s="4" t="s">
        <v>71</v>
      </c>
      <c r="B72" s="5">
        <v>45</v>
      </c>
      <c r="C72" s="5">
        <v>48</v>
      </c>
      <c r="D72" s="5">
        <v>49</v>
      </c>
      <c r="E72" s="5">
        <v>51</v>
      </c>
      <c r="F72" s="5">
        <v>48</v>
      </c>
      <c r="G72" s="8">
        <f t="shared" si="2"/>
        <v>6.6666666666666666E-2</v>
      </c>
      <c r="H72" s="11">
        <f t="shared" si="3"/>
        <v>3</v>
      </c>
    </row>
    <row r="73" spans="1:8">
      <c r="A73" s="4" t="s">
        <v>72</v>
      </c>
      <c r="B73" s="5">
        <v>85</v>
      </c>
      <c r="C73" s="5">
        <v>81</v>
      </c>
      <c r="D73" s="5">
        <v>78</v>
      </c>
      <c r="E73" s="5">
        <v>77</v>
      </c>
      <c r="F73" s="5">
        <v>78</v>
      </c>
      <c r="G73" s="8">
        <f t="shared" si="2"/>
        <v>-8.2352941176470587E-2</v>
      </c>
      <c r="H73" s="11">
        <f t="shared" si="3"/>
        <v>-7</v>
      </c>
    </row>
    <row r="74" spans="1:8">
      <c r="A74" s="4" t="s">
        <v>73</v>
      </c>
      <c r="B74" s="5">
        <v>97</v>
      </c>
      <c r="C74" s="5">
        <v>101</v>
      </c>
      <c r="D74" s="5">
        <v>100</v>
      </c>
      <c r="E74" s="5">
        <v>94</v>
      </c>
      <c r="F74" s="5">
        <v>94</v>
      </c>
      <c r="G74" s="8">
        <f t="shared" si="2"/>
        <v>-3.0927835051546393E-2</v>
      </c>
      <c r="H74" s="11">
        <f t="shared" si="3"/>
        <v>-3</v>
      </c>
    </row>
    <row r="75" spans="1:8">
      <c r="A75" s="4" t="s">
        <v>74</v>
      </c>
      <c r="B75" s="5">
        <v>24</v>
      </c>
      <c r="C75" s="5">
        <v>25</v>
      </c>
      <c r="D75" s="5">
        <v>28</v>
      </c>
      <c r="E75" s="5">
        <v>26</v>
      </c>
      <c r="F75" s="5">
        <v>26</v>
      </c>
      <c r="G75" s="8">
        <f t="shared" si="2"/>
        <v>8.3333333333333329E-2</v>
      </c>
      <c r="H75" s="11">
        <f t="shared" si="3"/>
        <v>2</v>
      </c>
    </row>
    <row r="76" spans="1:8">
      <c r="A76" s="4" t="s">
        <v>75</v>
      </c>
      <c r="B76" s="5">
        <v>60</v>
      </c>
      <c r="C76" s="5">
        <v>61</v>
      </c>
      <c r="D76" s="5">
        <v>63</v>
      </c>
      <c r="E76" s="5">
        <v>65</v>
      </c>
      <c r="F76" s="5">
        <v>64</v>
      </c>
      <c r="G76" s="8">
        <f t="shared" si="2"/>
        <v>6.6666666666666666E-2</v>
      </c>
      <c r="H76" s="11">
        <f t="shared" si="3"/>
        <v>4</v>
      </c>
    </row>
    <row r="77" spans="1:8">
      <c r="A77" s="4" t="s">
        <v>76</v>
      </c>
      <c r="B77" s="5">
        <v>41</v>
      </c>
      <c r="C77" s="5">
        <v>39</v>
      </c>
      <c r="D77" s="5">
        <v>40</v>
      </c>
      <c r="E77" s="5">
        <v>42</v>
      </c>
      <c r="F77" s="5">
        <v>42</v>
      </c>
      <c r="G77" s="8">
        <f t="shared" si="2"/>
        <v>2.4390243902439025E-2</v>
      </c>
      <c r="H77" s="11">
        <f t="shared" si="3"/>
        <v>1</v>
      </c>
    </row>
    <row r="78" spans="1:8">
      <c r="A78" s="4" t="s">
        <v>77</v>
      </c>
      <c r="B78" s="5">
        <v>37</v>
      </c>
      <c r="C78" s="5">
        <v>36</v>
      </c>
      <c r="D78" s="5">
        <v>35</v>
      </c>
      <c r="E78" s="5">
        <v>35</v>
      </c>
      <c r="F78" s="5">
        <v>37</v>
      </c>
      <c r="G78" s="8">
        <f t="shared" si="2"/>
        <v>0</v>
      </c>
      <c r="H78" s="11">
        <f t="shared" si="3"/>
        <v>0</v>
      </c>
    </row>
    <row r="79" spans="1:8" ht="15" thickBot="1">
      <c r="A79" s="4" t="s">
        <v>78</v>
      </c>
      <c r="B79" s="5">
        <v>23</v>
      </c>
      <c r="C79" s="5">
        <v>22</v>
      </c>
      <c r="D79" s="5">
        <v>22</v>
      </c>
      <c r="E79" s="5">
        <v>22</v>
      </c>
      <c r="F79" s="5">
        <v>21</v>
      </c>
      <c r="G79" s="8">
        <f t="shared" si="2"/>
        <v>-8.6956521739130432E-2</v>
      </c>
      <c r="H79" s="11">
        <f t="shared" si="3"/>
        <v>-2</v>
      </c>
    </row>
    <row r="80" spans="1:8" ht="15" thickBot="1">
      <c r="A80" s="6" t="s">
        <v>83</v>
      </c>
      <c r="B80" s="7">
        <f>SUM(B2:B79)</f>
        <v>4411</v>
      </c>
      <c r="C80" s="7">
        <f t="shared" ref="C80:F80" si="4">SUM(C2:C79)</f>
        <v>4498</v>
      </c>
      <c r="D80" s="7">
        <f t="shared" si="4"/>
        <v>4631</v>
      </c>
      <c r="E80" s="7">
        <f t="shared" si="4"/>
        <v>4610</v>
      </c>
      <c r="F80" s="7">
        <f t="shared" si="4"/>
        <v>4636</v>
      </c>
      <c r="G80" s="9">
        <f t="shared" si="2"/>
        <v>5.1008841532532302E-2</v>
      </c>
      <c r="H80" s="10">
        <f t="shared" si="3"/>
        <v>225</v>
      </c>
    </row>
  </sheetData>
  <autoFilter ref="A1:H1" xr:uid="{7078B93A-7CD3-4D6C-A83C-842E274B4A46}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2dbe7fa-16ce-4dd0-bd7f-758202c9b29a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D529ED5E67454E8E7FF260F2342C80" ma:contentTypeVersion="17" ma:contentTypeDescription="Een nieuw document maken." ma:contentTypeScope="" ma:versionID="3b54681717e91fe4ad0651948620dcd2">
  <xsd:schema xmlns:xsd="http://www.w3.org/2001/XMLSchema" xmlns:xs="http://www.w3.org/2001/XMLSchema" xmlns:p="http://schemas.microsoft.com/office/2006/metadata/properties" xmlns:ns2="22dbe7fa-16ce-4dd0-bd7f-758202c9b29a" xmlns:ns3="ceeae0c4-f3ff-4153-af2f-582bafa5e89e" xmlns:ns4="9a9ec0f0-7796-43d0-ac1f-4c8c46ee0bd1" targetNamespace="http://schemas.microsoft.com/office/2006/metadata/properties" ma:root="true" ma:fieldsID="c97e844ab5867a891474717e2f2ea21a" ns2:_="" ns3:_="" ns4:_="">
    <xsd:import namespace="22dbe7fa-16ce-4dd0-bd7f-758202c9b29a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e7fa-16ce-4dd0-bd7f-758202c9b2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217500bd-80a0-4d6e-9d55-4d6c54212f6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4C6936-957E-4E1F-9428-580531B1AE9A}">
  <ds:schemaRefs>
    <ds:schemaRef ds:uri="http://schemas.microsoft.com/office/2006/metadata/properties"/>
    <ds:schemaRef ds:uri="http://schemas.microsoft.com/office/infopath/2007/PartnerControls"/>
    <ds:schemaRef ds:uri="22dbe7fa-16ce-4dd0-bd7f-758202c9b29a"/>
    <ds:schemaRef ds:uri="9a9ec0f0-7796-43d0-ac1f-4c8c46ee0bd1"/>
  </ds:schemaRefs>
</ds:datastoreItem>
</file>

<file path=customXml/itemProps2.xml><?xml version="1.0" encoding="utf-8"?>
<ds:datastoreItem xmlns:ds="http://schemas.openxmlformats.org/officeDocument/2006/customXml" ds:itemID="{ED9195E0-B3D3-449B-95DE-FC55000490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e7fa-16ce-4dd0-bd7f-758202c9b29a"/>
    <ds:schemaRef ds:uri="ceeae0c4-f3ff-4153-af2f-582bafa5e89e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FAC894-D0C1-4315-A558-76CFC63711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Export</vt:lpstr>
      <vt:lpstr>Aantal baanwinkels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Tournicourt, Tom</dc:creator>
  <cp:lastModifiedBy>Segers Katleen</cp:lastModifiedBy>
  <cp:lastPrinted>2023-11-23T11:08:20Z</cp:lastPrinted>
  <dcterms:created xsi:type="dcterms:W3CDTF">2023-11-10T16:36:12Z</dcterms:created>
  <dcterms:modified xsi:type="dcterms:W3CDTF">2023-11-23T11:08:21Z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0x010100FA0A5E2884B19643B70D8D3E1AB1E846</vt:lpwstr>
  </property>
  <property fmtid="{D5CDD505-2E9C-101B-9397-08002B2CF9AE}" pid="3" name="_docset_NoMedatataSyncRequired">
    <vt:lpwstr>False</vt:lpwstr>
  </property>
  <property fmtid="{D5CDD505-2E9C-101B-9397-08002B2CF9AE}" pid="4" name="MediaServiceImageTags">
    <vt:lpwstr/>
  </property>
</Properties>
</file>