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CJM/p/PV/Cultuur- en jeugdinfrastructuur  -  Subsidies en projecten/"/>
    </mc:Choice>
  </mc:AlternateContent>
  <xr:revisionPtr revIDLastSave="68" documentId="13_ncr:1_{FD5A7968-707F-4900-A9DB-7697FABBAFAC}" xr6:coauthVersionLast="47" xr6:coauthVersionMax="47" xr10:uidLastSave="{6CDEC20C-9ABE-4B09-A65B-CC6CE6D65366}"/>
  <bookViews>
    <workbookView xWindow="-28920" yWindow="-120" windowWidth="29040" windowHeight="15840" tabRatio="332" xr2:uid="{2B8FFCFA-3FB2-4B8F-ABC9-332ED474A8D1}"/>
  </bookViews>
  <sheets>
    <sheet name="secotrale cultuur 2023" sheetId="1" r:id="rId1"/>
  </sheets>
  <definedNames>
    <definedName name="_xlnm._FilterDatabase" localSheetId="0" hidden="1">'secotrale cultuur 2023'!$A$2:$O$33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2" i="1" l="1"/>
  <c r="M32" i="1"/>
</calcChain>
</file>

<file path=xl/sharedStrings.xml><?xml version="1.0" encoding="utf-8"?>
<sst xmlns="http://schemas.openxmlformats.org/spreadsheetml/2006/main" count="295" uniqueCount="154">
  <si>
    <t>DO - Referentie</t>
  </si>
  <si>
    <t>DO - Hoofdbetrokkene</t>
  </si>
  <si>
    <t>FF - Titel</t>
  </si>
  <si>
    <t>FF - straat instelling</t>
  </si>
  <si>
    <t>FF - huisnummer instelling</t>
  </si>
  <si>
    <t>FF - postcode Vlaanderen of Brussel</t>
  </si>
  <si>
    <t>FF - gemeente instelling</t>
  </si>
  <si>
    <t>Sector</t>
  </si>
  <si>
    <t>FF - Gevraagd1 € subsidie</t>
  </si>
  <si>
    <t>Advies Bedrag (subsidiabel)</t>
  </si>
  <si>
    <t>Stad Kortrijk</t>
  </si>
  <si>
    <t>LED theaterverlichting en Ventilatie Schouwburg Kortrijk</t>
  </si>
  <si>
    <t>Schouwburgplein</t>
  </si>
  <si>
    <t>Kortrijk</t>
  </si>
  <si>
    <t>Cultuur</t>
  </si>
  <si>
    <t>positief</t>
  </si>
  <si>
    <t>Gemeente Westerlo</t>
  </si>
  <si>
    <t>Reflex: cultuur- en jeugdontmoetingscentrum</t>
  </si>
  <si>
    <t>Boskant</t>
  </si>
  <si>
    <t>Westerlo</t>
  </si>
  <si>
    <t>AGB Tienen</t>
  </si>
  <si>
    <t>Energiezuiniger maken van de 3 zalen van CC De Kruisboog door de bestaande theaterverlichting te vervangen door moderne LED-technologie</t>
  </si>
  <si>
    <t>Sint-Jorisplein</t>
  </si>
  <si>
    <t>20 en 25</t>
  </si>
  <si>
    <t>Tienen</t>
  </si>
  <si>
    <t>Gemeente Tervuren</t>
  </si>
  <si>
    <t>Museum en gemeenschapsinfrastructuur in het Hoefijzer van Panquin Tervuren De lokale overheid (gemeente Tervuren) zal het voorliggende project uitwerken, wat door de gemeente volledig zelf gefinancierd wordt. Het project kadert in de herinrichting van een historische site met hotel, appartementen en een vijver. Eén vleugel zal worden ingevuld met een museum en gemeenschapsinfrastructuur. Het gebouw waarin het project is gepland, is gelegen tussen het Zoniënwoud en het historische centrum van Tervuren. Tervuren kent een rijk historisch en hoogstaand artistiek verleden. Dit dankt het precies aan haar ligging aan de rand van het Zoniënwoud, aan de aanwezigheid van vele machthebbers zoals de hertogen van Brabant, Albrecht en Isabella of Karel Van Lorreinen, en aan hun toenmalig kasteel in de Warande. De Warende (het park) deed al die jaren dienst als jachtgebied. In de 18de en 19de eeuw was Tervuren bovendien een geliefkoosde pleisterplaats voor schilders en tekenaars. Om dit alles in de kijker te plaatsen, wordt in het Hoefijzer van de voormalige Kazerne Panquin een museum voor Kunst (School van Tervuren, Cobra, …), Mens (geschiedenis en heemkunde) en Natuur (Zoniënwoud en Brabantse Wouden) ingericht. De tweede verdieping biedt onderdak aan het verenigingsleven (gemeenschapsinfrastructuur). Het onroerend goed is beschermd als monument 'Park van Tervuren' en ook beschermd als cultuurhistorisch landschap ‘Park van Tervuren met omgeving’. De rijke geschiedenis en de oude kunst (19de-eeuwse landschapsschilderkunst en modernisme) vormen de basis voor de werking, maar ook hedendaagse kunst met museumwaarde zal aan bod komen. Het museum richt zich op een regionale uitstraling en op de ruime omgeving van Tervuren. Dit gebeurt in synergie met het nabijgelegen bezoekerscentrum van Tervuren en het aanbod in de tentoonstellingsruimte van CC De Warandepoort. Het patrimoniumbeheer is erop gericht zoveel mogelijk rotatie te voorzien in de collecties. Er zal binnen het museum geen ruimte zijn voor galerijhouding of verkoop.</t>
  </si>
  <si>
    <t>Warande</t>
  </si>
  <si>
    <t>Tervuren</t>
  </si>
  <si>
    <t>Isolatie Budascoop</t>
  </si>
  <si>
    <t>Kapucijnenstraat</t>
  </si>
  <si>
    <t>Bronks Jeugdtheater vzw</t>
  </si>
  <si>
    <t>Energiemaatregel, omschakelen naar Led verlichting</t>
  </si>
  <si>
    <t>Varkensmarkt</t>
  </si>
  <si>
    <t>Brussel</t>
  </si>
  <si>
    <t>Concertgebouw Brugge vzw</t>
  </si>
  <si>
    <t>Concertgebouw Brugge vzw sectorale prioriteiten 2023</t>
  </si>
  <si>
    <t>'t Zand</t>
  </si>
  <si>
    <t>Brugge</t>
  </si>
  <si>
    <t>Vormingplus Regio Brugge (Avansa regio Brugge), vzw</t>
  </si>
  <si>
    <t>Verbeteren van de binnenklimaat en de energieprestaties van het Avansa-huis.</t>
  </si>
  <si>
    <t>Sint-Pieterskerklaan</t>
  </si>
  <si>
    <t>K.M.D.A. (Koninklijke Maatschappij voor Dierkunde van Antwerpen), vzw</t>
  </si>
  <si>
    <t>ECA: Omschakeling van de theaterverlichting naar LED</t>
  </si>
  <si>
    <t>Koningin Astridplein</t>
  </si>
  <si>
    <t>20-26</t>
  </si>
  <si>
    <t>Antwerpen</t>
  </si>
  <si>
    <t xml:space="preserve">AGB Asse </t>
  </si>
  <si>
    <t>Relighting van de theaterzaal door een LED module in te bouwen in de bestaande armaturen. Vervangen Hallogeen theaterlicht door theaterspots met LED module.</t>
  </si>
  <si>
    <t>Huinegem</t>
  </si>
  <si>
    <t>Asse</t>
  </si>
  <si>
    <t>Stad Antwerpen</t>
  </si>
  <si>
    <t>Optimalisatie van het binnenklimaat en de brandbeveiliging van het Rubenshuis</t>
  </si>
  <si>
    <t>Wapper</t>
  </si>
  <si>
    <t>Noordstarfonds vzw</t>
  </si>
  <si>
    <t>Concertzaal Handelsbeurs Gent realiseert beheersplan en versnelt in de race van verduurzaming en toegankelijkheid</t>
  </si>
  <si>
    <t>Kouter</t>
  </si>
  <si>
    <t>Gent</t>
  </si>
  <si>
    <t>ECA: Historische zalen: Installatie van luchtgroep en warmtepomp</t>
  </si>
  <si>
    <t>Stad Ieper</t>
  </si>
  <si>
    <t>Relighting van het cultuurcentrum het Perron en het JOC</t>
  </si>
  <si>
    <t>Fochlaan</t>
  </si>
  <si>
    <t>Ieper</t>
  </si>
  <si>
    <t>BeUnit</t>
  </si>
  <si>
    <t>MKD Dance school     Het project MKD Dance school omvat de renovatie van een 100 jaar oude boerderij tot dansschool.  Momenteel is Beunit vzw een vereniging die diensten aanbiedt op 2 gebieden. Ten eerste, privéles en academische coaching. Ten tweede, artistieke diensten in urban dance (danslessen, aanwerving van artiesten voor voorstellingen). We werken momenteel in verschillende scholen in Wallonië en Brussel en we werken samen met zowel Vlaams- als Franstalige organisaties. Bijvoorbeeld, in het kader van onze samenwerking met de vereniging Metx (die dansactiviteiten aanbiedt voor jonge Nederlandstaligen in Brussel) en Jeugdcentrum Aximax (gevestigd in Brussels) hebben we danslessen voor jongeren gegeven. Daarnaast hebben onze beheerders samengewerkt met Groepintro Strombeek en het Cultuurcentrum Strombeek Grimbergen .Wij hebben de ambitie om onze activiteiten uit te breiden door een eigen dansschool op te starten in Sint-Pieters-Leeuw. Zo kunnen we onze activiteiten uitbreiden naar een breder publiek en een bovenlokale impact hebben.  Ten slotte is het belangrijk te vermelden dat de boerderij van oudsher een ontmoetingsplaats was voor de bevolking van Sint-Piters-Leeuw en omgeving, die mensen samenbracht en mensen uit Brussel en Vlaanderen aantrok. Zeer sterk geïnspireerd door de waarden van de vroegere eigenaars, willen we deze filosofie van een ontmoetingsplaats behouden en mensen uit alle lagen van de bevolking verwelkomen. Het is dus een stuk geschiedenis dat nieuw leven wordt ingeblazen met een moderne visie op de huidige maatschappij, met behoud van authenticiteit en zuivere waarden</t>
  </si>
  <si>
    <t>Vaartsraat</t>
  </si>
  <si>
    <t>Ruisbroek</t>
  </si>
  <si>
    <t>onontvankelijk</t>
  </si>
  <si>
    <t>Stad Maaseik</t>
  </si>
  <si>
    <t>Renovatie Cultureel Centrum en Jeugdhuis Neeroeteren </t>
  </si>
  <si>
    <t>Scholtisplein</t>
  </si>
  <si>
    <t>Neeroeteren</t>
  </si>
  <si>
    <t>negatief</t>
  </si>
  <si>
    <t>ECA: Aanpassing armaturen voor LED-verlichting</t>
  </si>
  <si>
    <t>Stad Peer</t>
  </si>
  <si>
    <t>Prioriteit duurzaamheid: investeringen in BICC 't Poorthuis.</t>
  </si>
  <si>
    <t>Zuidervest</t>
  </si>
  <si>
    <t>Peer</t>
  </si>
  <si>
    <t>Relighting OC 't Riet</t>
  </si>
  <si>
    <t>Seelbachdreef</t>
  </si>
  <si>
    <t>Relighting OC Vlamertinge</t>
  </si>
  <si>
    <t>Poperingseweg</t>
  </si>
  <si>
    <t>Relighting OC Den Elver </t>
  </si>
  <si>
    <t>Vlamertingestraat</t>
  </si>
  <si>
    <t>Gemeente Overijse), Stad / gemeente</t>
  </si>
  <si>
    <t>CC Den Blank - Polyvalente zaal en herinrichting bibliotheek en omgevingsaanleg</t>
  </si>
  <si>
    <t>Begijnhof</t>
  </si>
  <si>
    <t>Overijse</t>
  </si>
  <si>
    <t>Stad Zottegem</t>
  </si>
  <si>
    <t>ACCU: nieuwbouwproject waarbij SAMWD (Stedelijke Academie voor Muziek, Woord &amp; Dans), het cultuurcentrum CC Zoetegem en een nieuw cultuurcafé in één gebouw geïntegreerd worden.</t>
  </si>
  <si>
    <t>Gustaaf Schokaertstraat</t>
  </si>
  <si>
    <t>Zottegem</t>
  </si>
  <si>
    <t>Stad Diksmuide</t>
  </si>
  <si>
    <t>De bouw van een nieuwe evenementenhal in Diksmuide. De evenementenhal bestaat, naast de secundaire ondersteunende functies, uit een grote centrale ontvangstruimte, een foyer en twee evenementenzalen (één kleinere en een grotere) die gecombineerd kunnen worden tot één grote zaal. De evenementenhal biedt ruimte voor grotere evenementen zoals jaarbeurzen en fuiven, maar ook grote culturele optredens met een regionale uitstraling, maar hiernaast ook voor ‘kleinere’ evenementen zoals lezingen, eetfestijnen of recepties door de vrije keuze in verschillende groottes van zalen. Tot op heden staat er op deze site reeds een evenementenhal die plaats bood aan gelijkaardige evenementen, maar doordat het gebouw sterk verouderd was en niet meer voldeed aan de geldende (brand) technische eisen is deze moeten sluiten en werd er gekozen voor een nieuw gebouw.</t>
  </si>
  <si>
    <t>Grote Markt</t>
  </si>
  <si>
    <t>Diksmuide</t>
  </si>
  <si>
    <t>Gemeente Opwijk</t>
  </si>
  <si>
    <t>Uitbreiden verbouwen en vernieuwen cultuurzaal Gemeenschapscentrum Hof ten Hemelrijk</t>
  </si>
  <si>
    <t>Kloosterstraat</t>
  </si>
  <si>
    <t>Opwijk</t>
  </si>
  <si>
    <t>Kunstencentrum VIERNULVIER vzw</t>
  </si>
  <si>
    <t>Kunstencentrum VIERNULVIER - aanvraag sectorale investeringssubsidie 2023 voor veiligheid en integrale toegankelijkheid in De Vooruit.</t>
  </si>
  <si>
    <t>Sint-Pietersnieuwstraat</t>
  </si>
  <si>
    <t>Gemeente Herenthout</t>
  </si>
  <si>
    <t>Renovatie Zaal Lux</t>
  </si>
  <si>
    <t>Markt</t>
  </si>
  <si>
    <t>Herenthout</t>
  </si>
  <si>
    <t>Stad Lokeren</t>
  </si>
  <si>
    <t>Aankoop en plaatsing ventilatiesysteem met warmteterugwinning in de kleine theaterzaal - Cultuurcentrum Lokeren</t>
  </si>
  <si>
    <t>Torenstraat</t>
  </si>
  <si>
    <t>Lokeren</t>
  </si>
  <si>
    <t>Stad Sint-Niklaas</t>
  </si>
  <si>
    <t>Verbeterde toegankelijkheid en zichtlijnen van de stadschouwburg in Sint-Niklaas</t>
  </si>
  <si>
    <t>Paul Snoekstraat</t>
  </si>
  <si>
    <t>Sint-Niklaas</t>
  </si>
  <si>
    <t>x</t>
  </si>
  <si>
    <t>Status</t>
  </si>
  <si>
    <t>Concertgebouw vzw vraagt een investeringssubsidie voor duurzaamheidswerken binnen hun masterplan HVAC. In het verleden werden aan de aanvrager reeds volgende investeringssubsidies toegekend: MB dd. 02/12/2015 houdende de toekenning van een investeringssubsidie van 945.000 euro voor culturele infrastructuur met bovenlokaal belang voor vzw Concertgebouw Brugge; MB dd. 21/09/2018 houdende de toekenning van een investeringssubsidie voor culturele infrastructuur met bovenlokaal belang op naam van 1.000.000 euro aan de vzw Concertgebouw Brugge in Brugge voor de renovatie van infrastructurele omstandigheden; MB dd. 20/12/2022 tot toekenning van een sectorale investeringssubsidie van 500.000 euro voor culturele infrastructuur met bovenlokaal belang aan Concertgebouw Brugge (thema duurzaamheid). De adviescommissie beoordeelt het projectvoorstel gunstig en adviseert om een investeringssubsidie van 212.773,53 euro toe te kennen. De voorgestelde maatregelen zetten in op een rendementsverbetering van de warmtedistributie stookplaats en willen de productie van warm water verduurzamen (zonneboiler) in de artiestenloge backstage. De commissie is van mening dat dit een goed onderbouwd dossier is. De aanvrager voegt per maatregel een studie toe met bijhorende planning en berekening van kostprijs. Ten slotte waardeert de commissie dat deze maatregelen kaderen binnen een preventief infrastructuurbeheer. 71/100</t>
  </si>
  <si>
    <t>De Stad Diksmuide diende een aanvraag in voor de nieuwbouw van een evenementenhal, ter vervanging van de vroegere Boterhalle, die reeds werd afgebroken. De raming van de totale nieuwbouw bedraagt +- 6,2 mio euro. De aanvraag betreft een aantal specifieke maatregelen in het kader van duurzaamheid en veiligheid voor een bedrag van 914.279,19 euro, waarvoor een subsidie van 499.196,44 euro werd gevraagd (60%). Rekening houdend met het Besluit over de regeling voor de toekenning van sectorale investeringssubsidies aan cultuur- en jeugdinfrastructuur met bovenlokaal belang, dat in artikel 1.3 bepaalt dat de organisatie op de locatie waarvoor een investeringssubsidie kan worden toegekend een culturele werking ontplooit die het lokale én interlokale niveau duidelijk overstijgt, adviseerde de adviescommissie Cultuur deze aanvraag negatief. Enerzijds werd het bovenlokale karakter onvoldoende aangetoond, anderzijds zal het nieuwe gebouw niet zozeer culturele activiteiten huisvesten maar vooral fuiven en allerhande evenementen (beurzen, toeristische evenementen, rommelmarkten, eetfestijnen ….), zoals vermeld in de bijlage ‘outputspecificaties evenementenhal’. Er bestaat bovendien in de buurt van de locatie reeds een schouwburg (CC Kruispunt) die volgens de bijgevoegde documenten ook de voorkeurslocatie zal blijven voor voorstellingen. Wat het aspect duurzaamheid betreft wenst de adviescommissie nog de volgende bemerkingen mee te geven bij het voorgestelde project. Het is jammer dat de site volledig verhard lijkt te worden en dat er bij een dergelijke nieuwbouw nog een condenserende gasketel wordt voorzien. Voor de toekomst wordt beter geopteerd voor een systeem dat geen gebruik meer maakt van fossiele brandstoffen.</t>
  </si>
  <si>
    <t>De stad Zottegem vraagt een investeringssubsidie voor werken in het kader van duurzaamheid, veiligheid en toegankelijkheid. De werken kaderen binnen de bouw van een nieuw cultuurhuis dat zowel CC Zoetegem als het SAMWD (Stedelijke Academie voor Muziek, Woord en Dans) zal omvatten. 
De adviescommissie beoordeelt de aanvraag ongunstig en adviseert om geen investeringssubsidie toe te kennen. 
Op basis van het ingediende dossier is de adviescommissie niet overtuigd van de bovenlokale culturele werking. Bovendien kan enkel de cultuurfunctie in aanmerking komen voor subsidie. 
De commissie is ook van oordeel dat het dossier niet volledig correct werd ingediend en merkt op dat enkel specifieke maatregelen in het kader van duurzaamheid zoals beschreven in het subsidiereglement in aanmerking komen voor subsidie. De aanvrager diende onder de noemer duurzaamheid de volledige bouwkost in. 
Verder meldt de adviescommissie dat de aanvrager verschilllende maatregelen vermeldt in zijn begroting die niet in aanmerking komen volgens het subsidiereglement: 
 nieuwe theatertrekken 
 toegangsbeveiliging (enkel in kader van het indemniteitsdecreet) 
 valbeveiliging 
 nieuwe brandwerende deuren 
 parking 
 fietsenstalling. 
Niettegenstaande het ongunstige advies wil de adviescommissie wel haar waardering uitspreken over een project met als doel een duurzaam, compact en energiezuinig gebouw te realiseren dat verschillende functies (cultuur, academie en cultuurcafé) herbergt.</t>
  </si>
  <si>
    <t>AGB Tienen vraagt een investeringssubsidie voor het vervangen van de bestaande theaterverlichting door moderne LED-technologie. De adviescommissie beoordeelt het projectvoorstel gunstig en adviseert om een investeringssubsidie van 402.000 euro toe te kennen. De energiebesparende maatregel zal toegepast worden in drie zalen van CC De Kruisboog, namelijk de theaterzaal, de polyvalente theaterzaal en cultuurzaal de Manege. Naast CC De Kruisboog zijn de jeugddienst van Tienen en de academie Regio Tienen vaste gebruikers van de zalen. Derden kunnen de zalen huren. Het bovenlokaal belang is voldoende aangetoond. AGB Tienen wijst op verschillende voordelen van LED-theaterverlichting, zoals de energie-efficiëntie, de hogere lichtopbrengst, de langere levensduur en, als gevolg hiervan, het beperken van afval en gebruik van grondstoffen omdat er minder lampen nodig zijn. Bovendien is de warmte-afgifte bij LED-verlichting kleiner, wat het binnenklimaat op het podium en in de zaal ten goede komt. Het is een helder dossier. De maatregel is onderbouwd met een energiescan van Fluvius. Er zit een detailraming en een overzicht van de huidige en toekomstige armaturen in het dossier. AGB Tienen wil een actief rolmodel zijn op vlak van LED-verlichting. De adviescommissie apprecieert dat AGB Tienen hiervoor een persmoment, een infomoment voor personeel en gebruikers en een demo voor collega-techniekers opneemt in hun planning. Het omschakelen naar LED-theaterverlichting kadert in een reeks andere maatregelen, waarbij in eerste instantie de focus lag op het energiezuinig maken van de oudere theaterzaal. Het is positief dat CC De Kruisboog gebruik maakt van een beheerssysteem en inzet op sensibilisatie. 77/100</t>
  </si>
  <si>
    <t>Avansa (Vormingplus Regio Brugge) vraagt een investeringssubsidie voor het verbeteren van het binnenklimaat en de energieprestaties van het Avansa-huis. De adviescommissie beoordeelt het projectvoorstel gunstig en adviseert om een investeringssubsidie van 30.000 euro toe te kennen. Het Avansa-huis heeft een bovenlokale werking. Het is de plek van waaruit Avansa haar sociaal-culturele werking in de regio Brugge vormgeeft. Daarnaast worden de lokalen ter beschikking gesteld en/of verhuurd aan partners: o.a. Ligo, het buurtwerk en het dienstencentrum Sint-Pieters, en een aantal lokale actoren uit het middenveld. Het Avansa-huis fungeert als cultureel centrum en ontmoetingsplek in de Brugse regio. Het is een bondig maar duidelijk dossier met een duidelijke begroting. Er werd een studie uitgevoerd om te bepalen of de verwarmingsinstallatie van het Avansa-huis duurzaam kan gemaakt worden. Uit deze studie bleek dat verduurzamen mogelijk was, indien het warmteverlies beperkt werd. Het beperken van dit warmteverlies was mogelijk door de volledige vernieuwing van het ventilatiesysteem. Het vernieuwen van isolatie of beglazing bleek op basis van de kosten-baten analyse minder interessant. De werken zijn een logische volgende stap in het verduurzamen en veiliger maken van de infrastructuur. De werken worden gefaseerd aanbesteed en uitgevoerd. Fase 1 bestaat uit de installatie van een nieuw ventilatiesysteem D met warmterecuperatie, fase 2 uit de installatie van de warmtepomp en begeleidende maatregelen (optimaliseren collector en appendages, vernieuwen afgiftesysteem). De geplande maatregelen zullen een positieve impact hebben op de werking binnen het gebouw, zowel op vlak van duurzaamheid als luchtkwaliteit. 71/100</t>
  </si>
  <si>
    <t>De Koninklijke Maatschappij voor Dierkunde van Antwerpen (KMDA) diende een aanvraag in voor de omschakeling van de theaterverlichting in de concertzaal naar LED. De totale raming van de werken bedraagt 305.000 euro, waarvoor een subsidie van 183.000 euro werd aangevraagd. De adviescommissie beoordeelt de aanvraag gunstig en adviseert om een investeringssubsidie van 183.000 euro toe te kennen. . KMDA ontving in 2022 reeds een investeringssubsidie voor het vervangen van het zaallicht in de concertzaal naar ledverlichting. In de huidige aanvraag gaat het om het vervangen van de theaterverlichting naar LED. Er is dus geen overlap met de werken waarvoor in 2022 een investeringssubsidie werd toegekend. Het Elisabeth Center Antwerp (ECA) is een concertcentrum met internationale uitstraling, en heeft het Antwerp Symphony Orchestra in residentie. De zaal ontvangt ook binnen- en buitenlandse orkesten, naast haar functie als evenementenlocatie. Naast de imposante Elisabethzaal zijn er ook ruimtes waar kleinere concerten en evenementen kunnen doorgaan en zijn er repetitieruimtes aanwezig. Het ECA heeft een Green Key label en er is duidelijk een gerichte opvolging naar de duurzaamheid van de installaties in het gebouw. De nieuwe ledverlichting zal bijdragen tot het reduceren van het elektriciteitsverbruik, het verminderen van het aantal lichttoestellen en het efficiënter omgaan met de tijdsbesteding van de theatertechniekers. De organisatie geeft duidelijk aan hoe ze in het hele patrimonium (inclusief de zoo en natuurreservaten) inspanningen doet om duurzamer om te gaan met de infrastructuur. De energievraag wordt op technisch vlak van dichtbij gemonitord door de gebouwbeheerders. De organisatie heeft een duidelijke langetermijnvisie en werkt in gestructureerde processen wat het onderhoud en beheer van de installaties betreft, getuige daarvan het uitgebreide onderhoudsplan dat bij de aanvraag werd gevoegd. 71/100</t>
  </si>
  <si>
    <t>De Koninklijke Maatschappij voor Dierkunde van Antwerpen (KMDA) diende een aanvraag in voor het aanpassen van de lichtarmaturen in het Elisabeth Center Antwerp (ECA) in het kader van een omschakeling naar ledverlichting. De totale raming van de werken bedraagt 156.380 euro, waarvoor een subsidie van 93.828 euro werd gevraagd (60%). De adviescommissie beoordeelt de aanvraag negatief omwille van onderstaande redenen: - in 2022 werd reeds een investeringssubsidie toegekend voor het omschakelen van het zaallicht in de concertzaal naar LED. Op dat moment werd geen vervanging van de armaturen voorzien en dat blijkt nu wel nodig te zijn. Deadviescommissie is van mening dat werken waarvoor reeds een subsidie werd toegekend, ook verder dienen uitgevoerd te worden binnen hetzelfde dossier, ook indien er bepaalde wijzigingen optreden. - uit het dossier blijkt onvoldoende duidelijk in welke zalen de armaturen vervangen zullen worden. - de terugverdientijd van de armaturen werd niet aangetoond. Dit is echter noodzakelijke informatie om de aanvraag te kunnen beoordelen.</t>
  </si>
  <si>
    <t>K.M.D.A. diende een aanvraag in voor de installatie van een luchtgroep en warmtepomp in de historische Darwinzaal. Het totale bedrag van de maatregelen bedraagt 235.461,72 euro incl. BTW, waarvoor een subsidie van 141.277,03 euro wordt gevraagd (60%). De adviescommissie beoordeelt de aanvraag gunstig, maar omwille van het beschikbare budget in 2023 en meer prioritaire projectvoorstellen die na beoordeling een hogere sccore behaalden, kan er geen investeringssubsidie toegekend worden Momenteel is de Darwinzaal moeilijk te verwarmen door de hoge plafonds en de beperkte verwarming met radiatoren. In de zomer is er dan weer nood aan minimale koeling om de ruimte aangenaam te maken voor bezoekers. Daarnaast wordt de luchtkwaliteitsnorm regelmatig overschreden. De installatie van een luchtgroep en warmtepomp zal toelaten om de zaal makkelijker te verwarmen en te verkoelen en te voldoen aan de binnenluchtkwaliteit, wat het comfort van de bezoekers verhoogt. De organisatie geeft duidelijk aan hoe ze in het hele patrimonium (inclusief de zoo en natuurreservaten) inspanningen doet om duurzamer om te gaan met de infrastructuur. De energievraag wordt op technisch vlak van dichtbij gemonitord door de gebouwbeheerders. De organisatie heeft een duidelijke langetermijnvisie en werkt in gestructureerde processen wat het onderhoud en beheer van de installaties betreft, getuige daarvan het uitgebreide onderhoudsplan dat bij de aanvraag werd gevoegd. In 2022 ontving KDMA al een investeringssubsidie voor het vernieuwen van de elektriciteit en de omschakeling naar ledverlichting in de historische zalen. De adviescommissie is van mening dat de permanente culturele werking in de Darwinzaal meer kon aangetoond worden. 68/100</t>
  </si>
  <si>
    <t>AGB Asse diende een aanvraag in voor de relighting van de theaterzaal Oud Gasthuis en voor de aankoop van theaterspots met led module. De totale raming van de gevraagde werken bedraagt 120.000 euro waarvoor een subsidie van 70.000 euro werd gevraagd (58,3%). De adviescommissie beoordeelt de aanvraag gunstig en adviseert om een investeringssubsidie van 70.000,00 euro toe te kennen. De adviescommissie juicht toe dat de aanvrager de bestaande armaturen en bekabeling zal behouden en dat er een lichtstudie werd uitgevoerd. Het bovenlokale belang is aangetoond aangezien iets meer dan de helft van de ticketkopers van buiten Asse komt en de cultuurzaal zich richt op bezoekers van buiten de gemeente door een duidelijke website waarop het programma te vinden is. Het cultureel centrum maakt ook deel uit van het intergemeentelijk samenwerkingsverband Noordrand. De aanvrager maakt gebruik van timers op de verlichting en voert een actief beleid rond het opsporen van sluipverbruik. De adviescommissie is wel van mening dat het beheer van de energievraag en de langetermijnvisie (toekomst) meer toegelicht kon worden. 71/100</t>
  </si>
  <si>
    <t>Stad Peer vraagt een investeringssubsidie voor energiezuinige investeringen in BICC 't Poorthuis. De adviescommissie beoordeelt de aanvraag ongunstig omdat het vereiste bovenlokaal belang onvoldoende wordt aangetoond in het dossier. De commissie adviseert om geen investeringssubsidie toe te kennen. 't Poorthuis is de combinatie van de bibliotheek en het gemeenschapscentrum van Peer. In het gebouw worden onder andere voorstellingen, workshops en voorleessessies georganiseerd. Stad Peer geeft aan dat het programma van BICC 't Poorthuis er is voor en door de Perenaar. Er zijn geen cijfers toegevoegd om een eventuele bovenlokale werking te onderbouwen. De adviescommissie is van mening dat het nodige bovenlokaal belang onvoldoende is aangetoond in de aanvraag. Stad Peer heeft het dossier ingediend onder de prioriteit duurzaamheid. Het gaat om volgende maatregelen: isoleren van het dak en asbestverwijdering, vervangen van de verwarmingsinstallatie met warmtepomp en passieve koeling, plaatsen PV-panelen, relighting. Asbestverwijdering en de plaatsing van PV-panelen komen in ieder geval niet in aanmerking voor een sectorale investeringssubsidie. Voor de plaatsing van PV-panelen kan de Stad Peer een aanvraag indienen voor de energielening van het departement. Het aanvraagdossier is weinig onderbouwd. Technische informatie, plannen of een detailraming van de geplande maatregelen ontbreken, waardoor de inhoud van de maatregelen vaag en onduidelijk blijft. De planning is summier en weinig concreet. De werken kaderen in een reeks andere maatregelen, zoals het vervangen van het buitenschrijnwerk. Het is evenwel onduidelijk of de werken deel uitmaken van een groter renovatieplan. De commissie vraagt zich af of het een bewuste en gemotiveerde keuze is om enkel het schrijnwerk en het dak onder handen te nemen. Het is interessant dat de stad Peer vanuit een breder perspectief kijkt naar hoe ze de beleving van 't Poorthuis kunnen verbeteren. Bij de herinrichting van de wegenis rond het gebouw zal bijvoorbeeld ingezet worden op ontharding en de recuperatie van regenwater. Daarnaast zet Stad Peer bijvoorbeeld in op bereikbaarheid van het BICC door te investeren in fietsinfrastructuur. </t>
  </si>
  <si>
    <t>De stad Kortrijk vraagt een investeringssubsidie voor werken in het kader van duurzaamheid en veiligheid voor de Schouwburg Kortrijk. De aanvrager heeft reeds een investeringssubsidie van 7.800.000 euro toegekend gekregen in het kader van relance voor de renovatie van de Schouwburg Kortrijk. De werken waarvoor in dit dossier investeringssubsidies worden aangevraagd, zitten niet vervat in het relancedossier. De adviescommissie beoordeelt het projectvoorstel gunstig voor het gedeelte theatertechnische werken (LED-theaterverlichting in historische schouwburgzaal en dakzaal) en adviseert om een investeringssubsidie van 339.000 euro toe te kennen. De aanvrager verklaart immers in zijn aanvraag dat de maatregelen - warmtepomp en ventilatie - al zullen aanbesteed zijn voorafgaand een eventuele goedkeuring van een subsidie. De correcte toepassing van de wetgeving op overheidsopdrachten zal weliswaar gecontroleerd worden door de administratie binnen het relancedossier, maar vanuit een gelijke behandeling van alle ingediende dossiers in het kader van sectorale prioriteiten kan de commissie deze werken niet in aanmerking laten komen voor subsidie. Subsidies aanvragen voor reeds aanbestede werken is in strijd met het subsidiereglement. De adviescommissie beoordeelt dit dossier als een goed onderbouwd dossier en juicht toe dat er zal worden ingezet op een globaal energiebeheersysteem om bijvoorbeeld sluimerverbruik te vermijden. De commissie waardeert dat voor het onderhoud van de LED-theaterverlichting wordt ingezet op opleiding van de technische ploeg. 80/100</t>
  </si>
  <si>
    <t>De gemeente Overijse vraagt een investeringssubsidie voor het uitbreidings- en renovatieproject van CC Den Blank. De aanvrager vraagt investeringssubsidies voor werken binnen de prioriteiten duurzaamheid, veiligheid en toegankelijkheid. De werken hebben betrekking op de bibliotheek, de polyvalente ruimte en de buitenaanleg.   De adviescommissie beoordeelt de aanvraag ongunstig en adviseert om geen investeringssubsidie toe te kennen. De aanvrager diende ook in 2022 een subsidieaanvraag in. De adviescommissie beoordeelde de aanvraag ongunstig omdat de subsidievoorwaarde om een bovenlokale culturele functie te huisvesten onvoldoende werd aangetoond. De adviescommissie is van mening dat in het nieuwe dossier te weinig extra argumentatie zit om het bovenlokale belang alsnog aan te tonen. De adviescommissie oordeelt dat de impact van de werken en de specifieke infrastructuur waarvoor in dit dossier een investeringssubsidie wordt aangevraagd zich eerder beperkt tot het lokale niveau en de eigen inwoners. Aansluitend is de adviescommissie van mening dat de polyvalente ruimte eerder een beperkte culturele invulling kent. De adviescommissie wil verder meegeven dat het dossier samenhang mist en niet altijd even duidelijk is opgesteld. Na bijkomende vragen door de administratie verduidelijkte de aanvrager wel de maatregelen waarvoor hij subsidie aanvraagt. Verder mist de adviescommissie een langetermijnvisie over de infrastructuur. De adviescommissie is van mening dat het gedeelte over brandveiligheid beter is uitgewerkt dan de thema’s duurzaamheid en toegankelijkheid en merkt op dat in tegenstelling tot het dossier van 2022 in deze aanvraag wel een toegankelijkheidsdoorlichting werd toegevoegd.</t>
  </si>
  <si>
    <t>Stad Lokeren vraagt een investeringssubsidie voor de aankoop en plaatsing van een ventilatiesysteem met warmteterugwinning in de kleine theaterzaal. De adviescommissie beoordeelt de aanvraag ongunstig omwille van het ontbreken van het vereiste bovenlokale belang en adviseert om geen investeringssubsidie toe te kennen. Cultuurcentrum Lokeren beschikt voor haar publieke werking over twee locaties. Een eerste locatie bevat een grote theaterzaal (440zp) en 6 vergaderruimtes. De tweede locatie bevat een kleine theaterzaal (160zp) en 1 vergaderruimte. Deze aanvraag heeft betrekking op de kleine theaterzaal. De adviescommissie meent dat Cultuurcentrum Lokeren een bovenlokale werking heeft maar dat de zaal waarvoor de investeringssubsidie zal gebruikt worden vooral gericht is op een lokale werking. De werking in de infrastructuur waarvoor subsidie wordt aangevraagd is onvoldoende bovenlokaal. Cultuurcentrum Lokeren zet met haar aanvraag in op de sectorale prioriteit ‘Veiligheid’, meer bepaald op het verbeteren van de luchtkwaliteit. Het voorliggende dossier is bondig maar duidelijk.</t>
  </si>
  <si>
    <t>Stad Kortrijk vraagt een investeringssubsidie voor het isoleren van de buitenschil van de Budascoop. De adviescommissie beoordeelt de aanvraag gunstig en adviseert om een investeringssubsidie van 151.206,08 euro toe te kennen. De werking is drieledig: werkplek voor theater, dans en performance; presentatieplatform voor verschillende film/kunstfestivals; en arthouse cinema BUDA. BUDA is ook coproducent van internationale voorstellingen. Het bovenlokale karakter van de werking is duidelijk aangetoond. BUDA ontvangt een werkingssubsidie via het Kunstendecreet en ze zijn als kunstenorganisatie erkend voor twee beleidsperiodes. In een vorige aanvraagronde heeft Stad Kortrijk een investeringssubsidie gekregen voor de vernieuwing van HVAC. De adviescommissie benadrukte toen dat het voldoende isoleren van ruimtes prioritair is. Deze aanvraag is een antwoord op deze feedback. Stad Kortrijk zal eerst de buitenschil aanpakken, alvorens ze de HVAC vernieuwen en een PV-installatie plaatsen. Het dossier omvat drie maatregelen, allemaal onder prioriteit duurzaamheid. Het gaat om het aanbrengen van dakisolatie, gevelisolatie en het vervangen van het schrijnwerk. In een eerste begroting was de volledige dakrenovatie opgenomen onder de post 'dakisolatie'. Omdat enkel de isolatie in aanmerking komt, is het geadviseerde subsidiebedrag exclusief de kosten voor de rest van de dakrenovatie. De projectkost die in aanmerking komt voor de subsidie bedraagt dus 252.010,13 euro. Het energieplan van BUDA toont aan dat ze aandacht hebben voor hun water- en energieverbruik. Het energieplan bevat een lijst met enerzijds de reeds uitgevoerde ingrepen en anderzijds de maatregelen die BUDA in de toekomst wil realiseren. Het is positief dat er al een aantal 'quick-wins' zijn uitgevoerd, zoals het aanbrengen van aanwezigheidsdetectie en het omschakelen op LED-verlichting. Stad Kortrijk geeft aan dat ze een globaal beheerssysteem zullen plaatsen om het energieverbruik op te volgen en te beheren. De adviescommissie moedigt het gebruik van zulke systemen aan. 75/100</t>
  </si>
  <si>
    <t>De stad Ieper vraagt een investeringssubsidie voor de relighting van het cultuurcentrum Het Perron en het JOC. De adviescommissie beoordeelt de aanvraag gunstig, maar adviseert om geen investeringssubsidie toe te kennen rekening houdend met het beschikbare subsidiebudget voor 2023 en de andere projectvoorstellen die na beoordeling een hogere score behaalden. De adviescommissie is van oordeel dat het bovenlokale belang voldoende gemotiveerd werd. De terugverdientijd werd initieel niet toegevoegd aan het dossier. Op vraag van DCJM stuurde de stad Ieper een berekening door. De terugverdientijd is langer dan vijf jaar, waardoor voldaan is aan deze vereiste. Het Perron ontving in 2017 een subsidie voor een energie-audit en in 2018 een subsidie voor de relighting van de inkom en de tentoonstellingsruimte.Deze subsidie voor relighting heeft betrekking op alle ruimtes behalve de inkom en de tentoonstellingsruimte.   Het vervangen van de bestaande verlichting naar LED past binnen de langetermijnvisie van de stad. De stad Ieper is namelijk bezig met de opmaak van een vastgoedplan in het kader van Sure2050 waarmee ze hun patrimonium energiezuinig willen maken tegen 2050. Bovendien vindt de adviescommissie het positief dat als basis het energiezorgplan van Fluvius werd genomen dat vorig jaar werd vernieuwd. Het projectplan is voldoende. De doorgestuurde timing voor het project is slechts beperkt uitgeschreven. In de planning is wel afstemming voorzien met de gebruikers. De begroting bij de aanvraag was niet zorgvuldig ingevuld. Er zal een prijsvraag worden gedaan via de energieleverancier VEB. De impact van de investeringen is eerder beperkt voor de culturele werking. 65/100</t>
  </si>
  <si>
    <t>De stad Ieper diende een aanvraag in voor het vervangen van de T5 lampen door ledverlichting in het ontmoetingscentrrum OC 't Riet. Naast deze aanvraag diende de stad Ieper ook voor drie andere ontmoetingscentra dit jaar een gelijkaardige aanvraag in. De adviescommissie beoordeelt de aanvraag ongunstig en adviseert om geen investeringssubsidie toe te kennen. Om in aanmerking te komen voor een investeringssubsidie is het noodzakelijk dat op elkelocatie een structurele culturele werking ontplooid wordt die het lokale en interlokale niveau duidelijk overstijgt. De adviescommissie is echter van mening dat deze bovenlokale culturele werking onvoldoende werd aangetoond in het aanvraagdossier. De activiteiten die plaatsvinden in de ontmoetingscentra zijn gericht op de lokale bevolking, namelijk het organiseren van vergaderingen, communiefeesten, workshops en babyborrels. Bovendien diende de aanvrager drie dossiers in met dezelfde maatregelen, raming en motivatie voor elk van de drie gebouwen. Dit getuigt van een weinig doordachte motivatie op maat van elk gebouw.</t>
  </si>
  <si>
    <t>De stad Ieper diende een aanvraag in voor het vervangen van de T5 lampen door ledverlichting in het ontmoetingscentrum OC Vlamertinge. Naast deze aanvraag diende de stad Ieper ook voor drie andere ontmoetingscentra dit jaar een gelijkaardige aanvraag in. De adviescommissie beoordeelt de aanvraag ongunstig en adviseert om geen investeringssubsidie toe te kennen. Om in aanmerking te komen voor een investeringssubsidie is het noodzakelijk dat op elke locatie een structurele culturele werking ontplooid wordt die het lokale en interlokale niveau duidelijk overstijgt. De adviescommissie is echter van mening dat deze bovenlokale culturele werking onvoldoende werd aangetoond in het aanvraagdossier. De activiteiten die plaatsvinden in de ontmoetingscentra zijn gericht op de lokale bevolking, namelijk het organiseren van vergaderingen, communiefeesten, workshops en babyborrels. Bovendien diende de aanvrager drie dossiers in met dezelfde maatregelen, raming en motivatie voor elk van de drie gebouwen. Dit getuigt van een weinig doordachte motivatie op maat van elk gebouw.</t>
  </si>
  <si>
    <t>De stad Ieper diende een aanvraag in voor het vervangen van de T5 lampen door ledverlichting in het ontmoetingscentrum OC Den Delver. aast deze aanvraag diende de stad Ieper ook voor drie andere ontmoetingscentra dit jaar een gelijkaardige aanvraag in. De adviescommissie beoordeelt de aanvraag ongunstig en adviseert om geen investeringssubsidie toe te kennen. Om in aanmerking te komen voor een investeringssubsidie is het noodzakelijk dat op elke locatie een structurele culturele werking ontplooid wordt die het lokale en interlokale niveau duidelijk overstijgt. De adviescommissie is echter van mening dat deze bovenlokale culturele werking onvoldoende werd aangetoond in het aanvraagdossier. De activiteiten die plaatsvinden in de ontmoetingscentra zijn gericht op de lokale bevolking, namelijk het organiseren van vergaderingen, communiefeesten, workshops en babyborrels Bovendien diende de aanvrager drie dossiers in met dezelfde maatregelen, raming en motivatie voor elk van de drie gebouwen. Dit getuigt van een weinig doordachte motivatie op maat van elk gebouw.</t>
  </si>
  <si>
    <t>Kunstencentrum VIERNULVIER diende een aanvraag in voor diverse maatregelen in het kader van toegankelijkheid en veiligheid. De totale raming bedraagt 920.199,12 euro, waarvoor een subsidie van 500.000 euro werd gevraagd (54,3%). De adviescommissie adviseerde de aanvraag negatief omwille van volgende redenen : - Maatregel 1 – nieuwe lift voorbouw: de plannen voor de nieuwe lift moeten nog verder afgetoetst worden met de Stad Gent, Onroerend Erfgoed en de brandweer. Hierdoor is het op dit moment onvoldoende duidelijk of de werken kunnen uitgevoerd worden zoals nu voorgesteld in het dossier. De nieuwe lift wordt in het dossier gemotiveerd vanuit de toegankelijkheid van de Domzaal, maar in dat kader werd in 2019 reeds een investeringssubsidie toegekend. In dat dossier ging het niet over een volledig nieuwe lift die alle niveaus bedient, maar enkel een bijkomende lift tussen niveau 7 en 8. Uit het toenmalige dossier bleek dat deze ingreep voldoende was voor de toegankelijkheid van de Domzaal voor mensen met een beperking. De adviescommissie is van mening dat werken die reeds goedgekeurd werden in een bepaald dossier, ook daar verder moeten uitgevoerd worden, en dat er geen afzonderlijke meerkosten kunnen ingediend worden voor werken uit een reeds goedgekeurd dossier. Er werd enkel een toegankelijkheidsonderzoek (2019) in opdracht van Toerisme Vlaanderen bijgevoegd. - Maatregel 2 – zelfstandige toegang voorbouw residenten: het betreft hier een maatregel om de werking van de medewerkers van VIERNULVIER te verbeteren, maar niet om de infrastructuur aan te passen in functie van de integrale toegankelijkheid voor mensen met een beperking. Deze maatregel komt dus niet in aanmerking voor subsidie. - Maatregel 3 – ventilatie Balzaal: in 2021 werd een investeringssubsidie goedgekeurd voor aanpassingen aan de luchtgroep van de Balzaal. Nu wenst men deze te vervangen omwille van gewijzigde wetgeving. Ook hier is de adviescommissie van mening dat werken die reeds werden goedgekeurd in een bepaald dossier, verder dienen uitgevoerd te worden binnen hetzelfde dossier, ondanks bepaalde wijzigingen. Bovendien is de gewijzigde wetgeving waar men naar verwijst op dit moment nog onvoldoende duidelijk. - Maatregel 4 – verhogen trapleuning: dit betreft valbeveiliging en komt niet in aanmerking voor subsidie.</t>
  </si>
  <si>
    <t>De gemeente Opwijk diende een aanvraag in voor het uitbreiden, verbouwen en vernieuwen van de cultuurzaal GC Hof ten Hemelrijk. De aanvraag betreft een aantal specifieke maatregelen rond duurzaamheid, veiligheid en toegankelijkheid voor een totaalbedrag van 2.001.669,77 euro, waarvoor een subsidie van 500.000 euro werd gevraagd (25 %). De adviescommissie beoordeelt de aanvraag negatief omdat:de bovenlokale culturele werking onvoldoende werd aangetoond in het aanvraagdossier. Om in aanmerking te komen voor een investeringssubsidie is het noodzakelijk dat op de locatie een structurele culturele werking ontplooid wordt die het lokale en interlokale niveau duidelijk overstijgt. Slechts 32,7% van de ticketkopers komt uit de omliggende steden en gemeenten. Daarnaast lijkt de culturele werking vooral gericht op het lokale verenigingsleven zoals de harmonie, zangkoren, hobby-verenigingen .... Er is onvoldoende profilering van de gemeente naar bezoekers van buiten het dorp, en er is geen duidelijke eigen website waarop het cultuurprogramma terug te vinden is.     De bijgevoegde begroting was onvoldoende duidelijk. Om de aanvraag goed te kunnen beoordelen is het noodzakelijk dat de voorgestelde maatregelen voldoende helder zijn. Zo kan bijvoorbeeld de gehele bouwkost van de vervanging van de tentconstructie en de structurele aanpassing aan de cultuurzaal niet als één globale maatregel ingediend worden. Het departement CJM vroeg daarom meer gedetailleerde informatie op, maar deze werd laattijdig aangeleverd. De begroting omvat daarnaast ook enkele kosten die niet in aanmerking komen voor een investeringssubsidie zoals het installeren van zonnepanelen. Voor ondersteuning bij het plaatsen van zonnepanelen verwijst de adviescommissie naar de renteloze Energielening Cultuur en Jeugd. Ook het slopen van het balkon en het installeren van een nieuwe grotere mobiele tribune komen niet in aanmerking voor subsidie.</t>
  </si>
  <si>
    <t>Bronks Jeugdtheater vraagt een subsidie voor de omschakeling naar LED-verlichting. De adviescommissie beoordeelt het project gunstig en adviseert een subsidiebedrag van 35.979,47 euro. Bronks wil zowel voor theaterverlichting als de ruimteverlichting omschakelen naar LED-verlichting. Omdat Bronks voor de ruimteverlichting geen terugverdientijd langer dan vijf jaar aantoonde, wordt deze uitgavenpost niet aanvaard als te subsidiëren maatregel. De projectkost die in aanmerking komt voor de subsidie is dus 59.965,79 euro in plaats van de gevraagde 64.616,19 euro. Bronks is erkend als kunstenorganisatie voor twee beleidsperiodes op het Kunstendecreet. Het bovenlokaal belang is voldoende aangetoond. Het dossier is helder geschreven en de motivatie van Bronks is duidelijk. Bronks wil een impact hebben die breder gaat dan de eigen werking. De adviescommissie gelooft dat Bronks als jeugdtheater een belangrijke rol kan spelen in de mentaliteitswijziging rond LED-theaterverlichting. De maatregel kadert in het gefaseerde duurzaamheidsplan waarmee Bronks op 10 jaar tijd wil evolueren naar een CO2-neutrale werking. De adviescommissie apprecieert dat er inspanningen gebeuren op vlak van sensibilisatie van het personeel en het publiek. Bronks heeft een ecoteam opgericht dat hiervoor een actieplan opmaakte. De adviescommissie vraagt zich wel af waarom er enkel overgeschakeld wordt op LED-theaterverlichting in de studio's, de repetitieruimte en de kleine zaal, maar niet in de grote zaal. Het zou logisch zijn om deze technologie toe te passen in alle zalen. 74/100</t>
  </si>
  <si>
    <t>De gemeente Tervuren vraagt een investeringssubsidie voor de inrichting van een gemeentemuseum en gemeenschapsinfrastructuur in de Panquinkazerne in Tervuren. De adviescommissie beoordeelt de aanvraag gunstig, maar beslist om prioriteit te geven aan dossiers waarbij de werking momenteel reeds bovenlokaal is. De adviescommissie is van mening dat de werking van het museum momenteel niet als bovenlokaal kan beschouwd worden. De werking heeft evenwel zeker potentieel om in de toekomst bovenlokaal te worden door de investeringen en aangehaalde partnerschappen (Museum M). De adviescommissie beslist om het dossier geen negatief advies te geven op de subsidievoorwaarde voor bovenlokaliteit maar beschouwt het dossier niet als prioritair. Rekening houdend met het beschikbare budget voor 2023 kan er geen investeringssubsidie worden toegekend. De adviescommssie geeft verder mee dat het voorliggende dossier goed gedocumenteerd is. Er is duidelijk een langetermijnvisie, voor zowel de site als de inhoudelijke invulling van het museum. Het project is lokaal duurzaam ingeplant en ingebed. Het is centraal gelegen dicht bij het bezoekerscentrum, cultuurcentrum, bibliotheek en andere voorzieningen. Er worden stappen gezet om het meervoudige gebruik van de infrastructuur te bevorderen. De historische site wordt met dit project opgewaardeerd tot een deel van het centrum van de gemeente Tervuren. Het gebouw wordt afgewerkt met oog voor duurzaamheid en comfortabele en gezonde ruimtes. Er worden stappen gezet om de energievraag te verduurzamen en te verminderen. De adviescommissie vindt het positief dat er wordt afgestapt van de oude mazoutketel en ingezet op een HVAC installatie, en dit in een erfgoedcontext. Verder vindt de adviescommissie het positief dat ook de gemeente bezig is met een studie om aan energiedelen te doen met het hele patrimonium van de gemeente. De voorliggende plannen zullen een verbetering zijn op het vlak van luchtkwaliteit en brandveiligheid. Het project honoreert de 7 principes van Universal Design en er werd rekening gehouden met het toegevoegde INTER-verslag. 77/100</t>
  </si>
  <si>
    <t>De gemeente Westerlo diende een aanvraag in voor het renoveren van de voormalige discotheek Reflex naar een cultuur- en jeugdontmoetingscentrum. Het centrum zal bestaan uit een concertzaal, foyer, repetitieruimte, polyvalente ruimte en skyboxen. De aanvraag betreft een aantal specifieke maatregelen voor de prioriteiten duurzaamheid, veiligheid en toegankelijkheid voor een totaalbedrag van 2.250.800,61 euro, waarvoor een subsidie van 500.000 euro werd gevraagd (22,2 %). De adviescommissie beoordeelt de aanvraag gunstig en adviseert om een investeringssubsidie van 500.000,00 euro toe te kennen. De gemeente Westerlo is eigenaar en beheerder van het centrum, maar de Vlaamse Amateurorganisatie (VLAMO) Antwerpen wordt hoofdgebruiker en krijgt het beschikkingsrecht over de infrastructuur. VLAMO Antwerpen telt 270 verenigingen,ondersteunt en promoot amateurmuziek in Vlaanderen, maarheeft op dit moment geen eigen vaste stek. Ditit zou de organisatie wel krijgen in de gerenoveerde Reflex. Er werd een document toegevoegd waarin een beschikkingsrecht wordt gegeven aan VLAMO voor 20 jaar. De gemeente Westerlo diende een helder dossier in met duidelijke (grond)plannen. De adviescommissie is positief over het participatietraject dat werd opgezet om het ontwerp van het gebouw vorm te geven. Daarnaast vindt de adviescommissie het zeer positief dat er wordt gerenoveerd en een leegstaand gebouw een nieuwe invulling krijgt. Hetzelfde geldt voor het ombouwen van het zwembad tot zitput met trappen. Specifiek over de duurzaamheidsmaatregelen merkt de adviescommissie nog volgende zaken op: Dit is een sterk dossier op het vlak van duurzaam en toekomstgericht bouwen; de ruimtes worden gedeeld en het ontwerp is een voorbeeld voor andere lokale overheden hoe zij hun lokale infrastructuur een nieuwe invulling kunnen geven. Hoe er voldaan zal worden aan de verschillende strategieën mocht meer uitgewerkt worden. Vaak is er een goed idee maar is het nog niet erg concreet. Zo wordt er bijvoorbeeld niets vermeld over de manier waarop er aan waterrecuperatie zal gedaan worden. De adviescommissie adviseert om hier beter op in te zetten. De aanvrager engageert zich om een geothermische warmtepomp te installeren en geeft aan bezig te zijn met energiedelen wat positief wordt beoordeeld. Een aantal van de voorgestelde maatregelen zoals dakdichting, gevelbekleding,valbeveiliging en toegangscontrolekomen niet aanmerking voor subsidie.. Op vraag van het departement CJM paste de aanvrager de begroting aan maar aangezien het subsidiepercentage oorspronkelijk slechts 22,2 % bedroeg heeft dit geen impact op het gevraagde subsidiebedrag. Het nieuwe subsidiepercentage bedraagt in dit geval 28,6 %. . Erelonen komen enkel in aanmerking voor subsidie indien kan aangetoond worden dat de aanstelling gebeurd is conform de wetgeving op overheidsopdrachten. Dit aspect wordt nagegaan bij de uitvoering van het project.   80/100</t>
  </si>
  <si>
    <t>De stad Maaseik vraagt een investeringssubsidie voor werken in het kader van duurzaamheid, veiligheid en toegankelijkheid. De werken kaderen binnen de bouw van een multifunctioneel gemeenschapscentrum in Neeroeteren. De werken in deze aanvraag kaderen binnen de renovatie van het bestaande cultureel centrum dat deel uitmaakt van het multifunctionele project. De adviescommissie beoordeelt de aanvraag ongunstig en adviseert om geen investeringssubsidie toe te kennen. De commissie is van mening dat het vereiste bovenlokale belang niet werd aangetoond. Het dossier overtuigt niet op het vlak van bovenlokale culturele werking. Het cultureel centrum met jeugdhuis biedt accommodatie aan verschillende verenigingen waarvan de werking overwegend lokaal is. De adviescommissie wil - ondanks het ongunstige advies - wel meegeven dat de bouw van een gemeenschapscentrum met parkzone, diensten publieke administratie, kinderopvang, kindwelzijn en vrijetijdsaanbod zeker opportuniteiten biedt en juicht het gedeeld gebruik van de infrastructuur toe.</t>
  </si>
  <si>
    <t>De Stad Antwerpen diende een aanvraag in voor een aantal maatregelen (prioriteit veiligheid) ter verbetering van de brandveiligheid en de optimalisatie van het binnenklimaat van het Rubenshuis. De werken passen in een globaal masterplan (+- 26 mio euro) voor de hele site. In de oorspronkelijke aanvraag werden maatregelen ingediend voor een bedrag van 2.075.834 euro, waarvoor een subsidie van 500.000 euro werd gevraagd. Ook de bouw van een volledig nieuwe technische ruimte (+- 1,2 mio euro) en een kruipkelder (+- 143 keuro) werden opgenomen, maar deze werken komen niet in aanmerking voor subsidie. Op vraag van het departement CJM werd een aangepaste begroting opgemaakt zonder deze maatregelen. De raming van de resterende werken bedraagt  680.429,18 euro en het gevraagde subsidiebedrag is bijgevolg 408.000 euro (60 %). De adviescommissie adviseert de aanvraag positief voor een subsidiebedrag van 408.000 euro. De voorgestelde maatregelen voor de optimalisatie van het binnenklimaat hebben zowel een impact op het thermische comfort van de bezoekers, als op de bewaaromstandigheden van de collectie. De adviescommissie was van mening dat beide aspecten in aanmerking komen. Ter voorbereiding van de adviescommissie werd bijkomende informatie opgevraagd, maar deze werd gedeeltelijk en niet binnen de vooropgestelde termijn aangeleverd. Bij voorkeur wordt deze informatie vervolledigd na een positieve beslissing door de minister. In de aanvraag voor deze investeringssubsidie werd het volgende vermeld: ‘Er zijn geen neergeschreven brandprocedures en/of er is geen duidelijke overeenkomst tussen het Rubenshuis en de brandweer. Er is mogelijk ook een zwakkere interne communicatie met het Rubenshuispersoneel rond brandpreventie, hetgeen het risico op brandschade vergroot.’ Op basis van de aanvraag binnen het Cultureelerfgoeddecreet blijkt ook dat het Rubenshuis momenteel niet beschikt over een eengemaakt en geactualiseerd calamiteitenplan, wat een vereiste is voor een landelijke indeling. Het opmaken daarvan werd als een aandachtspunt geformuleerd door de adviescommissie. Het uitwerken van een calamiteitenplan en procedures ingeval van onder andere brand blijven dan ook een aandachtspunt, complementair aan de toegekende subsidies voor het verbeteren van de brandveiligheid.  71/100</t>
  </si>
  <si>
    <t>Noordstarfonds vzw vraagt een investeringssubsidie voor het bevorderen van de integrale toegankelijkheid en duurzaamheid van de concertzaal de Handelbeurs te Gent. De adviescommissie beoordeelt het project gunstig maar adviseert om geen investeringssubsidie toe te kennen, in functie van het beschikbare subsidiebudget en de andere, meer prioritaire, projectvoorstellen die na beoordeling een hogere score hebben behaald.   De aanvrager diende in 2022 reeds een subsidieaanvraag in. De adviescommissie beoordeelde toen de aanvraag ongunstig omdat een meer gedetailleerde raming van de kosten ontbrak en meer studiewerk vereist was. Voor het gedeelte toegankelijkheid gaf de commissie aan dat  een correcte toegankelijkheidsdoorlichting met eventueel een stappenplan van de uit te voeren maatregelen om te komen tot een integraal toegankelijk gebouw ontbrak. De adviescommissie juicht toe dat de aanvrager wil inzetten op aquathermie (warmtewisselaars in de Ketelvest) om gasketels te vervangen. Voor deze piste van aquathermie werd een eerste bondige projectomschrijving door een gespecialiseerd bureau opgemaakt met vermelding van prijsindicatie voor een haalbaarheidsstudie en installatie.  De commissie oordeelt dat dit een verbetering is ten op zichte van het dossier van 2022 maar merkt op dat dit document nog steeds maar een beperkte indicatie geeft over de haalbaarheid van deze maatregel. De aanvrager wil verder zijn zonnepanelen aanvullen met 2 windbomen voor de opwekking van elektriciteit. Voor de kostprijs wordt verwezen naar de website van Engie. Voor de adviescommissie is deze maatregel onvoldoende verantwoord om in aanmerking te komen voor subsidie. De commissie is van mening dat windenergie op het eerste zicht door de ligging van het gebouw een mogelijke piste is voor de opwekking van elektriciteit maar deze maatregel behoeft meer studiewerk. Ten slotte vroeg de aanvrager nog een subsidie aan voor LED-verlichting (podium- en werklicht) en vervanging van verouderde koelcellen. De aanvrager toonde aan dat de terugverdientijd voor verlichting meer dan 5 jaar was en in aanmerking komt voor subsidie. De vervanging van de verouderde koelcellen zullen onmiskenbaar het verbruik doen dalen. De adviescommissie waardeert dat de toegankelijkheidsmaatregelen die in het dossier worden vermeld nu gestaafd zijn door een toegankelijkheidsdoorlichting. De maatregelen in het dossier zijn een eerste aanzet tot een integraal toegankelijk gebouw. De commissie is van mening dat het gedeelte toegankelijkheid beter is uitgewerkt dan het gedeelte duurzaamheid. 69/100</t>
  </si>
  <si>
    <t>De gemeente Herenthout vraagt een investeringssubsidie voor werken in het kader van duurzaamheid, veiligheid en toegankelijkheid. De werken kaderen binnen de renovatie van zaal Lux. De adviescommissie beoordeelt de aanvraag ongunstig en adviseert om geen investeringssubsidie toe te kennen. De adviescommissie is van mening dat de bovenlokale culturele werking onvoldoende is aangetoond. De aanvrager verklaart via een engagementsverklaring dat de zaal ter beschikking zal gesteld worden van verschillende verenigingen. De meeste van deze verenigingen lijken - op Minc vzw (concertorganisator) na - een lokale werking te hebben. De adviescommissie is verder van mening dat de kwaliteit van het ingediende dossier onvoldoende is.  Daardoor is het dossier ook moeilijk te beoordelen. De aanvrager reageerde wel op de vraag van de administratie naar verduidelijking en bezorgde een aangepaste financieringstabel. Voor de prioriteit toegankelijkheid voegde de aanvrager geen verplichte toegankelijkheidsdoorlichting door. Zonder deze doorlichting kunnen werken in het kader van toegankelijkheid niet in aanmerking komen voor subsidie. Een nauwkeuriger ingediende aanvraag met betere staving van het bovenlokale belang en met een duidelijke argumentatie van de specifieke maatregelen die passen binnen het subsidiereglement hadden het dossier sterker gemaakt.</t>
  </si>
  <si>
    <t>Provincie</t>
  </si>
  <si>
    <t>definitief advies</t>
  </si>
  <si>
    <t>West-Vlaanderen</t>
  </si>
  <si>
    <t>Oost-Vlaanderen</t>
  </si>
  <si>
    <t>Vlaams-Brabant</t>
  </si>
  <si>
    <t>Limburg</t>
  </si>
  <si>
    <t>Vlaam-Brabant</t>
  </si>
  <si>
    <t xml:space="preserve"> duurzaamheid </t>
  </si>
  <si>
    <t xml:space="preserve"> toegankelijkheid </t>
  </si>
  <si>
    <t xml:space="preserve">veiligheid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</si>
</sst>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theme="5" tint="0.59999389629810485"/>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tint="-4.9989318521683403E-2"/>
        <bgColor indexed="64"/>
      </patternFill>
    </fill>
  </fills>
  <borders count="21">
    <border>
      <left/>
      <right/>
      <top/>
      <bottom/>
      <diagonal/>
    </border>
    <border>
      <left/>
      <right/>
      <top/>
      <bottom style="thin">
        <color theme="1"/>
      </bottom>
      <diagonal/>
    </border>
    <border>
      <left style="medium">
        <color indexed="64"/>
      </left>
      <right/>
      <top style="medium">
        <color indexed="64"/>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59">
    <xf numFmtId="0" fontId="0" fillId="0" borderId="0" xfId="0"/>
    <xf numFmtId="0" fontId="0" fillId="0" borderId="0" xfId="0" applyAlignment="1">
      <alignment horizontal="left" vertical="top"/>
    </xf>
    <xf numFmtId="0" fontId="2" fillId="0" borderId="0" xfId="0" applyFont="1" applyAlignment="1">
      <alignment horizontal="left" vertical="top"/>
    </xf>
    <xf numFmtId="4" fontId="0" fillId="0" borderId="0" xfId="0" applyNumberFormat="1" applyAlignment="1">
      <alignment horizontal="right" vertical="top"/>
    </xf>
    <xf numFmtId="4" fontId="2" fillId="0" borderId="0" xfId="0" applyNumberFormat="1" applyFont="1" applyAlignment="1">
      <alignment horizontal="right" vertical="top"/>
    </xf>
    <xf numFmtId="0" fontId="0" fillId="0" borderId="0" xfId="0" applyAlignment="1">
      <alignment horizontal="right"/>
    </xf>
    <xf numFmtId="4" fontId="0" fillId="0" borderId="0" xfId="0" applyNumberFormat="1" applyAlignment="1">
      <alignment horizontal="right"/>
    </xf>
    <xf numFmtId="4" fontId="2" fillId="0" borderId="0" xfId="0" applyNumberFormat="1" applyFont="1" applyAlignment="1">
      <alignment horizontal="right"/>
    </xf>
    <xf numFmtId="0" fontId="0" fillId="0" borderId="0" xfId="0" applyFill="1"/>
    <xf numFmtId="0" fontId="4"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164" fontId="2" fillId="0" borderId="4" xfId="1" applyFont="1" applyFill="1" applyBorder="1" applyAlignment="1">
      <alignment horizontal="center" vertical="center" wrapText="1"/>
    </xf>
    <xf numFmtId="0" fontId="0" fillId="0" borderId="8" xfId="0" applyBorder="1" applyAlignment="1">
      <alignment wrapText="1"/>
    </xf>
    <xf numFmtId="0" fontId="3" fillId="0" borderId="0" xfId="0" applyFont="1" applyFill="1" applyAlignment="1">
      <alignment horizontal="center"/>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0" fillId="0" borderId="9" xfId="0" applyBorder="1" applyAlignment="1">
      <alignment horizontal="left" vertical="top" wrapText="1"/>
    </xf>
    <xf numFmtId="4" fontId="3" fillId="0" borderId="9" xfId="0" applyNumberFormat="1" applyFont="1" applyBorder="1" applyAlignment="1">
      <alignment horizontal="right" vertical="top" wrapText="1"/>
    </xf>
    <xf numFmtId="0" fontId="0" fillId="0" borderId="9" xfId="0" applyFill="1" applyBorder="1" applyAlignment="1">
      <alignment horizontal="center" vertical="top"/>
    </xf>
    <xf numFmtId="4" fontId="5" fillId="0" borderId="9" xfId="0" applyNumberFormat="1" applyFont="1" applyFill="1" applyBorder="1" applyAlignment="1">
      <alignment horizontal="right" vertical="top"/>
    </xf>
    <xf numFmtId="0" fontId="6" fillId="0" borderId="9" xfId="0" applyFont="1" applyBorder="1" applyAlignment="1">
      <alignment vertical="top" wrapText="1"/>
    </xf>
    <xf numFmtId="9" fontId="2" fillId="3" borderId="9" xfId="0" applyNumberFormat="1" applyFont="1" applyFill="1" applyBorder="1" applyAlignment="1">
      <alignment horizontal="right" vertical="top"/>
    </xf>
    <xf numFmtId="9" fontId="2" fillId="2" borderId="9" xfId="0" applyNumberFormat="1" applyFont="1" applyFill="1" applyBorder="1" applyAlignment="1">
      <alignment horizontal="right" vertical="top"/>
    </xf>
    <xf numFmtId="9" fontId="2" fillId="4" borderId="9" xfId="0" applyNumberFormat="1" applyFont="1" applyFill="1" applyBorder="1" applyAlignment="1">
      <alignment horizontal="right" vertical="top"/>
    </xf>
    <xf numFmtId="0" fontId="0" fillId="0" borderId="9" xfId="0" applyBorder="1" applyAlignment="1">
      <alignment horizontal="center" vertical="center" wrapText="1"/>
    </xf>
    <xf numFmtId="4" fontId="5" fillId="5" borderId="9" xfId="0" applyNumberFormat="1" applyFont="1" applyFill="1" applyBorder="1" applyAlignment="1">
      <alignment horizontal="right" vertical="top"/>
    </xf>
    <xf numFmtId="4" fontId="3" fillId="0" borderId="9" xfId="0" applyNumberFormat="1" applyFont="1" applyBorder="1" applyAlignment="1">
      <alignment horizontal="left" vertical="top" wrapText="1"/>
    </xf>
    <xf numFmtId="0" fontId="6" fillId="5" borderId="9" xfId="0" applyFont="1" applyFill="1" applyBorder="1" applyAlignment="1">
      <alignment vertical="top" wrapText="1"/>
    </xf>
    <xf numFmtId="164" fontId="4" fillId="0" borderId="7" xfId="1" applyFont="1" applyFill="1" applyBorder="1" applyAlignment="1">
      <alignment horizontal="left" vertical="center"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0" fillId="0" borderId="13" xfId="0" applyBorder="1" applyAlignment="1">
      <alignment horizontal="left" vertical="top" wrapText="1"/>
    </xf>
    <xf numFmtId="0" fontId="0" fillId="0" borderId="13" xfId="0" applyBorder="1" applyAlignment="1">
      <alignment horizontal="center" vertical="center" wrapText="1"/>
    </xf>
    <xf numFmtId="4" fontId="3" fillId="0" borderId="13" xfId="0" applyNumberFormat="1" applyFont="1" applyBorder="1" applyAlignment="1">
      <alignment horizontal="right" vertical="top" wrapText="1"/>
    </xf>
    <xf numFmtId="4" fontId="5" fillId="5" borderId="13" xfId="0" applyNumberFormat="1" applyFont="1" applyFill="1" applyBorder="1" applyAlignment="1">
      <alignment horizontal="right" vertical="top"/>
    </xf>
    <xf numFmtId="9" fontId="2" fillId="2" borderId="13" xfId="0" applyNumberFormat="1" applyFont="1" applyFill="1" applyBorder="1" applyAlignment="1">
      <alignment horizontal="right" vertical="top"/>
    </xf>
    <xf numFmtId="0" fontId="6" fillId="5" borderId="13" xfId="0" applyFont="1" applyFill="1" applyBorder="1" applyAlignment="1">
      <alignment vertical="top" wrapText="1"/>
    </xf>
    <xf numFmtId="0" fontId="4" fillId="0" borderId="16" xfId="0" applyFont="1" applyBorder="1" applyAlignment="1">
      <alignment horizontal="left" vertical="top" wrapText="1"/>
    </xf>
    <xf numFmtId="0" fontId="3" fillId="0" borderId="8"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0" fillId="0" borderId="8" xfId="0" applyBorder="1" applyAlignment="1">
      <alignment horizontal="left" vertical="top" wrapText="1"/>
    </xf>
    <xf numFmtId="0" fontId="0" fillId="0" borderId="8" xfId="0" applyFill="1" applyBorder="1" applyAlignment="1">
      <alignment horizontal="center" vertical="top"/>
    </xf>
    <xf numFmtId="0" fontId="6" fillId="0" borderId="19" xfId="0" applyFont="1" applyBorder="1" applyAlignment="1">
      <alignment vertical="top" wrapText="1"/>
    </xf>
    <xf numFmtId="4" fontId="3" fillId="0" borderId="17" xfId="0" applyNumberFormat="1" applyFont="1" applyBorder="1" applyAlignment="1">
      <alignment horizontal="right" vertical="top" wrapText="1"/>
    </xf>
    <xf numFmtId="9" fontId="2" fillId="0" borderId="20" xfId="0" applyNumberFormat="1" applyFont="1" applyFill="1" applyBorder="1" applyAlignment="1">
      <alignment horizontal="right" vertical="top"/>
    </xf>
    <xf numFmtId="4" fontId="5" fillId="0" borderId="12" xfId="0" applyNumberFormat="1" applyFont="1" applyFill="1" applyBorder="1" applyAlignment="1">
      <alignment horizontal="right" vertical="top"/>
    </xf>
    <xf numFmtId="0" fontId="0" fillId="0" borderId="1" xfId="0" applyFill="1" applyBorder="1" applyAlignment="1">
      <alignment horizontal="center"/>
    </xf>
    <xf numFmtId="4" fontId="0" fillId="0" borderId="1" xfId="0" applyNumberFormat="1" applyFill="1" applyBorder="1" applyAlignment="1">
      <alignment horizontal="center"/>
    </xf>
    <xf numFmtId="0" fontId="3" fillId="0" borderId="0" xfId="0" applyFont="1" applyFill="1" applyAlignment="1">
      <alignment horizontal="center"/>
    </xf>
    <xf numFmtId="0" fontId="3" fillId="0" borderId="0" xfId="0" applyFont="1" applyFill="1" applyAlignment="1">
      <alignment horizontal="center" vertical="center"/>
    </xf>
    <xf numFmtId="0" fontId="2" fillId="0" borderId="5" xfId="0" applyFont="1" applyBorder="1" applyAlignment="1">
      <alignment horizontal="center" wrapText="1"/>
    </xf>
  </cellXfs>
  <cellStyles count="2">
    <cellStyle name="Standaard" xfId="0" builtinId="0"/>
    <cellStyle name="Valuta" xfId="1" builtinId="4"/>
  </cellStyles>
  <dxfs count="26">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AF23-C8A5-4158-B14F-4B9971BBF2ED}">
  <dimension ref="A1:AG40"/>
  <sheetViews>
    <sheetView tabSelected="1" zoomScale="85" zoomScaleNormal="85" workbookViewId="0">
      <selection activeCell="N35" sqref="N35"/>
    </sheetView>
  </sheetViews>
  <sheetFormatPr defaultRowHeight="22.5" customHeight="1" outlineLevelCol="1" x14ac:dyDescent="0.3"/>
  <cols>
    <col min="1" max="1" width="6.6640625" style="1" customWidth="1"/>
    <col min="2" max="2" width="22.6640625" style="1" customWidth="1"/>
    <col min="3" max="3" width="36.33203125" style="1" customWidth="1"/>
    <col min="4" max="4" width="23" style="1" customWidth="1" outlineLevel="1"/>
    <col min="5" max="5" width="10.5546875" style="1" customWidth="1" outlineLevel="1"/>
    <col min="6" max="6" width="8.109375" style="1" customWidth="1" outlineLevel="1"/>
    <col min="7" max="7" width="20" style="1" customWidth="1" outlineLevel="1"/>
    <col min="8" max="8" width="12" style="1" customWidth="1"/>
    <col min="9" max="9" width="18.6640625" style="1" customWidth="1"/>
    <col min="10" max="10" width="15.6640625" style="5" customWidth="1"/>
    <col min="11" max="11" width="16.33203125" style="5" customWidth="1"/>
    <col min="12" max="12" width="16.6640625" style="5" customWidth="1"/>
    <col min="13" max="13" width="20.88671875" style="3" bestFit="1" customWidth="1"/>
    <col min="14" max="14" width="27.33203125" style="6" customWidth="1"/>
    <col min="15" max="15" width="17.88671875" style="5" customWidth="1"/>
    <col min="16" max="16" width="36.109375" customWidth="1"/>
  </cols>
  <sheetData>
    <row r="1" spans="1:33" s="8" customFormat="1" ht="22.5" customHeight="1" thickBot="1" x14ac:dyDescent="0.35">
      <c r="A1" s="56"/>
      <c r="B1" s="56"/>
      <c r="C1" s="56"/>
      <c r="D1" s="57"/>
      <c r="E1" s="57"/>
      <c r="F1" s="57"/>
      <c r="G1" s="57"/>
      <c r="H1" s="56"/>
      <c r="I1" s="18"/>
      <c r="J1" s="54"/>
      <c r="K1" s="54"/>
      <c r="L1" s="54"/>
      <c r="M1" s="54"/>
      <c r="N1" s="55"/>
      <c r="O1" s="54"/>
    </row>
    <row r="2" spans="1:33" s="17" customFormat="1" ht="37.799999999999997" customHeight="1" thickBot="1" x14ac:dyDescent="0.35">
      <c r="A2" s="9" t="s">
        <v>0</v>
      </c>
      <c r="B2" s="10" t="s">
        <v>1</v>
      </c>
      <c r="C2" s="11" t="s">
        <v>2</v>
      </c>
      <c r="D2" s="13" t="s">
        <v>3</v>
      </c>
      <c r="E2" s="14" t="s">
        <v>4</v>
      </c>
      <c r="F2" s="15" t="s">
        <v>5</v>
      </c>
      <c r="G2" s="15" t="s">
        <v>6</v>
      </c>
      <c r="H2" s="13" t="s">
        <v>7</v>
      </c>
      <c r="I2" s="13" t="s">
        <v>144</v>
      </c>
      <c r="J2" s="12" t="s">
        <v>151</v>
      </c>
      <c r="K2" s="12" t="s">
        <v>152</v>
      </c>
      <c r="L2" s="58" t="s">
        <v>153</v>
      </c>
      <c r="M2" s="10" t="s">
        <v>8</v>
      </c>
      <c r="N2" s="12" t="s">
        <v>9</v>
      </c>
      <c r="O2" s="16" t="s">
        <v>116</v>
      </c>
      <c r="P2" s="34" t="s">
        <v>145</v>
      </c>
      <c r="Q2" s="8"/>
      <c r="R2"/>
      <c r="S2"/>
      <c r="T2"/>
      <c r="U2"/>
      <c r="V2"/>
      <c r="W2"/>
      <c r="X2"/>
      <c r="Y2"/>
      <c r="Z2"/>
      <c r="AA2"/>
      <c r="AB2"/>
      <c r="AC2"/>
      <c r="AD2"/>
      <c r="AE2"/>
      <c r="AF2"/>
      <c r="AG2"/>
    </row>
    <row r="3" spans="1:33" ht="14.4" customHeight="1" x14ac:dyDescent="0.3">
      <c r="A3" s="19">
        <v>60005</v>
      </c>
      <c r="B3" s="19" t="s">
        <v>35</v>
      </c>
      <c r="C3" s="20" t="s">
        <v>36</v>
      </c>
      <c r="D3" s="19" t="s">
        <v>37</v>
      </c>
      <c r="E3" s="21">
        <v>34</v>
      </c>
      <c r="F3" s="19">
        <v>8000</v>
      </c>
      <c r="G3" s="21" t="s">
        <v>38</v>
      </c>
      <c r="H3" s="22" t="s">
        <v>14</v>
      </c>
      <c r="I3" s="19" t="s">
        <v>146</v>
      </c>
      <c r="J3" s="24" t="s">
        <v>115</v>
      </c>
      <c r="K3" s="24"/>
      <c r="L3" s="24"/>
      <c r="M3" s="23">
        <v>212773.53</v>
      </c>
      <c r="N3" s="25">
        <v>212773.53</v>
      </c>
      <c r="O3" s="27" t="s">
        <v>15</v>
      </c>
      <c r="P3" s="32" t="s">
        <v>117</v>
      </c>
      <c r="Q3" s="8"/>
    </row>
    <row r="4" spans="1:33" ht="14.4" customHeight="1" x14ac:dyDescent="0.3">
      <c r="A4" s="19">
        <v>60040</v>
      </c>
      <c r="B4" s="19" t="s">
        <v>92</v>
      </c>
      <c r="C4" s="20" t="s">
        <v>93</v>
      </c>
      <c r="D4" s="19" t="s">
        <v>94</v>
      </c>
      <c r="E4" s="21">
        <v>28</v>
      </c>
      <c r="F4" s="19">
        <v>8600</v>
      </c>
      <c r="G4" s="21" t="s">
        <v>95</v>
      </c>
      <c r="H4" s="22" t="s">
        <v>14</v>
      </c>
      <c r="I4" s="19" t="s">
        <v>146</v>
      </c>
      <c r="J4" s="30" t="s">
        <v>115</v>
      </c>
      <c r="K4" s="30"/>
      <c r="L4" s="30" t="s">
        <v>115</v>
      </c>
      <c r="M4" s="23">
        <v>499910.51</v>
      </c>
      <c r="N4" s="31">
        <v>0</v>
      </c>
      <c r="O4" s="28" t="s">
        <v>72</v>
      </c>
      <c r="P4" s="33" t="s">
        <v>118</v>
      </c>
      <c r="Q4" s="8"/>
    </row>
    <row r="5" spans="1:33" ht="14.4" customHeight="1" x14ac:dyDescent="0.3">
      <c r="A5" s="19">
        <v>60055</v>
      </c>
      <c r="B5" s="19" t="s">
        <v>88</v>
      </c>
      <c r="C5" s="20" t="s">
        <v>89</v>
      </c>
      <c r="D5" s="19" t="s">
        <v>90</v>
      </c>
      <c r="E5" s="21">
        <v>7</v>
      </c>
      <c r="F5" s="19">
        <v>9620</v>
      </c>
      <c r="G5" s="21" t="s">
        <v>91</v>
      </c>
      <c r="H5" s="22" t="s">
        <v>14</v>
      </c>
      <c r="I5" s="19" t="s">
        <v>147</v>
      </c>
      <c r="J5" s="24" t="s">
        <v>115</v>
      </c>
      <c r="K5" s="24" t="s">
        <v>115</v>
      </c>
      <c r="L5" s="24" t="s">
        <v>115</v>
      </c>
      <c r="M5" s="23">
        <v>500000</v>
      </c>
      <c r="N5" s="25">
        <v>0</v>
      </c>
      <c r="O5" s="28" t="s">
        <v>72</v>
      </c>
      <c r="P5" s="26" t="s">
        <v>119</v>
      </c>
      <c r="Q5" s="8"/>
    </row>
    <row r="6" spans="1:33" ht="14.4" customHeight="1" x14ac:dyDescent="0.3">
      <c r="A6" s="19">
        <v>60058</v>
      </c>
      <c r="B6" s="19" t="s">
        <v>20</v>
      </c>
      <c r="C6" s="20" t="s">
        <v>21</v>
      </c>
      <c r="D6" s="19" t="s">
        <v>22</v>
      </c>
      <c r="E6" s="21" t="s">
        <v>23</v>
      </c>
      <c r="F6" s="19">
        <v>3300</v>
      </c>
      <c r="G6" s="21" t="s">
        <v>24</v>
      </c>
      <c r="H6" s="22" t="s">
        <v>14</v>
      </c>
      <c r="I6" s="19" t="s">
        <v>148</v>
      </c>
      <c r="J6" s="30" t="s">
        <v>115</v>
      </c>
      <c r="K6" s="30"/>
      <c r="L6" s="30"/>
      <c r="M6" s="23">
        <v>402000</v>
      </c>
      <c r="N6" s="31">
        <v>402000</v>
      </c>
      <c r="O6" s="27" t="s">
        <v>15</v>
      </c>
      <c r="P6" s="33" t="s">
        <v>120</v>
      </c>
      <c r="Q6" s="8"/>
    </row>
    <row r="7" spans="1:33" ht="14.4" customHeight="1" x14ac:dyDescent="0.3">
      <c r="A7" s="19">
        <v>60062</v>
      </c>
      <c r="B7" s="19" t="s">
        <v>39</v>
      </c>
      <c r="C7" s="20" t="s">
        <v>40</v>
      </c>
      <c r="D7" s="19" t="s">
        <v>41</v>
      </c>
      <c r="E7" s="21">
        <v>5</v>
      </c>
      <c r="F7" s="19">
        <v>8000</v>
      </c>
      <c r="G7" s="21" t="s">
        <v>38</v>
      </c>
      <c r="H7" s="22" t="s">
        <v>14</v>
      </c>
      <c r="I7" s="19" t="s">
        <v>146</v>
      </c>
      <c r="J7" s="24" t="s">
        <v>115</v>
      </c>
      <c r="K7" s="24"/>
      <c r="L7" s="24" t="s">
        <v>115</v>
      </c>
      <c r="M7" s="23">
        <v>30000</v>
      </c>
      <c r="N7" s="25">
        <v>30000</v>
      </c>
      <c r="O7" s="27" t="s">
        <v>15</v>
      </c>
      <c r="P7" s="26" t="s">
        <v>121</v>
      </c>
      <c r="Q7" s="8"/>
    </row>
    <row r="8" spans="1:33" ht="14.4" customHeight="1" x14ac:dyDescent="0.3">
      <c r="A8" s="19">
        <v>60064</v>
      </c>
      <c r="B8" s="19" t="s">
        <v>42</v>
      </c>
      <c r="C8" s="20" t="s">
        <v>43</v>
      </c>
      <c r="D8" s="19" t="s">
        <v>44</v>
      </c>
      <c r="E8" s="21" t="s">
        <v>45</v>
      </c>
      <c r="F8" s="19">
        <v>2018</v>
      </c>
      <c r="G8" s="21" t="s">
        <v>46</v>
      </c>
      <c r="H8" s="22" t="s">
        <v>14</v>
      </c>
      <c r="I8" s="19" t="s">
        <v>46</v>
      </c>
      <c r="J8" s="30" t="s">
        <v>115</v>
      </c>
      <c r="K8" s="30"/>
      <c r="L8" s="30"/>
      <c r="M8" s="23">
        <v>183000</v>
      </c>
      <c r="N8" s="31">
        <v>183000</v>
      </c>
      <c r="O8" s="27" t="s">
        <v>15</v>
      </c>
      <c r="P8" s="33" t="s">
        <v>122</v>
      </c>
      <c r="Q8" s="8"/>
    </row>
    <row r="9" spans="1:33" ht="14.4" customHeight="1" x14ac:dyDescent="0.3">
      <c r="A9" s="19">
        <v>60066</v>
      </c>
      <c r="B9" s="19" t="s">
        <v>42</v>
      </c>
      <c r="C9" s="20" t="s">
        <v>73</v>
      </c>
      <c r="D9" s="19" t="s">
        <v>44</v>
      </c>
      <c r="E9" s="21" t="s">
        <v>45</v>
      </c>
      <c r="F9" s="19">
        <v>2018</v>
      </c>
      <c r="G9" s="21" t="s">
        <v>46</v>
      </c>
      <c r="H9" s="22" t="s">
        <v>14</v>
      </c>
      <c r="I9" s="19" t="s">
        <v>46</v>
      </c>
      <c r="J9" s="24" t="s">
        <v>115</v>
      </c>
      <c r="K9" s="24"/>
      <c r="L9" s="24"/>
      <c r="M9" s="23">
        <v>93828</v>
      </c>
      <c r="N9" s="25">
        <v>0</v>
      </c>
      <c r="O9" s="28" t="s">
        <v>72</v>
      </c>
      <c r="P9" s="26" t="s">
        <v>123</v>
      </c>
      <c r="Q9" s="8"/>
    </row>
    <row r="10" spans="1:33" ht="14.4" customHeight="1" x14ac:dyDescent="0.3">
      <c r="A10" s="19">
        <v>60067</v>
      </c>
      <c r="B10" s="19" t="s">
        <v>42</v>
      </c>
      <c r="C10" s="20" t="s">
        <v>58</v>
      </c>
      <c r="D10" s="19" t="s">
        <v>44</v>
      </c>
      <c r="E10" s="21" t="s">
        <v>45</v>
      </c>
      <c r="F10" s="19">
        <v>2018</v>
      </c>
      <c r="G10" s="21" t="s">
        <v>46</v>
      </c>
      <c r="H10" s="22" t="s">
        <v>14</v>
      </c>
      <c r="I10" s="19" t="s">
        <v>46</v>
      </c>
      <c r="J10" s="30" t="s">
        <v>115</v>
      </c>
      <c r="K10" s="30"/>
      <c r="L10" s="30"/>
      <c r="M10" s="23">
        <v>141277.03</v>
      </c>
      <c r="N10" s="31">
        <v>0</v>
      </c>
      <c r="O10" s="28" t="s">
        <v>72</v>
      </c>
      <c r="P10" s="33" t="s">
        <v>124</v>
      </c>
      <c r="Q10" s="8"/>
    </row>
    <row r="11" spans="1:33" ht="14.4" customHeight="1" x14ac:dyDescent="0.3">
      <c r="A11" s="19">
        <v>60075</v>
      </c>
      <c r="B11" s="19" t="s">
        <v>47</v>
      </c>
      <c r="C11" s="20" t="s">
        <v>48</v>
      </c>
      <c r="D11" s="19" t="s">
        <v>49</v>
      </c>
      <c r="E11" s="21">
        <v>4</v>
      </c>
      <c r="F11" s="19">
        <v>1730</v>
      </c>
      <c r="G11" s="21" t="s">
        <v>50</v>
      </c>
      <c r="H11" s="22" t="s">
        <v>14</v>
      </c>
      <c r="I11" s="19" t="s">
        <v>150</v>
      </c>
      <c r="J11" s="24" t="s">
        <v>115</v>
      </c>
      <c r="K11" s="24"/>
      <c r="L11" s="24"/>
      <c r="M11" s="23">
        <v>67888.490000000005</v>
      </c>
      <c r="N11" s="25">
        <v>70000</v>
      </c>
      <c r="O11" s="27" t="s">
        <v>15</v>
      </c>
      <c r="P11" s="26" t="s">
        <v>125</v>
      </c>
      <c r="Q11" s="8"/>
    </row>
    <row r="12" spans="1:33" ht="14.4" customHeight="1" x14ac:dyDescent="0.3">
      <c r="A12" s="19">
        <v>60076</v>
      </c>
      <c r="B12" s="19" t="s">
        <v>74</v>
      </c>
      <c r="C12" s="20" t="s">
        <v>75</v>
      </c>
      <c r="D12" s="19" t="s">
        <v>76</v>
      </c>
      <c r="E12" s="21">
        <v>2</v>
      </c>
      <c r="F12" s="19">
        <v>3990</v>
      </c>
      <c r="G12" s="21" t="s">
        <v>77</v>
      </c>
      <c r="H12" s="22" t="s">
        <v>14</v>
      </c>
      <c r="I12" s="19" t="s">
        <v>149</v>
      </c>
      <c r="J12" s="30" t="s">
        <v>115</v>
      </c>
      <c r="K12" s="30"/>
      <c r="L12" s="30"/>
      <c r="M12" s="23">
        <v>500000</v>
      </c>
      <c r="N12" s="31">
        <v>0</v>
      </c>
      <c r="O12" s="28" t="s">
        <v>72</v>
      </c>
      <c r="P12" s="33" t="s">
        <v>126</v>
      </c>
      <c r="Q12" s="8"/>
    </row>
    <row r="13" spans="1:33" ht="14.4" customHeight="1" x14ac:dyDescent="0.3">
      <c r="A13" s="19">
        <v>60083</v>
      </c>
      <c r="B13" s="19" t="s">
        <v>10</v>
      </c>
      <c r="C13" s="20" t="s">
        <v>11</v>
      </c>
      <c r="D13" s="19" t="s">
        <v>12</v>
      </c>
      <c r="E13" s="21">
        <v>14</v>
      </c>
      <c r="F13" s="19">
        <v>8500</v>
      </c>
      <c r="G13" s="21" t="s">
        <v>13</v>
      </c>
      <c r="H13" s="22" t="s">
        <v>14</v>
      </c>
      <c r="I13" s="19" t="s">
        <v>146</v>
      </c>
      <c r="J13" s="24" t="s">
        <v>115</v>
      </c>
      <c r="K13" s="24"/>
      <c r="L13" s="24"/>
      <c r="M13" s="23">
        <v>500000</v>
      </c>
      <c r="N13" s="25">
        <v>339000</v>
      </c>
      <c r="O13" s="27" t="s">
        <v>15</v>
      </c>
      <c r="P13" s="26" t="s">
        <v>127</v>
      </c>
      <c r="Q13" s="8"/>
    </row>
    <row r="14" spans="1:33" ht="14.4" customHeight="1" x14ac:dyDescent="0.3">
      <c r="A14" s="19">
        <v>60085</v>
      </c>
      <c r="B14" s="19" t="s">
        <v>84</v>
      </c>
      <c r="C14" s="20" t="s">
        <v>85</v>
      </c>
      <c r="D14" s="19" t="s">
        <v>86</v>
      </c>
      <c r="E14" s="21">
        <v>41579</v>
      </c>
      <c r="F14" s="19">
        <v>3090</v>
      </c>
      <c r="G14" s="21" t="s">
        <v>87</v>
      </c>
      <c r="H14" s="22" t="s">
        <v>14</v>
      </c>
      <c r="I14" s="19" t="s">
        <v>148</v>
      </c>
      <c r="J14" s="30" t="s">
        <v>115</v>
      </c>
      <c r="K14" s="30" t="s">
        <v>115</v>
      </c>
      <c r="L14" s="30" t="s">
        <v>115</v>
      </c>
      <c r="M14" s="23">
        <v>337167.35999999999</v>
      </c>
      <c r="N14" s="31">
        <v>0</v>
      </c>
      <c r="O14" s="28" t="s">
        <v>72</v>
      </c>
      <c r="P14" s="33" t="s">
        <v>128</v>
      </c>
      <c r="Q14" s="8"/>
    </row>
    <row r="15" spans="1:33" ht="14.4" customHeight="1" x14ac:dyDescent="0.3">
      <c r="A15" s="19">
        <v>60094</v>
      </c>
      <c r="B15" s="19" t="s">
        <v>107</v>
      </c>
      <c r="C15" s="20" t="s">
        <v>108</v>
      </c>
      <c r="D15" s="19" t="s">
        <v>109</v>
      </c>
      <c r="E15" s="21">
        <v>1</v>
      </c>
      <c r="F15" s="19">
        <v>9160</v>
      </c>
      <c r="G15" s="21" t="s">
        <v>110</v>
      </c>
      <c r="H15" s="22" t="s">
        <v>14</v>
      </c>
      <c r="I15" s="19" t="s">
        <v>147</v>
      </c>
      <c r="J15" s="24"/>
      <c r="K15" s="24"/>
      <c r="L15" s="24" t="s">
        <v>115</v>
      </c>
      <c r="M15" s="23">
        <v>111000</v>
      </c>
      <c r="N15" s="25">
        <v>0</v>
      </c>
      <c r="O15" s="28" t="s">
        <v>72</v>
      </c>
      <c r="P15" s="26" t="s">
        <v>129</v>
      </c>
      <c r="Q15" s="8"/>
    </row>
    <row r="16" spans="1:33" ht="14.4" customHeight="1" x14ac:dyDescent="0.3">
      <c r="A16" s="19">
        <v>60107</v>
      </c>
      <c r="B16" s="19" t="s">
        <v>10</v>
      </c>
      <c r="C16" s="20" t="s">
        <v>29</v>
      </c>
      <c r="D16" s="19" t="s">
        <v>30</v>
      </c>
      <c r="E16" s="21">
        <v>10</v>
      </c>
      <c r="F16" s="19">
        <v>8500</v>
      </c>
      <c r="G16" s="21" t="s">
        <v>13</v>
      </c>
      <c r="H16" s="22" t="s">
        <v>14</v>
      </c>
      <c r="I16" s="19" t="s">
        <v>146</v>
      </c>
      <c r="J16" s="30" t="s">
        <v>115</v>
      </c>
      <c r="K16" s="30"/>
      <c r="L16" s="30"/>
      <c r="M16" s="23">
        <v>251338.8</v>
      </c>
      <c r="N16" s="31">
        <v>151206.07999999999</v>
      </c>
      <c r="O16" s="27" t="s">
        <v>15</v>
      </c>
      <c r="P16" s="33" t="s">
        <v>130</v>
      </c>
      <c r="Q16" s="8"/>
    </row>
    <row r="17" spans="1:17" ht="14.4" customHeight="1" x14ac:dyDescent="0.3">
      <c r="A17" s="19">
        <v>60114</v>
      </c>
      <c r="B17" s="19" t="s">
        <v>59</v>
      </c>
      <c r="C17" s="20" t="s">
        <v>60</v>
      </c>
      <c r="D17" s="19" t="s">
        <v>61</v>
      </c>
      <c r="E17" s="21">
        <v>1</v>
      </c>
      <c r="F17" s="19">
        <v>8900</v>
      </c>
      <c r="G17" s="21" t="s">
        <v>62</v>
      </c>
      <c r="H17" s="22" t="s">
        <v>14</v>
      </c>
      <c r="I17" s="19" t="s">
        <v>146</v>
      </c>
      <c r="J17" s="24" t="s">
        <v>115</v>
      </c>
      <c r="K17" s="24"/>
      <c r="L17" s="24"/>
      <c r="M17" s="23">
        <v>161157.48000000001</v>
      </c>
      <c r="N17" s="25">
        <v>0</v>
      </c>
      <c r="O17" s="28" t="s">
        <v>72</v>
      </c>
      <c r="P17" s="26" t="s">
        <v>131</v>
      </c>
      <c r="Q17" s="8"/>
    </row>
    <row r="18" spans="1:17" ht="14.4" customHeight="1" x14ac:dyDescent="0.3">
      <c r="A18" s="19">
        <v>60115</v>
      </c>
      <c r="B18" s="19" t="s">
        <v>59</v>
      </c>
      <c r="C18" s="20" t="s">
        <v>78</v>
      </c>
      <c r="D18" s="19" t="s">
        <v>79</v>
      </c>
      <c r="E18" s="21">
        <v>1</v>
      </c>
      <c r="F18" s="19">
        <v>8902</v>
      </c>
      <c r="G18" s="21" t="s">
        <v>62</v>
      </c>
      <c r="H18" s="22" t="s">
        <v>14</v>
      </c>
      <c r="I18" s="19" t="s">
        <v>146</v>
      </c>
      <c r="J18" s="30" t="s">
        <v>115</v>
      </c>
      <c r="K18" s="30"/>
      <c r="L18" s="30"/>
      <c r="M18" s="23">
        <v>27951</v>
      </c>
      <c r="N18" s="31">
        <v>0</v>
      </c>
      <c r="O18" s="28" t="s">
        <v>72</v>
      </c>
      <c r="P18" s="33" t="s">
        <v>132</v>
      </c>
      <c r="Q18" s="8"/>
    </row>
    <row r="19" spans="1:17" ht="14.4" customHeight="1" x14ac:dyDescent="0.3">
      <c r="A19" s="19">
        <v>60116</v>
      </c>
      <c r="B19" s="19" t="s">
        <v>59</v>
      </c>
      <c r="C19" s="20" t="s">
        <v>80</v>
      </c>
      <c r="D19" s="19" t="s">
        <v>81</v>
      </c>
      <c r="E19" s="21">
        <v>483</v>
      </c>
      <c r="F19" s="19">
        <v>8908</v>
      </c>
      <c r="G19" s="21" t="s">
        <v>62</v>
      </c>
      <c r="H19" s="22" t="s">
        <v>14</v>
      </c>
      <c r="I19" s="19" t="s">
        <v>146</v>
      </c>
      <c r="J19" s="24" t="s">
        <v>115</v>
      </c>
      <c r="K19" s="24"/>
      <c r="L19" s="24"/>
      <c r="M19" s="23">
        <v>27951</v>
      </c>
      <c r="N19" s="25">
        <v>0</v>
      </c>
      <c r="O19" s="28" t="s">
        <v>72</v>
      </c>
      <c r="P19" s="26" t="s">
        <v>133</v>
      </c>
      <c r="Q19" s="8"/>
    </row>
    <row r="20" spans="1:17" ht="14.4" customHeight="1" x14ac:dyDescent="0.3">
      <c r="A20" s="19">
        <v>60117</v>
      </c>
      <c r="B20" s="19" t="s">
        <v>59</v>
      </c>
      <c r="C20" s="20" t="s">
        <v>82</v>
      </c>
      <c r="D20" s="19" t="s">
        <v>83</v>
      </c>
      <c r="E20" s="21">
        <v>34</v>
      </c>
      <c r="F20" s="19">
        <v>8906</v>
      </c>
      <c r="G20" s="21" t="s">
        <v>62</v>
      </c>
      <c r="H20" s="22" t="s">
        <v>14</v>
      </c>
      <c r="I20" s="19" t="s">
        <v>146</v>
      </c>
      <c r="J20" s="30" t="s">
        <v>115</v>
      </c>
      <c r="K20" s="30"/>
      <c r="L20" s="30"/>
      <c r="M20" s="23">
        <v>27951</v>
      </c>
      <c r="N20" s="31">
        <v>0</v>
      </c>
      <c r="O20" s="28" t="s">
        <v>72</v>
      </c>
      <c r="P20" s="33" t="s">
        <v>134</v>
      </c>
      <c r="Q20" s="8"/>
    </row>
    <row r="21" spans="1:17" ht="14.4" customHeight="1" x14ac:dyDescent="0.3">
      <c r="A21" s="19">
        <v>60122</v>
      </c>
      <c r="B21" s="19" t="s">
        <v>100</v>
      </c>
      <c r="C21" s="20" t="s">
        <v>101</v>
      </c>
      <c r="D21" s="19" t="s">
        <v>102</v>
      </c>
      <c r="E21" s="21">
        <v>23</v>
      </c>
      <c r="F21" s="19">
        <v>9000</v>
      </c>
      <c r="G21" s="21" t="s">
        <v>57</v>
      </c>
      <c r="H21" s="22" t="s">
        <v>14</v>
      </c>
      <c r="I21" s="19" t="s">
        <v>147</v>
      </c>
      <c r="J21" s="24"/>
      <c r="K21" s="24" t="s">
        <v>115</v>
      </c>
      <c r="L21" s="24" t="s">
        <v>115</v>
      </c>
      <c r="M21" s="23">
        <v>500000</v>
      </c>
      <c r="N21" s="25">
        <v>0</v>
      </c>
      <c r="O21" s="28" t="s">
        <v>72</v>
      </c>
      <c r="P21" s="26" t="s">
        <v>135</v>
      </c>
      <c r="Q21" s="8"/>
    </row>
    <row r="22" spans="1:17" ht="14.4" customHeight="1" x14ac:dyDescent="0.3">
      <c r="A22" s="19">
        <v>60127</v>
      </c>
      <c r="B22" s="19" t="s">
        <v>96</v>
      </c>
      <c r="C22" s="20" t="s">
        <v>97</v>
      </c>
      <c r="D22" s="19" t="s">
        <v>98</v>
      </c>
      <c r="E22" s="21">
        <v>7</v>
      </c>
      <c r="F22" s="19">
        <v>1745</v>
      </c>
      <c r="G22" s="21" t="s">
        <v>99</v>
      </c>
      <c r="H22" s="22" t="s">
        <v>14</v>
      </c>
      <c r="I22" s="19" t="s">
        <v>148</v>
      </c>
      <c r="J22" s="30" t="s">
        <v>115</v>
      </c>
      <c r="K22" s="30" t="s">
        <v>115</v>
      </c>
      <c r="L22" s="30" t="s">
        <v>115</v>
      </c>
      <c r="M22" s="23">
        <v>500000</v>
      </c>
      <c r="N22" s="31">
        <v>0</v>
      </c>
      <c r="O22" s="28" t="s">
        <v>72</v>
      </c>
      <c r="P22" s="33" t="s">
        <v>136</v>
      </c>
      <c r="Q22" s="8"/>
    </row>
    <row r="23" spans="1:17" ht="14.4" customHeight="1" x14ac:dyDescent="0.3">
      <c r="A23" s="19">
        <v>60131</v>
      </c>
      <c r="B23" s="19" t="s">
        <v>31</v>
      </c>
      <c r="C23" s="20" t="s">
        <v>32</v>
      </c>
      <c r="D23" s="19" t="s">
        <v>33</v>
      </c>
      <c r="E23" s="21">
        <v>15</v>
      </c>
      <c r="F23" s="19">
        <v>1000</v>
      </c>
      <c r="G23" s="21" t="s">
        <v>34</v>
      </c>
      <c r="H23" s="22" t="s">
        <v>14</v>
      </c>
      <c r="I23" s="19" t="s">
        <v>34</v>
      </c>
      <c r="J23" s="24" t="s">
        <v>115</v>
      </c>
      <c r="K23" s="24"/>
      <c r="L23" s="24"/>
      <c r="M23" s="23">
        <v>38769.71</v>
      </c>
      <c r="N23" s="25">
        <v>35979.47</v>
      </c>
      <c r="O23" s="27" t="s">
        <v>15</v>
      </c>
      <c r="P23" s="26" t="s">
        <v>137</v>
      </c>
      <c r="Q23" s="8"/>
    </row>
    <row r="24" spans="1:17" ht="14.4" customHeight="1" x14ac:dyDescent="0.3">
      <c r="A24" s="19">
        <v>60136</v>
      </c>
      <c r="B24" s="19" t="s">
        <v>25</v>
      </c>
      <c r="C24" s="20" t="s">
        <v>26</v>
      </c>
      <c r="D24" s="19" t="s">
        <v>27</v>
      </c>
      <c r="E24" s="21">
        <v>3</v>
      </c>
      <c r="F24" s="19">
        <v>3080</v>
      </c>
      <c r="G24" s="21" t="s">
        <v>28</v>
      </c>
      <c r="H24" s="22" t="s">
        <v>14</v>
      </c>
      <c r="I24" s="19" t="s">
        <v>148</v>
      </c>
      <c r="J24" s="30" t="s">
        <v>115</v>
      </c>
      <c r="K24" s="30" t="s">
        <v>115</v>
      </c>
      <c r="L24" s="30" t="s">
        <v>115</v>
      </c>
      <c r="M24" s="23">
        <v>500000</v>
      </c>
      <c r="N24" s="31">
        <v>0</v>
      </c>
      <c r="O24" s="28" t="s">
        <v>72</v>
      </c>
      <c r="P24" s="33" t="s">
        <v>138</v>
      </c>
      <c r="Q24" s="8"/>
    </row>
    <row r="25" spans="1:17" ht="14.4" customHeight="1" x14ac:dyDescent="0.3">
      <c r="A25" s="19">
        <v>60138</v>
      </c>
      <c r="B25" s="19" t="s">
        <v>16</v>
      </c>
      <c r="C25" s="20" t="s">
        <v>17</v>
      </c>
      <c r="D25" s="19" t="s">
        <v>18</v>
      </c>
      <c r="E25" s="21">
        <v>18</v>
      </c>
      <c r="F25" s="19">
        <v>2260</v>
      </c>
      <c r="G25" s="21" t="s">
        <v>19</v>
      </c>
      <c r="H25" s="22" t="s">
        <v>14</v>
      </c>
      <c r="I25" s="19" t="s">
        <v>46</v>
      </c>
      <c r="J25" s="24" t="s">
        <v>115</v>
      </c>
      <c r="K25" s="24" t="s">
        <v>115</v>
      </c>
      <c r="L25" s="24" t="s">
        <v>115</v>
      </c>
      <c r="M25" s="23">
        <v>500000</v>
      </c>
      <c r="N25" s="25">
        <v>500000</v>
      </c>
      <c r="O25" s="27" t="s">
        <v>15</v>
      </c>
      <c r="P25" s="26" t="s">
        <v>139</v>
      </c>
      <c r="Q25" s="8"/>
    </row>
    <row r="26" spans="1:17" ht="14.4" customHeight="1" x14ac:dyDescent="0.3">
      <c r="A26" s="19">
        <v>60140</v>
      </c>
      <c r="B26" s="19" t="s">
        <v>68</v>
      </c>
      <c r="C26" s="20" t="s">
        <v>69</v>
      </c>
      <c r="D26" s="19" t="s">
        <v>70</v>
      </c>
      <c r="E26" s="21">
        <v>2</v>
      </c>
      <c r="F26" s="19">
        <v>3680</v>
      </c>
      <c r="G26" s="21" t="s">
        <v>71</v>
      </c>
      <c r="H26" s="22" t="s">
        <v>14</v>
      </c>
      <c r="I26" s="19" t="s">
        <v>149</v>
      </c>
      <c r="J26" s="30" t="s">
        <v>115</v>
      </c>
      <c r="K26" s="30" t="s">
        <v>115</v>
      </c>
      <c r="L26" s="30" t="s">
        <v>115</v>
      </c>
      <c r="M26" s="23">
        <v>500000</v>
      </c>
      <c r="N26" s="31">
        <v>0</v>
      </c>
      <c r="O26" s="28" t="s">
        <v>72</v>
      </c>
      <c r="P26" s="33" t="s">
        <v>140</v>
      </c>
      <c r="Q26" s="8"/>
    </row>
    <row r="27" spans="1:17" ht="14.4" customHeight="1" x14ac:dyDescent="0.3">
      <c r="A27" s="19">
        <v>60149</v>
      </c>
      <c r="B27" s="19" t="s">
        <v>51</v>
      </c>
      <c r="C27" s="20" t="s">
        <v>52</v>
      </c>
      <c r="D27" s="19" t="s">
        <v>53</v>
      </c>
      <c r="E27" s="21">
        <v>42248</v>
      </c>
      <c r="F27" s="19">
        <v>2000</v>
      </c>
      <c r="G27" s="21" t="s">
        <v>46</v>
      </c>
      <c r="H27" s="22" t="s">
        <v>14</v>
      </c>
      <c r="I27" s="19" t="s">
        <v>46</v>
      </c>
      <c r="J27" s="24"/>
      <c r="K27" s="24"/>
      <c r="L27" s="24" t="s">
        <v>115</v>
      </c>
      <c r="M27" s="23">
        <v>500000</v>
      </c>
      <c r="N27" s="25">
        <v>408000</v>
      </c>
      <c r="O27" s="27" t="s">
        <v>15</v>
      </c>
      <c r="P27" s="26" t="s">
        <v>141</v>
      </c>
      <c r="Q27" s="8"/>
    </row>
    <row r="28" spans="1:17" ht="14.4" customHeight="1" x14ac:dyDescent="0.3">
      <c r="A28" s="19">
        <v>60151</v>
      </c>
      <c r="B28" s="19" t="s">
        <v>111</v>
      </c>
      <c r="C28" s="20" t="s">
        <v>112</v>
      </c>
      <c r="D28" s="19" t="s">
        <v>113</v>
      </c>
      <c r="E28" s="21">
        <v>1</v>
      </c>
      <c r="F28" s="19">
        <v>9100</v>
      </c>
      <c r="G28" s="21" t="s">
        <v>114</v>
      </c>
      <c r="H28" s="22" t="s">
        <v>14</v>
      </c>
      <c r="I28" s="19" t="s">
        <v>147</v>
      </c>
      <c r="J28" s="30"/>
      <c r="K28" s="30"/>
      <c r="L28" s="30"/>
      <c r="M28" s="23">
        <v>500000</v>
      </c>
      <c r="N28" s="31">
        <v>0</v>
      </c>
      <c r="O28" s="29" t="s">
        <v>67</v>
      </c>
      <c r="P28" s="33"/>
      <c r="Q28" s="8"/>
    </row>
    <row r="29" spans="1:17" ht="14.4" customHeight="1" x14ac:dyDescent="0.3">
      <c r="A29" s="19">
        <v>60165</v>
      </c>
      <c r="B29" s="19" t="s">
        <v>63</v>
      </c>
      <c r="C29" s="20" t="s">
        <v>64</v>
      </c>
      <c r="D29" s="19" t="s">
        <v>65</v>
      </c>
      <c r="E29" s="21">
        <v>41</v>
      </c>
      <c r="F29" s="19">
        <v>1601</v>
      </c>
      <c r="G29" s="21" t="s">
        <v>66</v>
      </c>
      <c r="H29" s="22" t="s">
        <v>14</v>
      </c>
      <c r="I29" s="19" t="s">
        <v>46</v>
      </c>
      <c r="J29" s="30"/>
      <c r="K29" s="30"/>
      <c r="L29" s="30"/>
      <c r="M29" s="23">
        <v>480000</v>
      </c>
      <c r="N29" s="31">
        <v>0</v>
      </c>
      <c r="O29" s="29" t="s">
        <v>67</v>
      </c>
      <c r="P29" s="33"/>
      <c r="Q29" s="8"/>
    </row>
    <row r="30" spans="1:17" ht="14.4" customHeight="1" x14ac:dyDescent="0.3">
      <c r="A30" s="19">
        <v>60168</v>
      </c>
      <c r="B30" s="19" t="s">
        <v>54</v>
      </c>
      <c r="C30" s="20" t="s">
        <v>55</v>
      </c>
      <c r="D30" s="19" t="s">
        <v>56</v>
      </c>
      <c r="E30" s="21">
        <v>29</v>
      </c>
      <c r="F30" s="19">
        <v>9000</v>
      </c>
      <c r="G30" s="21" t="s">
        <v>57</v>
      </c>
      <c r="H30" s="22" t="s">
        <v>14</v>
      </c>
      <c r="I30" s="19" t="s">
        <v>147</v>
      </c>
      <c r="J30" s="24" t="s">
        <v>115</v>
      </c>
      <c r="K30" s="24" t="s">
        <v>115</v>
      </c>
      <c r="L30" s="24"/>
      <c r="M30" s="23">
        <v>374329.83</v>
      </c>
      <c r="N30" s="25">
        <v>0</v>
      </c>
      <c r="O30" s="28" t="s">
        <v>72</v>
      </c>
      <c r="P30" s="26" t="s">
        <v>142</v>
      </c>
      <c r="Q30" s="8"/>
    </row>
    <row r="31" spans="1:17" ht="14.4" customHeight="1" thickBot="1" x14ac:dyDescent="0.35">
      <c r="A31" s="35">
        <v>60179</v>
      </c>
      <c r="B31" s="35" t="s">
        <v>103</v>
      </c>
      <c r="C31" s="36" t="s">
        <v>104</v>
      </c>
      <c r="D31" s="35" t="s">
        <v>105</v>
      </c>
      <c r="E31" s="37">
        <v>23</v>
      </c>
      <c r="F31" s="35">
        <v>2270</v>
      </c>
      <c r="G31" s="37" t="s">
        <v>106</v>
      </c>
      <c r="H31" s="38" t="s">
        <v>14</v>
      </c>
      <c r="I31" s="35" t="s">
        <v>46</v>
      </c>
      <c r="J31" s="39" t="s">
        <v>115</v>
      </c>
      <c r="K31" s="39" t="s">
        <v>115</v>
      </c>
      <c r="L31" s="39" t="s">
        <v>115</v>
      </c>
      <c r="M31" s="40">
        <v>500000</v>
      </c>
      <c r="N31" s="41">
        <v>0</v>
      </c>
      <c r="O31" s="42" t="s">
        <v>72</v>
      </c>
      <c r="P31" s="43" t="s">
        <v>143</v>
      </c>
      <c r="Q31" s="8"/>
    </row>
    <row r="32" spans="1:17" ht="14.4" customHeight="1" thickBot="1" x14ac:dyDescent="0.35">
      <c r="A32" s="44">
        <v>29</v>
      </c>
      <c r="B32" s="45"/>
      <c r="C32" s="46"/>
      <c r="D32" s="45"/>
      <c r="E32" s="47"/>
      <c r="F32" s="45"/>
      <c r="G32" s="47"/>
      <c r="H32" s="48"/>
      <c r="I32" s="48"/>
      <c r="J32" s="49"/>
      <c r="K32" s="49"/>
      <c r="L32" s="49"/>
      <c r="M32" s="51">
        <f>SUM(M3:M31)</f>
        <v>8968293.7399999984</v>
      </c>
      <c r="N32" s="53">
        <f>SUM(N3:N31)</f>
        <v>2331959.08</v>
      </c>
      <c r="O32" s="52"/>
      <c r="P32" s="50"/>
      <c r="Q32" s="8"/>
    </row>
    <row r="33" spans="1:14" ht="22.5" customHeight="1" x14ac:dyDescent="0.3">
      <c r="N33" s="7"/>
    </row>
    <row r="34" spans="1:14" ht="22.5" customHeight="1" x14ac:dyDescent="0.3">
      <c r="J34" s="24"/>
      <c r="N34" s="7"/>
    </row>
    <row r="35" spans="1:14" ht="22.5" customHeight="1" x14ac:dyDescent="0.3">
      <c r="A35" s="2"/>
      <c r="B35" s="2"/>
      <c r="C35" s="2"/>
      <c r="D35" s="2"/>
      <c r="E35" s="2"/>
      <c r="F35" s="2"/>
      <c r="G35" s="2"/>
      <c r="H35" s="2"/>
      <c r="I35" s="2"/>
      <c r="M35" s="4"/>
      <c r="N35" s="7"/>
    </row>
    <row r="36" spans="1:14" ht="22.5" customHeight="1" x14ac:dyDescent="0.3">
      <c r="A36" s="2"/>
      <c r="B36" s="2"/>
      <c r="C36" s="2"/>
      <c r="D36" s="2"/>
      <c r="E36" s="2"/>
      <c r="F36" s="2"/>
      <c r="G36" s="2"/>
      <c r="H36" s="2"/>
      <c r="I36" s="2"/>
      <c r="M36" s="4"/>
      <c r="N36" s="7"/>
    </row>
    <row r="37" spans="1:14" ht="22.5" customHeight="1" x14ac:dyDescent="0.3">
      <c r="N37" s="7"/>
    </row>
    <row r="38" spans="1:14" ht="22.5" customHeight="1" x14ac:dyDescent="0.3">
      <c r="N38" s="7"/>
    </row>
    <row r="39" spans="1:14" ht="22.5" customHeight="1" x14ac:dyDescent="0.3">
      <c r="N39" s="7"/>
    </row>
    <row r="40" spans="1:14" ht="22.5" customHeight="1" x14ac:dyDescent="0.3">
      <c r="N40" s="7"/>
    </row>
  </sheetData>
  <autoFilter ref="A2:O33" xr:uid="{AB48ADE8-0BBE-4A19-82C1-684B887CB901}">
    <sortState xmlns:xlrd2="http://schemas.microsoft.com/office/spreadsheetml/2017/richdata2" ref="A3:O33">
      <sortCondition ref="A2:A33"/>
    </sortState>
  </autoFilter>
  <mergeCells count="2">
    <mergeCell ref="J1:O1"/>
    <mergeCell ref="A1:H1"/>
  </mergeCells>
  <conditionalFormatting sqref="A3:I3 A21:I32 M5:M32">
    <cfRule type="expression" dxfId="25" priority="50">
      <formula>MOD(ROW(),2)=0</formula>
    </cfRule>
  </conditionalFormatting>
  <conditionalFormatting sqref="A4:H4">
    <cfRule type="expression" dxfId="24" priority="41">
      <formula>MOD(ROW(),2)=0</formula>
    </cfRule>
  </conditionalFormatting>
  <conditionalFormatting sqref="A5:I6 A7:H7 A13:H13 A16:H20 A14:I15 A8:I12">
    <cfRule type="expression" dxfId="23" priority="40">
      <formula>MOD(ROW(),2)=0</formula>
    </cfRule>
  </conditionalFormatting>
  <conditionalFormatting sqref="M3">
    <cfRule type="expression" dxfId="22" priority="39">
      <formula>MOD(ROW(),2)=0</formula>
    </cfRule>
  </conditionalFormatting>
  <conditionalFormatting sqref="M4">
    <cfRule type="expression" dxfId="21" priority="38">
      <formula>MOD(ROW(),2)=0</formula>
    </cfRule>
  </conditionalFormatting>
  <conditionalFormatting sqref="J4:L4">
    <cfRule type="expression" dxfId="20" priority="36">
      <formula>MOD(ROW(),2)=0</formula>
    </cfRule>
  </conditionalFormatting>
  <conditionalFormatting sqref="J6:L6">
    <cfRule type="expression" dxfId="19" priority="35">
      <formula>MOD(ROW(),2)=0</formula>
    </cfRule>
  </conditionalFormatting>
  <conditionalFormatting sqref="J8:L8">
    <cfRule type="expression" dxfId="18" priority="34">
      <formula>MOD(ROW(),2)=0</formula>
    </cfRule>
  </conditionalFormatting>
  <conditionalFormatting sqref="J10:L10">
    <cfRule type="expression" dxfId="17" priority="33">
      <formula>MOD(ROW(),2)=0</formula>
    </cfRule>
  </conditionalFormatting>
  <conditionalFormatting sqref="J12:L12">
    <cfRule type="expression" dxfId="16" priority="32">
      <formula>MOD(ROW(),2)=0</formula>
    </cfRule>
  </conditionalFormatting>
  <conditionalFormatting sqref="J14:L14">
    <cfRule type="expression" dxfId="15" priority="31">
      <formula>MOD(ROW(),2)=0</formula>
    </cfRule>
  </conditionalFormatting>
  <conditionalFormatting sqref="J16:L16">
    <cfRule type="expression" dxfId="14" priority="30">
      <formula>MOD(ROW(),2)=0</formula>
    </cfRule>
  </conditionalFormatting>
  <conditionalFormatting sqref="J18:L18">
    <cfRule type="expression" dxfId="13" priority="29">
      <formula>MOD(ROW(),2)=0</formula>
    </cfRule>
  </conditionalFormatting>
  <conditionalFormatting sqref="J20:L20">
    <cfRule type="expression" dxfId="12" priority="28">
      <formula>MOD(ROW(),2)=0</formula>
    </cfRule>
  </conditionalFormatting>
  <conditionalFormatting sqref="J22:L22">
    <cfRule type="expression" dxfId="11" priority="27">
      <formula>MOD(ROW(),2)=0</formula>
    </cfRule>
  </conditionalFormatting>
  <conditionalFormatting sqref="J24:L24">
    <cfRule type="expression" dxfId="10" priority="26">
      <formula>MOD(ROW(),2)=0</formula>
    </cfRule>
  </conditionalFormatting>
  <conditionalFormatting sqref="J26:L26">
    <cfRule type="expression" dxfId="9" priority="25">
      <formula>MOD(ROW(),2)=0</formula>
    </cfRule>
  </conditionalFormatting>
  <conditionalFormatting sqref="J28:L28">
    <cfRule type="expression" dxfId="8" priority="24">
      <formula>MOD(ROW(),2)=0</formula>
    </cfRule>
  </conditionalFormatting>
  <conditionalFormatting sqref="J29:L29">
    <cfRule type="expression" dxfId="7" priority="23">
      <formula>MOD(ROW(),2)=0</formula>
    </cfRule>
  </conditionalFormatting>
  <conditionalFormatting sqref="J31:L31">
    <cfRule type="expression" dxfId="6" priority="22">
      <formula>MOD(ROW(),2)=0</formula>
    </cfRule>
  </conditionalFormatting>
  <conditionalFormatting sqref="I4">
    <cfRule type="expression" dxfId="5" priority="6">
      <formula>MOD(ROW(),2)=0</formula>
    </cfRule>
  </conditionalFormatting>
  <conditionalFormatting sqref="I7">
    <cfRule type="expression" dxfId="4" priority="5">
      <formula>MOD(ROW(),2)=0</formula>
    </cfRule>
  </conditionalFormatting>
  <conditionalFormatting sqref="I13">
    <cfRule type="expression" dxfId="3" priority="4">
      <formula>MOD(ROW(),2)=0</formula>
    </cfRule>
  </conditionalFormatting>
  <conditionalFormatting sqref="I16:I17">
    <cfRule type="expression" dxfId="2" priority="3">
      <formula>MOD(ROW(),2)=0</formula>
    </cfRule>
  </conditionalFormatting>
  <conditionalFormatting sqref="I18:I20">
    <cfRule type="expression" dxfId="1" priority="2">
      <formula>MOD(ROW(),2)=0</formula>
    </cfRule>
  </conditionalFormatting>
  <conditionalFormatting sqref="P3">
    <cfRule type="expression" dxfId="0" priority="1">
      <formula>MOD(ROW(),2)=0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tegoryDescription xmlns="http://schemas.microsoft.com/sharepoint.v3" xsi:nil="true"/>
    <TaxCatchAll xmlns="9a9ec0f0-7796-43d0-ac1f-4c8c46ee0bd1">
      <Value>1635</Value>
    </TaxCatchAll>
    <Datum xmlns="d182f509-706b-4aba-aa71-1d7dc8d24a05">2023-06-22T16:01:12+00:00</Datum>
    <Periode xmlns="d182f509-706b-4aba-aa71-1d7dc8d24a05" xsi:nil="true"/>
    <Jaar xmlns="d182f509-706b-4aba-aa71-1d7dc8d24a05">2023</Jaar>
    <BronLibrary xmlns="d182f509-706b-4aba-aa71-1d7dc8d24a05">Adviezen en verslagen</BronLibrary>
    <_dlc_DocId xmlns="d182f509-706b-4aba-aa71-1d7dc8d24a05">VF2AXFFXXUWR-10103827-15816</_dlc_DocId>
    <_dlc_DocIdUrl xmlns="d182f509-706b-4aba-aa71-1d7dc8d24a05">
      <Url>https://vlaamseoverheid.sharepoint.com/sites/CJM/p/_layouts/15/DocIdRedir.aspx?ID=VF2AXFFXXUWR-10103827-15816</Url>
      <Description>VF2AXFFXXUWR-10103827-15816</Description>
    </_dlc_DocIdUrl>
    <PV_Ontvangstdatum xmlns="eaa7ac44-3316-4fb7-a1db-447cf4f77e09">2023-10-24T22:00:00+00:00</PV_Ontvangstdatum>
    <PV_Vraagdatum xmlns="eaa7ac44-3316-4fb7-a1db-447cf4f77e09">2023-10-16T22:00:00+00:00</PV_Vraagdatum>
    <PV_Documentsoort xmlns="eaa7ac44-3316-4fb7-a1db-447cf4f77e09" xsi:nil="true"/>
    <PV_Vraagtype xmlns="eaa7ac44-3316-4fb7-a1db-447cf4f77e09">Schriftelijke Vraag (SV)</PV_Vraagtype>
    <AssignedTo xmlns="http://schemas.microsoft.com/sharepoint/v3">
      <UserInfo>
        <DisplayName>Boelaert Lieven</DisplayName>
        <AccountId>263</AccountId>
        <AccountType/>
      </UserInfo>
      <UserInfo>
        <DisplayName>De Graeve Rita</DisplayName>
        <AccountId>114</AccountId>
        <AccountType/>
      </UserInfo>
    </AssignedTo>
    <ld879dd6c5524251a08ff0340d978cd5 xmlns="eaa7ac44-3316-4fb7-a1db-447cf4f77e09">
      <Terms xmlns="http://schemas.microsoft.com/office/infopath/2007/PartnerControls"/>
    </ld879dd6c5524251a08ff0340d978cd5>
    <Beleidsveld xmlns="d182f509-706b-4aba-aa71-1d7dc8d24a05">
      <Value>Overkoepelend</Value>
    </Beleidsveld>
    <a04fe73c7dda49b5833d29e7cb7059ca xmlns="eaa7ac44-3316-4fb7-a1db-447cf4f77e09">
      <Terms xmlns="http://schemas.microsoft.com/office/infopath/2007/PartnerControls">
        <TermInfo xmlns="http://schemas.microsoft.com/office/infopath/2007/PartnerControls">
          <TermName xmlns="http://schemas.microsoft.com/office/infopath/2007/PartnerControls">Warnez Brecht</TermName>
          <TermId xmlns="http://schemas.microsoft.com/office/infopath/2007/PartnerControls">053716b3-3be8-4d12-8b2f-f66404806fd2</TermId>
        </TermInfo>
      </Terms>
    </a04fe73c7dda49b5833d29e7cb7059ca>
    <PV_Limietdatum xmlns="eaa7ac44-3316-4fb7-a1db-447cf4f77e09">2023-11-12T23:00:00+00:00</PV_Limietdatum>
    <PV_Nummer xmlns="eaa7ac44-3316-4fb7-a1db-447cf4f77e09">SV35</PV_Nummer>
    <PV_Status xmlns="eaa7ac44-3316-4fb7-a1db-447cf4f77e09">In Behandeling</PV_Status>
    <PV_Minister xmlns="eaa7ac44-3316-4fb7-a1db-447cf4f77e09">Jambon</PV_Minister>
  </documentManagement>
</p:properties>
</file>

<file path=customXml/item2.xml><?xml version="1.0" encoding="utf-8"?>
<ct:contentTypeSchema xmlns:ct="http://schemas.microsoft.com/office/2006/metadata/contentType" xmlns:ma="http://schemas.microsoft.com/office/2006/metadata/properties/metaAttributes" ct:_="" ma:_="" ma:contentTypeName="Antwoord SV" ma:contentTypeID="0x010100DDC163A814404E44B6734BD6429017EE2D0062D3E8D92C35714C93CE15D703D67B03" ma:contentTypeVersion="212" ma:contentTypeDescription="" ma:contentTypeScope="" ma:versionID="6bb9c9da6c04b6cacb3ddcaa69de63bd">
  <xsd:schema xmlns:xsd="http://www.w3.org/2001/XMLSchema" xmlns:xs="http://www.w3.org/2001/XMLSchema" xmlns:p="http://schemas.microsoft.com/office/2006/metadata/properties" xmlns:ns1="http://schemas.microsoft.com/sharepoint/v3" xmlns:ns2="d182f509-706b-4aba-aa71-1d7dc8d24a05" xmlns:ns3="http://schemas.microsoft.com/sharepoint.v3" xmlns:ns4="eaa7ac44-3316-4fb7-a1db-447cf4f77e09" xmlns:ns5="9a9ec0f0-7796-43d0-ac1f-4c8c46ee0bd1" xmlns:ns6="4a5bbe67-a8da-4aa0-b91b-62123359b05a" targetNamespace="http://schemas.microsoft.com/office/2006/metadata/properties" ma:root="true" ma:fieldsID="a180542472048edf4001e247fcb801f7" ns1:_="" ns2:_="" ns3:_="" ns4:_="" ns5:_="" ns6:_="">
    <xsd:import namespace="http://schemas.microsoft.com/sharepoint/v3"/>
    <xsd:import namespace="d182f509-706b-4aba-aa71-1d7dc8d24a05"/>
    <xsd:import namespace="http://schemas.microsoft.com/sharepoint.v3"/>
    <xsd:import namespace="eaa7ac44-3316-4fb7-a1db-447cf4f77e09"/>
    <xsd:import namespace="9a9ec0f0-7796-43d0-ac1f-4c8c46ee0bd1"/>
    <xsd:import namespace="4a5bbe67-a8da-4aa0-b91b-62123359b05a"/>
    <xsd:element name="properties">
      <xsd:complexType>
        <xsd:sequence>
          <xsd:element name="documentManagement">
            <xsd:complexType>
              <xsd:all>
                <xsd:element ref="ns2:Jaar" minOccurs="0"/>
                <xsd:element ref="ns2:Periode" minOccurs="0"/>
                <xsd:element ref="ns2:Datum" minOccurs="0"/>
                <xsd:element ref="ns3:CategoryDescription" minOccurs="0"/>
                <xsd:element ref="ns4:PV_Vraagdatum" minOccurs="0"/>
                <xsd:element ref="ns4:PV_Documentsoort" minOccurs="0"/>
                <xsd:element ref="ns4:PV_Limietdatum" minOccurs="0"/>
                <xsd:element ref="ns2:Beleidsveld" minOccurs="0"/>
                <xsd:element ref="ns4:PV_Nummer" minOccurs="0"/>
                <xsd:element ref="ns1:AssignedTo" minOccurs="0"/>
                <xsd:element ref="ns4:PV_Minister" minOccurs="0"/>
                <xsd:element ref="ns4:PV_Status" minOccurs="0"/>
                <xsd:element ref="ns4:PV_Ontvangstdatum" minOccurs="0"/>
                <xsd:element ref="ns4:PV_Vraagtype" minOccurs="0"/>
                <xsd:element ref="ns4:a04fe73c7dda49b5833d29e7cb7059ca" minOccurs="0"/>
                <xsd:element ref="ns5:TaxCatchAll" minOccurs="0"/>
                <xsd:element ref="ns5:TaxCatchAllLabel" minOccurs="0"/>
                <xsd:element ref="ns2:BronLibrary" minOccurs="0"/>
                <xsd:element ref="ns2:_dlc_DocId" minOccurs="0"/>
                <xsd:element ref="ns4:ld879dd6c5524251a08ff0340d978cd5" minOccurs="0"/>
                <xsd:element ref="ns2:_dlc_DocIdUrl" minOccurs="0"/>
                <xsd:element ref="ns2:_dlc_DocIdPersistId" minOccurs="0"/>
                <xsd:element ref="ns6:MediaServiceMetadata" minOccurs="0"/>
                <xsd:element ref="ns6:MediaServiceFastMetadata" minOccurs="0"/>
                <xsd:element ref="ns4:SharedWithUsers" minOccurs="0"/>
                <xsd:element ref="ns4:SharedWithDetails" minOccurs="0"/>
                <xsd:element ref="ns6:MediaServiceEventHashCode" minOccurs="0"/>
                <xsd:element ref="ns6:MediaServiceGenerationTime" minOccurs="0"/>
                <xsd:element ref="ns6:MediaServiceAutoTags" minOccurs="0"/>
                <xsd:element ref="ns6:MediaServiceOCR" minOccurs="0"/>
                <xsd:element ref="ns6:MediaServiceAutoKeyPoints" minOccurs="0"/>
                <xsd:element ref="ns6:MediaServiceKeyPoints" minOccurs="0"/>
                <xsd:element ref="ns6: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11" nillable="true" ma:displayName="Toegewezen aan" ma:hidden="true" ma:list="UserInfo" ma:SearchPeopleOnly="false" ma:SharePointGroup="0" ma:internalName="AssignedT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182f509-706b-4aba-aa71-1d7dc8d24a05" elementFormDefault="qualified">
    <xsd:import namespace="http://schemas.microsoft.com/office/2006/documentManagement/types"/>
    <xsd:import namespace="http://schemas.microsoft.com/office/infopath/2007/PartnerControls"/>
    <xsd:element name="Jaar" ma:index="1" nillable="true" ma:displayName="Jaar" ma:default="2023" ma:internalName="Jaar">
      <xsd:simpleType>
        <xsd:restriction base="dms:Text">
          <xsd:maxLength value="255"/>
        </xsd:restriction>
      </xsd:simpleType>
    </xsd:element>
    <xsd:element name="Periode" ma:index="2" nillable="true" ma:displayName="Periode" ma:default="2023-2024" ma:format="Dropdown" ma:indexed="true" ma:internalName="Periode">
      <xsd:simpleType>
        <xsd:union memberTypes="dms:Text">
          <xsd:simpleType>
            <xsd:restriction base="dms:Choice">
              <xsd:enumeration value="2017-2018"/>
              <xsd:enumeration value="2018-2019"/>
              <xsd:enumeration value="2019-2020"/>
              <xsd:enumeration value="2020-2021"/>
              <xsd:enumeration value="2021-2022"/>
              <xsd:enumeration value="2022-2023"/>
              <xsd:enumeration value="2023-2024"/>
              <xsd:enumeration value="2024-2025"/>
            </xsd:restriction>
          </xsd:simpleType>
        </xsd:union>
      </xsd:simpleType>
    </xsd:element>
    <xsd:element name="Datum" ma:index="3" nillable="true" ma:displayName="Datum" ma:default="[today]" ma:format="DateOnly" ma:internalName="Datum">
      <xsd:simpleType>
        <xsd:restriction base="dms:DateTime"/>
      </xsd:simpleType>
    </xsd:element>
    <xsd:element name="Beleidsveld" ma:index="9" nillable="true" ma:displayName="Beleidsveld" ma:hidden="true" ma:internalName="Beleidsveld" ma:readOnly="false">
      <xsd:complexType>
        <xsd:complexContent>
          <xsd:extension base="dms:MultiChoice">
            <xsd:sequence>
              <xsd:element name="Value" maxOccurs="unbounded" minOccurs="0" nillable="true">
                <xsd:simpleType>
                  <xsd:restriction base="dms:Choice">
                    <xsd:enumeration value="Cultuur"/>
                    <xsd:enumeration value="Jeugd"/>
                    <xsd:enumeration value="Media"/>
                    <xsd:enumeration value="Overkoepelend"/>
                  </xsd:restriction>
                </xsd:simpleType>
              </xsd:element>
            </xsd:sequence>
          </xsd:extension>
        </xsd:complexContent>
      </xsd:complexType>
    </xsd:element>
    <xsd:element name="BronLibrary" ma:index="25" nillable="true" ma:displayName="BronLibrary" ma:default="Parlementaire Vragen" ma:hidden="true" ma:internalName="BronLibrary" ma:readOnly="false">
      <xsd:simpleType>
        <xsd:restriction base="dms:Text">
          <xsd:maxLength value="255"/>
        </xsd:restriction>
      </xsd:simpleType>
    </xsd:element>
    <xsd:element name="_dlc_DocId" ma:index="26" nillable="true" ma:displayName="Waarde van de document-id" ma:description="De waarde van de document-id die aan dit item is toegewezen." ma:internalName="_dlc_DocId" ma:readOnly="true">
      <xsd:simpleType>
        <xsd:restriction base="dms:Text"/>
      </xsd:simpleType>
    </xsd:element>
    <xsd:element name="_dlc_DocIdUrl" ma:index="28"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4" nillable="true" ma:displayName="Beschrijving" ma:internalName="Category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a7ac44-3316-4fb7-a1db-447cf4f77e09" elementFormDefault="qualified">
    <xsd:import namespace="http://schemas.microsoft.com/office/2006/documentManagement/types"/>
    <xsd:import namespace="http://schemas.microsoft.com/office/infopath/2007/PartnerControls"/>
    <xsd:element name="PV_Vraagdatum" ma:index="6" nillable="true" ma:displayName="Datum Vraag" ma:default="[today]" ma:description="Datum wanneer vraag gesteld is door de vraagsteller." ma:format="DateOnly" ma:hidden="true" ma:internalName="PV_Vraagdatum" ma:readOnly="false">
      <xsd:simpleType>
        <xsd:restriction base="dms:DateTime"/>
      </xsd:simpleType>
    </xsd:element>
    <xsd:element name="PV_Documentsoort" ma:index="7" nillable="true" ma:displayName="DocumentSoort" ma:format="Dropdown" ma:indexed="true" ma:internalName="PV_Documentsoort">
      <xsd:simpleType>
        <xsd:union memberTypes="dms:Text">
          <xsd:simpleType>
            <xsd:restriction base="dms:Choice">
              <xsd:enumeration value="Vraag"/>
              <xsd:enumeration value="Bijlage bij vraag"/>
              <xsd:enumeration value="Antwoord"/>
              <xsd:enumeration value="Bijlage bij antwoord"/>
              <xsd:enumeration value="Andere"/>
            </xsd:restriction>
          </xsd:simpleType>
        </xsd:union>
      </xsd:simpleType>
    </xsd:element>
    <xsd:element name="PV_Limietdatum" ma:index="8" nillable="true" ma:displayName="Limietdatum" ma:default="[today]" ma:description="Uiterste antwoorddatum" ma:format="DateOnly" ma:hidden="true" ma:internalName="PV_Limietdatum" ma:readOnly="false">
      <xsd:simpleType>
        <xsd:restriction base="dms:DateTime"/>
      </xsd:simpleType>
    </xsd:element>
    <xsd:element name="PV_Nummer" ma:index="10" nillable="true" ma:displayName="Nummer Parlementaire vraag" ma:description="Notatie &lt;type&gt;&lt;nummer&gt;   voorbeeld. SV314" ma:hidden="true" ma:indexed="true" ma:internalName="PV_Nummer">
      <xsd:simpleType>
        <xsd:restriction base="dms:Text">
          <xsd:maxLength value="255"/>
        </xsd:restriction>
      </xsd:simpleType>
    </xsd:element>
    <xsd:element name="PV_Minister" ma:index="13" nillable="true" ma:displayName="Minister" ma:default="Jambon" ma:format="Dropdown" ma:internalName="PV_Minister">
      <xsd:simpleType>
        <xsd:restriction base="dms:Choice">
          <xsd:enumeration value="Dalle"/>
          <xsd:enumeration value="Jambon"/>
          <xsd:enumeration value="Peeters"/>
          <xsd:enumeration value="Gatz"/>
        </xsd:restriction>
      </xsd:simpleType>
    </xsd:element>
    <xsd:element name="PV_Status" ma:index="14" nillable="true" ma:displayName="PV_Status" ma:default="In Behandeling" ma:format="Dropdown" ma:indexed="true" ma:internalName="PV_Status">
      <xsd:simpleType>
        <xsd:restriction base="dms:Choice">
          <xsd:enumeration value="In Behandeling"/>
          <xsd:enumeration value="Ter controle"/>
          <xsd:enumeration value="Beantwoord"/>
        </xsd:restriction>
      </xsd:simpleType>
    </xsd:element>
    <xsd:element name="PV_Ontvangstdatum" ma:index="15" nillable="true" ma:displayName="Ontvangstdatum" ma:default="[today]" ma:description="Datum wanneer vraag is toegekomen op het departement." ma:format="DateOnly" ma:hidden="true" ma:internalName="PV_Ontvangstdatum" ma:readOnly="false">
      <xsd:simpleType>
        <xsd:restriction base="dms:DateTime"/>
      </xsd:simpleType>
    </xsd:element>
    <xsd:element name="PV_Vraagtype" ma:index="16" nillable="true" ma:displayName="Vraagtype" ma:default="Schriftelijke Vraag (SV)" ma:format="RadioButtons" ma:indexed="true" ma:internalName="PV_Vraagtype">
      <xsd:simpleType>
        <xsd:restriction base="dms:Choice">
          <xsd:enumeration value="Actuele Vraag (AV)"/>
          <xsd:enumeration value="Interpellatie (INT)"/>
          <xsd:enumeration value="Schriftelijke Vraag (SV)"/>
          <xsd:enumeration value="Vragen om Uitleg (VOU)"/>
        </xsd:restriction>
      </xsd:simpleType>
    </xsd:element>
    <xsd:element name="a04fe73c7dda49b5833d29e7cb7059ca" ma:index="21" nillable="true" ma:taxonomy="true" ma:internalName="a04fe73c7dda49b5833d29e7cb7059ca" ma:taxonomyFieldName="PV_Vraagsteller" ma:displayName="Vraagsteller" ma:readOnly="false" ma:default="" ma:fieldId="{a04fe73c-7dda-49b5-833d-29e7cb7059ca}" ma:sspId="49ca8161-7180-459b-a0ef-1a71cf6ffea5" ma:termSetId="9cfd2141-3273-433d-9c83-dade275e0d68" ma:anchorId="00000000-0000-0000-0000-000000000000" ma:open="true" ma:isKeyword="false">
      <xsd:complexType>
        <xsd:sequence>
          <xsd:element ref="pc:Terms" minOccurs="0" maxOccurs="1"/>
        </xsd:sequence>
      </xsd:complexType>
    </xsd:element>
    <xsd:element name="ld879dd6c5524251a08ff0340d978cd5" ma:index="27" nillable="true" ma:taxonomy="true" ma:internalName="ld879dd6c5524251a08ff0340d978cd5" ma:taxonomyFieldName="Meta_PV" ma:displayName="Label(s)" ma:default="" ma:fieldId="{5d879dd6-c552-4251-a08f-f0340d978cd5}" ma:taxonomyMulti="true" ma:sspId="49ca8161-7180-459b-a0ef-1a71cf6ffea5" ma:termSetId="2498cf2a-fe80-4a01-abff-780e2f1c0a8d" ma:anchorId="00000000-0000-0000-0000-000000000000" ma:open="true" ma:isKeyword="false">
      <xsd:complexType>
        <xsd:sequence>
          <xsd:element ref="pc:Terms" minOccurs="0" maxOccurs="1"/>
        </xsd:sequence>
      </xsd:complexType>
    </xsd:element>
    <xsd:element name="SharedWithUsers" ma:index="34"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2" nillable="true" ma:displayName="Taxonomy Catch All Column" ma:description="" ma:hidden="true" ma:list="{ac285a3e-c7b1-4d8d-a197-8358d65d90b0}" ma:internalName="TaxCatchAll" ma:showField="CatchAllData" ma:web="d182f509-706b-4aba-aa71-1d7dc8d24a05">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description="" ma:hidden="true" ma:list="{ac285a3e-c7b1-4d8d-a197-8358d65d90b0}" ma:internalName="TaxCatchAllLabel" ma:readOnly="true" ma:showField="CatchAllDataLabel" ma:web="d182f509-706b-4aba-aa71-1d7dc8d24a0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a5bbe67-a8da-4aa0-b91b-62123359b05a" elementFormDefault="qualified">
    <xsd:import namespace="http://schemas.microsoft.com/office/2006/documentManagement/types"/>
    <xsd:import namespace="http://schemas.microsoft.com/office/infopath/2007/PartnerControls"/>
    <xsd:element name="MediaServiceMetadata" ma:index="32" nillable="true" ma:displayName="MediaServiceMetadata" ma:description="" ma:hidden="true" ma:internalName="MediaServiceMetadata" ma:readOnly="true">
      <xsd:simpleType>
        <xsd:restriction base="dms:Note"/>
      </xsd:simpleType>
    </xsd:element>
    <xsd:element name="MediaServiceFastMetadata" ma:index="33" nillable="true" ma:displayName="MediaServiceFastMetadata" ma:description="" ma:hidden="true" ma:internalName="MediaServiceFastMetadata" ma:readOnly="true">
      <xsd:simpleType>
        <xsd:restriction base="dms:Note"/>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AutoTags" ma:index="38" nillable="true" ma:displayName="Tags" ma:internalName="MediaServiceAutoTags" ma:readOnly="true">
      <xsd:simpleType>
        <xsd:restriction base="dms:Text"/>
      </xsd:simpleType>
    </xsd:element>
    <xsd:element name="MediaServiceOCR" ma:index="39" nillable="true" ma:displayName="Extracted Text" ma:internalName="MediaServiceOCR" ma:readOnly="true">
      <xsd:simpleType>
        <xsd:restriction base="dms:Note">
          <xsd:maxLength value="255"/>
        </xsd:restriction>
      </xsd:simpleType>
    </xsd:element>
    <xsd:element name="MediaServiceAutoKeyPoints" ma:index="40" nillable="true" ma:displayName="MediaServiceAutoKeyPoints" ma:hidden="true" ma:internalName="MediaServiceAutoKeyPoints" ma:readOnly="true">
      <xsd:simpleType>
        <xsd:restriction base="dms:Note"/>
      </xsd:simpleType>
    </xsd:element>
    <xsd:element name="MediaServiceKeyPoints" ma:index="41" nillable="true" ma:displayName="KeyPoints" ma:internalName="MediaServiceKeyPoints" ma:readOnly="true">
      <xsd:simpleType>
        <xsd:restriction base="dms:Note">
          <xsd:maxLength value="255"/>
        </xsd:restriction>
      </xsd:simpleType>
    </xsd:element>
    <xsd:element name="MediaServiceObjectDetectorVersions" ma:index="4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Inhoudstype"/>
        <xsd:element ref="dc:title" minOccurs="0" maxOccurs="1" ma:displayName="Vraag"/>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FCEDA0-3685-4A66-AED5-E87FD6C1AB67}">
  <ds:schemaRefs>
    <ds:schemaRef ds:uri="http://www.w3.org/XML/1998/namespace"/>
    <ds:schemaRef ds:uri="http://purl.org/dc/elements/1.1/"/>
    <ds:schemaRef ds:uri="http://purl.org/dc/terms/"/>
    <ds:schemaRef ds:uri="http://schemas.microsoft.com/sharepoint/v3"/>
    <ds:schemaRef ds:uri="d182f509-706b-4aba-aa71-1d7dc8d24a05"/>
    <ds:schemaRef ds:uri="http://schemas.microsoft.com/sharepoint.v3"/>
    <ds:schemaRef ds:uri="http://schemas.microsoft.com/office/infopath/2007/PartnerControls"/>
    <ds:schemaRef ds:uri="eaa7ac44-3316-4fb7-a1db-447cf4f77e09"/>
    <ds:schemaRef ds:uri="http://schemas.openxmlformats.org/package/2006/metadata/core-properties"/>
    <ds:schemaRef ds:uri="4a5bbe67-a8da-4aa0-b91b-62123359b05a"/>
    <ds:schemaRef ds:uri="http://schemas.microsoft.com/office/2006/documentManagement/types"/>
    <ds:schemaRef ds:uri="9a9ec0f0-7796-43d0-ac1f-4c8c46ee0bd1"/>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6EDDDF4-434F-4366-B888-CAAED46FA5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182f509-706b-4aba-aa71-1d7dc8d24a05"/>
    <ds:schemaRef ds:uri="http://schemas.microsoft.com/sharepoint.v3"/>
    <ds:schemaRef ds:uri="eaa7ac44-3316-4fb7-a1db-447cf4f77e09"/>
    <ds:schemaRef ds:uri="9a9ec0f0-7796-43d0-ac1f-4c8c46ee0bd1"/>
    <ds:schemaRef ds:uri="4a5bbe67-a8da-4aa0-b91b-62123359b0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CF101E-B3F5-4B99-986D-898D217652D9}">
  <ds:schemaRefs>
    <ds:schemaRef ds:uri="http://schemas.microsoft.com/sharepoint/events"/>
  </ds:schemaRefs>
</ds:datastoreItem>
</file>

<file path=customXml/itemProps4.xml><?xml version="1.0" encoding="utf-8"?>
<ds:datastoreItem xmlns:ds="http://schemas.openxmlformats.org/officeDocument/2006/customXml" ds:itemID="{06707361-711C-4EF4-9497-812760DFB1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secotrale cultuur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Roofthooft, Dave</dc:creator>
  <cp:keywords/>
  <dc:description/>
  <cp:lastModifiedBy>Roofthooft Dave</cp:lastModifiedBy>
  <cp:revision/>
  <dcterms:created xsi:type="dcterms:W3CDTF">2023-06-21T14:11:06Z</dcterms:created>
  <dcterms:modified xsi:type="dcterms:W3CDTF">2023-11-13T13:05:44Z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0x010100DDC163A814404E44B6734BD6429017EE2D0062D3E8D92C35714C93CE15D703D67B03</vt:lpwstr>
  </property>
  <property fmtid="{D5CDD505-2E9C-101B-9397-08002B2CF9AE}" pid="3" name="_dlc_DocIdItemGuid">
    <vt:lpwstr>6138ad37-40c5-4cb5-83d1-16351b1b7f26</vt:lpwstr>
  </property>
  <property fmtid="{D5CDD505-2E9C-101B-9397-08002B2CF9AE}" pid="4" name="meta_focisubsidies">
    <vt:lpwstr/>
  </property>
  <property fmtid="{D5CDD505-2E9C-101B-9397-08002B2CF9AE}" pid="5" name="PV_Vraagsteller">
    <vt:lpwstr>1635</vt:lpwstr>
  </property>
  <property fmtid="{D5CDD505-2E9C-101B-9397-08002B2CF9AE}" pid="6" name="Meta_PV">
    <vt:lpwstr/>
  </property>
</Properties>
</file>