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31027/"/>
    </mc:Choice>
  </mc:AlternateContent>
  <xr:revisionPtr revIDLastSave="4" documentId="8_{7468A2FB-EA6B-4921-AC5A-432718ED724C}" xr6:coauthVersionLast="47" xr6:coauthVersionMax="47" xr10:uidLastSave="{7FA48456-C065-47FC-80DF-7CC01856EF78}"/>
  <bookViews>
    <workbookView xWindow="-108" yWindow="-108" windowWidth="23256" windowHeight="12576" xr2:uid="{A4B705FC-6416-4C8B-BDFB-9A0AEB9FB05E}"/>
  </bookViews>
  <sheets>
    <sheet name="deelvraag 1" sheetId="1" r:id="rId1"/>
    <sheet name="deelvraag 2-5" sheetId="2" r:id="rId2"/>
  </sheets>
  <definedNames>
    <definedName name="_xlnm._FilterDatabase" localSheetId="1" hidden="1">'deelvraag 2-5'!$F$26:$F$28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31" i="1"/>
  <c r="G28" i="1"/>
  <c r="G25" i="1"/>
  <c r="G22" i="1"/>
  <c r="G32" i="1"/>
  <c r="G29" i="1"/>
  <c r="G23" i="1"/>
  <c r="G20" i="1"/>
  <c r="E33" i="2"/>
  <c r="E28" i="2"/>
  <c r="J32" i="2"/>
  <c r="J31" i="2"/>
  <c r="J27" i="2"/>
  <c r="J26" i="2"/>
  <c r="J22" i="2"/>
  <c r="J21" i="2"/>
  <c r="K23" i="2" s="1"/>
  <c r="K18" i="2"/>
  <c r="J17" i="2"/>
  <c r="J16" i="2"/>
  <c r="E23" i="2"/>
  <c r="E18" i="2"/>
  <c r="E13" i="2"/>
  <c r="J12" i="2"/>
  <c r="J11" i="2"/>
  <c r="K13" i="2" s="1"/>
  <c r="G23" i="2"/>
  <c r="G33" i="2"/>
  <c r="G28" i="2"/>
  <c r="G18" i="2"/>
  <c r="G13" i="2"/>
  <c r="H33" i="2"/>
  <c r="H28" i="2"/>
  <c r="H23" i="2"/>
  <c r="H18" i="2"/>
  <c r="H13" i="2"/>
  <c r="I33" i="2"/>
  <c r="I28" i="2"/>
  <c r="I23" i="2"/>
  <c r="I18" i="2"/>
  <c r="I13" i="2"/>
  <c r="F18" i="2"/>
  <c r="F13" i="2"/>
  <c r="F23" i="2"/>
  <c r="F28" i="2"/>
  <c r="F33" i="2"/>
  <c r="D18" i="2"/>
  <c r="D13" i="2"/>
  <c r="D33" i="2"/>
  <c r="D28" i="2"/>
  <c r="C33" i="2"/>
  <c r="C28" i="2"/>
  <c r="C23" i="2"/>
  <c r="C18" i="2"/>
  <c r="C13" i="2"/>
  <c r="K33" i="2" l="1"/>
  <c r="K28" i="2"/>
</calcChain>
</file>

<file path=xl/sharedStrings.xml><?xml version="1.0" encoding="utf-8"?>
<sst xmlns="http://schemas.openxmlformats.org/spreadsheetml/2006/main" count="62" uniqueCount="37">
  <si>
    <t>Schriftelijke vraag nr. 3 van 26 september 2023 - bijlage</t>
  </si>
  <si>
    <t xml:space="preserve">Deelvraag 1 </t>
  </si>
  <si>
    <t>aanslagjaar</t>
  </si>
  <si>
    <t>aantal aanvragen</t>
  </si>
  <si>
    <t xml:space="preserve">Aanslagjaar </t>
  </si>
  <si>
    <t>Bewonerstype</t>
  </si>
  <si>
    <t>Type vermindering</t>
  </si>
  <si>
    <t>Kinderen</t>
  </si>
  <si>
    <t>Kinderen met een handicap</t>
  </si>
  <si>
    <t>Volwassenen met een handicap</t>
  </si>
  <si>
    <t>Kinderen + 
Kinderen met een handicap + 
Volwassenen met een handicap</t>
  </si>
  <si>
    <t>Kinderen met een handicap + 
Volwassenen met een handicap</t>
  </si>
  <si>
    <t>Kinderen + 
Volwassenen met een handicap</t>
  </si>
  <si>
    <t>Kinderen + 
Kinderen met een handicap</t>
  </si>
  <si>
    <t>Subtotaal categorie huurders - categorie  eigenaars</t>
  </si>
  <si>
    <t xml:space="preserve">Totaal </t>
  </si>
  <si>
    <t>Huurders</t>
  </si>
  <si>
    <t>Eigenaars</t>
  </si>
  <si>
    <t>2021</t>
  </si>
  <si>
    <t>2022</t>
  </si>
  <si>
    <t xml:space="preserve">Huurders </t>
  </si>
  <si>
    <t>2020</t>
  </si>
  <si>
    <t>2018</t>
  </si>
  <si>
    <t>2019</t>
  </si>
  <si>
    <t>huurder/vermindering kinderen</t>
  </si>
  <si>
    <t>huurder/vermindering handicap</t>
  </si>
  <si>
    <t>bezwaartype</t>
  </si>
  <si>
    <t>ingewilligd</t>
  </si>
  <si>
    <t>tabel 1: aantal verminderingen van onroerende voorheffing aangevraagd door huurders (via meldingsformulier)</t>
  </si>
  <si>
    <t>tabel 2: aantal verminderingen van onroerende voorheffing aangevraagd door huurders (via bezwaarschrift)</t>
  </si>
  <si>
    <t>deels ingewilligd</t>
  </si>
  <si>
    <t xml:space="preserve">afgewezen </t>
  </si>
  <si>
    <t>in behandeling</t>
  </si>
  <si>
    <t xml:space="preserve">Deelvraag 2 en-5 </t>
  </si>
  <si>
    <t>Aantal eigenaars/huurders dat een vermindering van onroerende voorheffing kreeg toegekend voor gezinsbijslaggerechtigde kinderen en personen met een handicap en de combinaties van de verschillende categorieën voor de AJ 2018-2022</t>
  </si>
  <si>
    <t>Totaal</t>
  </si>
  <si>
    <t xml:space="preserve">totaal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</si>
</sst>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/>
    <xf numFmtId="0" fontId="0" fillId="2" borderId="0" xfId="0" applyFill="1"/>
    <xf numFmtId="0" fontId="3" fillId="3" borderId="0" xfId="0" applyFont="1" applyFill="1" applyAlignment="1">
      <alignment horizontal="right" wrapText="1"/>
    </xf>
    <xf numFmtId="0" fontId="0" fillId="0" borderId="0" xfId="0" quotePrefix="1"/>
    <xf numFmtId="0" fontId="0" fillId="0" borderId="0" xfId="0" applyFill="1"/>
    <xf numFmtId="0" fontId="3" fillId="0" borderId="0" xfId="0" quotePrefix="1" applyFont="1" applyFill="1" applyAlignment="1">
      <alignment horizontal="right" wrapText="1"/>
    </xf>
    <xf numFmtId="3" fontId="0" fillId="0" borderId="0" xfId="0" applyNumberFormat="1"/>
    <xf numFmtId="3" fontId="0" fillId="0" borderId="0" xfId="0" applyNumberFormat="1" applyFill="1"/>
    <xf numFmtId="0" fontId="0" fillId="0" borderId="0" xfId="0" applyFont="1"/>
    <xf numFmtId="0" fontId="0" fillId="0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0" fillId="0" borderId="0" xfId="0" applyAlignment="1">
      <alignment horizontal="left"/>
    </xf>
    <xf numFmtId="3" fontId="1" fillId="0" borderId="0" xfId="0" applyNumberFormat="1" applyFont="1"/>
    <xf numFmtId="3" fontId="1" fillId="0" borderId="0" xfId="0" applyNumberFormat="1" applyFont="1" applyFill="1"/>
    <xf numFmtId="0" fontId="1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F96B6-798E-4774-B735-29ED71592374}">
  <sheetPr>
    <pageSetUpPr fitToPage="1"/>
  </sheetPr>
  <dimension ref="A1:G32"/>
  <sheetViews>
    <sheetView tabSelected="1" zoomScale="130" zoomScaleNormal="130" workbookViewId="0">
      <selection activeCell="C32" sqref="C32"/>
    </sheetView>
  </sheetViews>
  <sheetFormatPr defaultRowHeight="14.4" x14ac:dyDescent="0.3"/>
  <cols>
    <col min="1" max="2" width="28.88671875" customWidth="1"/>
    <col min="3" max="3" width="27.88671875" customWidth="1"/>
    <col min="4" max="4" width="18.6640625" customWidth="1"/>
    <col min="5" max="5" width="17.33203125" customWidth="1"/>
    <col min="6" max="6" width="27.5546875" customWidth="1"/>
    <col min="7" max="7" width="24.5546875" customWidth="1"/>
  </cols>
  <sheetData>
    <row r="1" spans="1:4" x14ac:dyDescent="0.3">
      <c r="A1" s="17" t="s">
        <v>0</v>
      </c>
      <c r="B1" s="17"/>
      <c r="C1" s="17"/>
      <c r="D1" s="17"/>
    </row>
    <row r="3" spans="1:4" x14ac:dyDescent="0.3">
      <c r="A3" s="1" t="s">
        <v>1</v>
      </c>
      <c r="B3" s="1"/>
    </row>
    <row r="4" spans="1:4" x14ac:dyDescent="0.3">
      <c r="A4" s="1"/>
      <c r="B4" s="1"/>
    </row>
    <row r="5" spans="1:4" x14ac:dyDescent="0.3">
      <c r="B5" s="2"/>
      <c r="C5" s="2"/>
    </row>
    <row r="6" spans="1:4" x14ac:dyDescent="0.3">
      <c r="A6" s="2" t="s">
        <v>28</v>
      </c>
      <c r="B6" s="2"/>
      <c r="C6" s="2"/>
    </row>
    <row r="8" spans="1:4" x14ac:dyDescent="0.3">
      <c r="A8" s="12" t="s">
        <v>2</v>
      </c>
      <c r="B8" s="13" t="s">
        <v>3</v>
      </c>
    </row>
    <row r="9" spans="1:4" x14ac:dyDescent="0.3">
      <c r="A9" s="14">
        <v>2018</v>
      </c>
      <c r="B9" s="8">
        <v>1473</v>
      </c>
    </row>
    <row r="10" spans="1:4" x14ac:dyDescent="0.3">
      <c r="A10" s="14">
        <v>2019</v>
      </c>
      <c r="B10" s="8">
        <v>1686</v>
      </c>
    </row>
    <row r="11" spans="1:4" x14ac:dyDescent="0.3">
      <c r="A11" s="14">
        <v>2020</v>
      </c>
      <c r="B11" s="8">
        <v>1458</v>
      </c>
    </row>
    <row r="12" spans="1:4" x14ac:dyDescent="0.3">
      <c r="A12" s="14">
        <v>2021</v>
      </c>
      <c r="B12" s="8">
        <v>1331</v>
      </c>
    </row>
    <row r="13" spans="1:4" x14ac:dyDescent="0.3">
      <c r="A13" s="14">
        <v>2022</v>
      </c>
      <c r="B13" s="8">
        <v>1530</v>
      </c>
    </row>
    <row r="15" spans="1:4" x14ac:dyDescent="0.3">
      <c r="A15" s="2" t="s">
        <v>29</v>
      </c>
    </row>
    <row r="17" spans="1:7" x14ac:dyDescent="0.3">
      <c r="A17" s="12" t="s">
        <v>2</v>
      </c>
      <c r="B17" s="12" t="s">
        <v>26</v>
      </c>
      <c r="C17" s="13" t="s">
        <v>27</v>
      </c>
      <c r="D17" s="13" t="s">
        <v>30</v>
      </c>
      <c r="E17" s="13" t="s">
        <v>31</v>
      </c>
      <c r="F17" s="13" t="s">
        <v>32</v>
      </c>
      <c r="G17" s="13" t="s">
        <v>36</v>
      </c>
    </row>
    <row r="18" spans="1:7" x14ac:dyDescent="0.3">
      <c r="A18" t="s">
        <v>22</v>
      </c>
    </row>
    <row r="19" spans="1:7" x14ac:dyDescent="0.3">
      <c r="B19" t="s">
        <v>24</v>
      </c>
      <c r="C19" s="8">
        <v>2567</v>
      </c>
      <c r="D19" s="8">
        <v>5</v>
      </c>
      <c r="E19" s="8">
        <v>248</v>
      </c>
      <c r="F19" s="9">
        <v>0</v>
      </c>
      <c r="G19" s="8">
        <f>C19+D19+E19+F19</f>
        <v>2820</v>
      </c>
    </row>
    <row r="20" spans="1:7" x14ac:dyDescent="0.3">
      <c r="B20" t="s">
        <v>25</v>
      </c>
      <c r="C20" s="8">
        <v>1961</v>
      </c>
      <c r="D20" s="8">
        <v>10</v>
      </c>
      <c r="E20" s="8">
        <v>219</v>
      </c>
      <c r="F20" s="9">
        <v>0</v>
      </c>
      <c r="G20" s="8">
        <f>C20+D20+E20+F20</f>
        <v>2190</v>
      </c>
    </row>
    <row r="21" spans="1:7" x14ac:dyDescent="0.3">
      <c r="A21" t="s">
        <v>23</v>
      </c>
      <c r="C21" s="8"/>
      <c r="D21" s="8"/>
      <c r="E21" s="8"/>
      <c r="F21" s="9"/>
      <c r="G21" s="8"/>
    </row>
    <row r="22" spans="1:7" x14ac:dyDescent="0.3">
      <c r="B22" t="s">
        <v>24</v>
      </c>
      <c r="C22" s="8">
        <v>2393</v>
      </c>
      <c r="D22" s="8">
        <v>6</v>
      </c>
      <c r="E22" s="8">
        <v>238</v>
      </c>
      <c r="F22" s="9">
        <v>0</v>
      </c>
      <c r="G22" s="8">
        <f>C22+D22+E22+F22</f>
        <v>2637</v>
      </c>
    </row>
    <row r="23" spans="1:7" x14ac:dyDescent="0.3">
      <c r="B23" t="s">
        <v>25</v>
      </c>
      <c r="C23" s="8">
        <v>1965</v>
      </c>
      <c r="D23" s="8">
        <v>11</v>
      </c>
      <c r="E23" s="8">
        <v>168</v>
      </c>
      <c r="F23" s="9">
        <v>0</v>
      </c>
      <c r="G23" s="8">
        <f>C23+D23+E23+F23</f>
        <v>2144</v>
      </c>
    </row>
    <row r="24" spans="1:7" x14ac:dyDescent="0.3">
      <c r="C24" s="8"/>
      <c r="D24" s="8"/>
      <c r="E24" s="8"/>
      <c r="F24" s="9"/>
      <c r="G24" s="8"/>
    </row>
    <row r="25" spans="1:7" x14ac:dyDescent="0.3">
      <c r="A25" t="s">
        <v>21</v>
      </c>
      <c r="B25" t="s">
        <v>24</v>
      </c>
      <c r="C25" s="8">
        <v>2256</v>
      </c>
      <c r="D25" s="8">
        <v>14</v>
      </c>
      <c r="E25" s="8">
        <v>221</v>
      </c>
      <c r="F25" s="9">
        <v>0</v>
      </c>
      <c r="G25" s="8">
        <f>C25+D25+E25+F25</f>
        <v>2491</v>
      </c>
    </row>
    <row r="26" spans="1:7" x14ac:dyDescent="0.3">
      <c r="B26" t="s">
        <v>25</v>
      </c>
      <c r="C26" s="8">
        <v>1878</v>
      </c>
      <c r="D26" s="8">
        <v>7</v>
      </c>
      <c r="E26" s="8">
        <v>185</v>
      </c>
      <c r="F26" s="9">
        <v>0</v>
      </c>
      <c r="G26" s="8">
        <v>2070</v>
      </c>
    </row>
    <row r="27" spans="1:7" x14ac:dyDescent="0.3">
      <c r="C27" s="8"/>
      <c r="D27" s="8"/>
      <c r="E27" s="8"/>
      <c r="F27" s="9"/>
      <c r="G27" s="8"/>
    </row>
    <row r="28" spans="1:7" x14ac:dyDescent="0.3">
      <c r="A28" s="5" t="s">
        <v>18</v>
      </c>
      <c r="B28" t="s">
        <v>24</v>
      </c>
      <c r="C28" s="8">
        <v>1510</v>
      </c>
      <c r="D28" s="8">
        <v>10</v>
      </c>
      <c r="E28" s="8">
        <v>171</v>
      </c>
      <c r="F28" s="9">
        <v>0</v>
      </c>
      <c r="G28" s="8">
        <f>C28+D28+E28+F28</f>
        <v>1691</v>
      </c>
    </row>
    <row r="29" spans="1:7" x14ac:dyDescent="0.3">
      <c r="B29" t="s">
        <v>25</v>
      </c>
      <c r="C29" s="8">
        <v>1508</v>
      </c>
      <c r="D29" s="8">
        <v>3</v>
      </c>
      <c r="E29" s="8">
        <v>194</v>
      </c>
      <c r="F29" s="9">
        <v>0</v>
      </c>
      <c r="G29" s="8">
        <f>C29+D29+E29+F29</f>
        <v>1705</v>
      </c>
    </row>
    <row r="30" spans="1:7" x14ac:dyDescent="0.3">
      <c r="C30" s="8"/>
      <c r="D30" s="8"/>
      <c r="E30" s="8"/>
      <c r="F30" s="8"/>
      <c r="G30" s="8"/>
    </row>
    <row r="31" spans="1:7" x14ac:dyDescent="0.3">
      <c r="A31" s="5" t="s">
        <v>19</v>
      </c>
      <c r="B31" t="s">
        <v>24</v>
      </c>
      <c r="C31" s="8">
        <v>882</v>
      </c>
      <c r="D31" s="8">
        <v>10</v>
      </c>
      <c r="E31" s="8">
        <v>112</v>
      </c>
      <c r="F31" s="8">
        <v>156</v>
      </c>
      <c r="G31" s="8">
        <f>C31+D31+E31+F31</f>
        <v>1160</v>
      </c>
    </row>
    <row r="32" spans="1:7" x14ac:dyDescent="0.3">
      <c r="B32" t="s">
        <v>25</v>
      </c>
      <c r="C32" s="8">
        <v>916</v>
      </c>
      <c r="D32" s="8">
        <v>12</v>
      </c>
      <c r="E32" s="8">
        <v>104</v>
      </c>
      <c r="F32" s="8">
        <v>182</v>
      </c>
      <c r="G32" s="8">
        <f>C32+D32+E32+F32</f>
        <v>1214</v>
      </c>
    </row>
  </sheetData>
  <mergeCells count="1">
    <mergeCell ref="A1:D1"/>
  </mergeCells>
  <pageMargins left="0.7" right="0.7" top="0.75" bottom="0.75" header="0.3" footer="0.3"/>
  <pageSetup paperSize="9" scale="75" fitToHeight="0" orientation="landscape" r:id="rId1"/>
  <ignoredErrors>
    <ignoredError sqref="A18:A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C2872-DC85-4D6D-8CEE-F87741A083D5}">
  <sheetPr>
    <pageSetUpPr fitToPage="1"/>
  </sheetPr>
  <dimension ref="A2:N33"/>
  <sheetViews>
    <sheetView workbookViewId="0">
      <selection activeCell="J31" sqref="J31:J32"/>
    </sheetView>
  </sheetViews>
  <sheetFormatPr defaultRowHeight="14.4" x14ac:dyDescent="0.3"/>
  <cols>
    <col min="1" max="1" width="10.6640625" customWidth="1"/>
    <col min="2" max="2" width="12.33203125" customWidth="1"/>
    <col min="3" max="3" width="19.6640625" customWidth="1"/>
    <col min="4" max="4" width="26.5546875" customWidth="1"/>
    <col min="5" max="5" width="19" customWidth="1"/>
    <col min="6" max="6" width="19.33203125" style="6" customWidth="1"/>
    <col min="7" max="7" width="17.6640625" customWidth="1"/>
    <col min="8" max="8" width="15.5546875" customWidth="1"/>
    <col min="9" max="9" width="13.6640625" customWidth="1"/>
    <col min="10" max="10" width="20.88671875" customWidth="1"/>
  </cols>
  <sheetData>
    <row r="2" spans="1:14" x14ac:dyDescent="0.3">
      <c r="A2" s="1" t="s">
        <v>33</v>
      </c>
      <c r="B2" s="1"/>
    </row>
    <row r="3" spans="1:14" x14ac:dyDescent="0.3">
      <c r="A3" s="1"/>
      <c r="B3" s="1"/>
    </row>
    <row r="4" spans="1:14" s="10" customFormat="1" x14ac:dyDescent="0.3">
      <c r="A4" s="10" t="s">
        <v>34</v>
      </c>
      <c r="F4" s="11"/>
    </row>
    <row r="6" spans="1:14" x14ac:dyDescent="0.3">
      <c r="A6" s="3" t="s">
        <v>4</v>
      </c>
      <c r="B6" s="3" t="s">
        <v>5</v>
      </c>
      <c r="C6" s="3"/>
      <c r="D6" s="3" t="s">
        <v>6</v>
      </c>
      <c r="E6" s="3"/>
      <c r="F6" s="3"/>
      <c r="G6" s="3"/>
      <c r="H6" s="3"/>
      <c r="I6" s="3"/>
      <c r="J6" s="3"/>
      <c r="K6" s="3"/>
    </row>
    <row r="7" spans="1:14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</row>
    <row r="8" spans="1:14" ht="72" x14ac:dyDescent="0.3">
      <c r="C8" s="4" t="s">
        <v>7</v>
      </c>
      <c r="D8" s="4" t="s">
        <v>8</v>
      </c>
      <c r="E8" s="4" t="s">
        <v>9</v>
      </c>
      <c r="F8" s="7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</row>
    <row r="10" spans="1:14" x14ac:dyDescent="0.3">
      <c r="A10" s="5" t="s">
        <v>22</v>
      </c>
    </row>
    <row r="11" spans="1:14" x14ac:dyDescent="0.3">
      <c r="B11" t="s">
        <v>16</v>
      </c>
      <c r="C11" s="8">
        <v>26807</v>
      </c>
      <c r="D11" s="8">
        <v>949</v>
      </c>
      <c r="E11" s="8">
        <v>41688</v>
      </c>
      <c r="F11" s="9">
        <v>1291</v>
      </c>
      <c r="G11" s="9">
        <v>840</v>
      </c>
      <c r="H11" s="8">
        <v>11102</v>
      </c>
      <c r="I11" s="8">
        <v>2511</v>
      </c>
      <c r="J11" s="8">
        <f>SUM(C11:I11)</f>
        <v>85188</v>
      </c>
      <c r="K11" s="8"/>
    </row>
    <row r="12" spans="1:14" x14ac:dyDescent="0.3">
      <c r="B12" t="s">
        <v>17</v>
      </c>
      <c r="C12" s="8">
        <v>347454</v>
      </c>
      <c r="D12" s="8">
        <v>5540</v>
      </c>
      <c r="E12" s="8">
        <v>172853</v>
      </c>
      <c r="F12" s="9">
        <v>2408</v>
      </c>
      <c r="G12" s="8">
        <v>1551</v>
      </c>
      <c r="H12" s="8">
        <v>41943</v>
      </c>
      <c r="I12" s="8">
        <v>15521</v>
      </c>
      <c r="J12" s="8">
        <f>SUM(C12:I12)</f>
        <v>587270</v>
      </c>
      <c r="K12" s="8"/>
    </row>
    <row r="13" spans="1:14" x14ac:dyDescent="0.3">
      <c r="B13" s="1" t="s">
        <v>35</v>
      </c>
      <c r="C13" s="15">
        <f t="shared" ref="C13:I13" si="0">C11+C12</f>
        <v>374261</v>
      </c>
      <c r="D13" s="15">
        <f t="shared" si="0"/>
        <v>6489</v>
      </c>
      <c r="E13" s="15">
        <f t="shared" si="0"/>
        <v>214541</v>
      </c>
      <c r="F13" s="16">
        <f t="shared" si="0"/>
        <v>3699</v>
      </c>
      <c r="G13" s="15">
        <f t="shared" si="0"/>
        <v>2391</v>
      </c>
      <c r="H13" s="15">
        <f t="shared" si="0"/>
        <v>53045</v>
      </c>
      <c r="I13" s="15">
        <f t="shared" si="0"/>
        <v>18032</v>
      </c>
      <c r="J13" s="15"/>
      <c r="K13" s="15">
        <f>J11+J12</f>
        <v>672458</v>
      </c>
    </row>
    <row r="14" spans="1:14" x14ac:dyDescent="0.3">
      <c r="C14" s="8"/>
      <c r="D14" s="8"/>
      <c r="E14" s="8"/>
      <c r="F14" s="9"/>
      <c r="G14" s="8"/>
      <c r="H14" s="8"/>
      <c r="I14" s="8"/>
      <c r="J14" s="8"/>
      <c r="K14" s="8"/>
    </row>
    <row r="15" spans="1:14" x14ac:dyDescent="0.3">
      <c r="A15" s="5" t="s">
        <v>23</v>
      </c>
      <c r="C15" s="8"/>
      <c r="D15" s="8"/>
      <c r="E15" s="8"/>
      <c r="F15" s="9"/>
      <c r="G15" s="8"/>
      <c r="H15" s="8"/>
      <c r="I15" s="8"/>
      <c r="J15" s="8"/>
      <c r="K15" s="8"/>
    </row>
    <row r="16" spans="1:14" x14ac:dyDescent="0.3">
      <c r="B16" t="s">
        <v>16</v>
      </c>
      <c r="C16" s="8">
        <v>27577</v>
      </c>
      <c r="D16" s="8">
        <v>897</v>
      </c>
      <c r="E16" s="8">
        <v>42954</v>
      </c>
      <c r="F16" s="9">
        <v>1324</v>
      </c>
      <c r="G16" s="8">
        <v>920</v>
      </c>
      <c r="H16" s="8">
        <v>11719</v>
      </c>
      <c r="I16" s="8">
        <v>2568</v>
      </c>
      <c r="J16" s="8">
        <f>SUM(C16:I16)</f>
        <v>87959</v>
      </c>
      <c r="K16" s="8"/>
    </row>
    <row r="17" spans="1:11" x14ac:dyDescent="0.3">
      <c r="B17" t="s">
        <v>17</v>
      </c>
      <c r="C17" s="8">
        <v>346992</v>
      </c>
      <c r="D17" s="8">
        <v>5611</v>
      </c>
      <c r="E17" s="8">
        <v>177618</v>
      </c>
      <c r="F17" s="9">
        <v>2638</v>
      </c>
      <c r="G17" s="8">
        <v>1667</v>
      </c>
      <c r="H17" s="8">
        <v>43794</v>
      </c>
      <c r="I17" s="8">
        <v>15864</v>
      </c>
      <c r="J17" s="8">
        <f>SUM(C17:I17)</f>
        <v>594184</v>
      </c>
      <c r="K17" s="8"/>
    </row>
    <row r="18" spans="1:11" x14ac:dyDescent="0.3">
      <c r="B18" s="1" t="s">
        <v>35</v>
      </c>
      <c r="C18" s="15">
        <f t="shared" ref="C18:I18" si="1">C16+C17</f>
        <v>374569</v>
      </c>
      <c r="D18" s="15">
        <f t="shared" si="1"/>
        <v>6508</v>
      </c>
      <c r="E18" s="15">
        <f t="shared" si="1"/>
        <v>220572</v>
      </c>
      <c r="F18" s="16">
        <f t="shared" si="1"/>
        <v>3962</v>
      </c>
      <c r="G18" s="15">
        <f t="shared" si="1"/>
        <v>2587</v>
      </c>
      <c r="H18" s="15">
        <f t="shared" si="1"/>
        <v>55513</v>
      </c>
      <c r="I18" s="15">
        <f t="shared" si="1"/>
        <v>18432</v>
      </c>
      <c r="J18" s="15"/>
      <c r="K18" s="15">
        <f>J16+J17</f>
        <v>682143</v>
      </c>
    </row>
    <row r="19" spans="1:11" x14ac:dyDescent="0.3">
      <c r="C19" s="8"/>
      <c r="D19" s="8"/>
      <c r="E19" s="8"/>
      <c r="F19" s="9"/>
      <c r="G19" s="8"/>
      <c r="H19" s="8"/>
      <c r="I19" s="8"/>
      <c r="J19" s="8"/>
      <c r="K19" s="8"/>
    </row>
    <row r="20" spans="1:11" x14ac:dyDescent="0.3">
      <c r="A20" s="5" t="s">
        <v>21</v>
      </c>
      <c r="C20" s="8"/>
      <c r="D20" s="8"/>
      <c r="E20" s="8"/>
      <c r="F20" s="9"/>
      <c r="G20" s="8"/>
      <c r="H20" s="8"/>
      <c r="I20" s="8"/>
      <c r="J20" s="8"/>
      <c r="K20" s="8"/>
    </row>
    <row r="21" spans="1:11" x14ac:dyDescent="0.3">
      <c r="B21" t="s">
        <v>16</v>
      </c>
      <c r="C21" s="8">
        <v>26481</v>
      </c>
      <c r="D21" s="8">
        <v>853</v>
      </c>
      <c r="E21" s="8">
        <v>43069</v>
      </c>
      <c r="F21" s="9">
        <v>1379</v>
      </c>
      <c r="G21" s="8">
        <v>899</v>
      </c>
      <c r="H21" s="8">
        <v>12021</v>
      </c>
      <c r="I21" s="8">
        <v>2524</v>
      </c>
      <c r="J21" s="8">
        <f>SUM(C21:I21)</f>
        <v>87226</v>
      </c>
      <c r="K21" s="8"/>
    </row>
    <row r="22" spans="1:11" x14ac:dyDescent="0.3">
      <c r="B22" t="s">
        <v>17</v>
      </c>
      <c r="C22" s="8">
        <v>349517</v>
      </c>
      <c r="D22" s="8">
        <v>5570</v>
      </c>
      <c r="E22" s="8">
        <v>181228</v>
      </c>
      <c r="F22" s="9">
        <v>2773</v>
      </c>
      <c r="G22" s="8">
        <v>1717</v>
      </c>
      <c r="H22" s="8">
        <v>46741</v>
      </c>
      <c r="I22" s="8">
        <v>16177</v>
      </c>
      <c r="J22" s="8">
        <f>SUM(C22:I22)</f>
        <v>603723</v>
      </c>
      <c r="K22" s="8"/>
    </row>
    <row r="23" spans="1:11" x14ac:dyDescent="0.3">
      <c r="B23" s="1" t="s">
        <v>35</v>
      </c>
      <c r="C23" s="15">
        <f>C21+C22</f>
        <v>375998</v>
      </c>
      <c r="D23" s="15">
        <v>6423</v>
      </c>
      <c r="E23" s="15">
        <f>E21+E22</f>
        <v>224297</v>
      </c>
      <c r="F23" s="16">
        <f>F21+F22</f>
        <v>4152</v>
      </c>
      <c r="G23" s="15">
        <f>G21+G22</f>
        <v>2616</v>
      </c>
      <c r="H23" s="15">
        <f>H21+H22</f>
        <v>58762</v>
      </c>
      <c r="I23" s="15">
        <f>I21+I22</f>
        <v>18701</v>
      </c>
      <c r="J23" s="15"/>
      <c r="K23" s="15">
        <f>J21+J22</f>
        <v>690949</v>
      </c>
    </row>
    <row r="24" spans="1:11" x14ac:dyDescent="0.3">
      <c r="C24" s="8"/>
      <c r="D24" s="8"/>
      <c r="E24" s="8"/>
      <c r="F24" s="9"/>
      <c r="G24" s="8"/>
      <c r="H24" s="8"/>
      <c r="I24" s="8"/>
      <c r="J24" s="8"/>
      <c r="K24" s="8"/>
    </row>
    <row r="25" spans="1:11" x14ac:dyDescent="0.3">
      <c r="A25" s="5" t="s">
        <v>18</v>
      </c>
      <c r="C25" s="8"/>
      <c r="D25" s="8"/>
      <c r="E25" s="8"/>
      <c r="F25" s="9"/>
      <c r="G25" s="8"/>
      <c r="H25" s="8"/>
      <c r="I25" s="8"/>
      <c r="J25" s="8"/>
      <c r="K25" s="8"/>
    </row>
    <row r="26" spans="1:11" x14ac:dyDescent="0.3">
      <c r="B26" t="s">
        <v>16</v>
      </c>
      <c r="C26" s="9">
        <v>27489</v>
      </c>
      <c r="D26" s="9">
        <v>904</v>
      </c>
      <c r="E26" s="9">
        <v>47647</v>
      </c>
      <c r="F26" s="9">
        <v>1422</v>
      </c>
      <c r="G26" s="9">
        <v>913</v>
      </c>
      <c r="H26" s="9">
        <v>13249</v>
      </c>
      <c r="I26" s="9">
        <v>2478</v>
      </c>
      <c r="J26" s="8">
        <f>SUM(C26:I26)</f>
        <v>94102</v>
      </c>
      <c r="K26" s="8"/>
    </row>
    <row r="27" spans="1:11" x14ac:dyDescent="0.3">
      <c r="B27" t="s">
        <v>17</v>
      </c>
      <c r="C27" s="9">
        <v>348256</v>
      </c>
      <c r="D27" s="9">
        <v>5312</v>
      </c>
      <c r="E27" s="9">
        <v>186900</v>
      </c>
      <c r="F27" s="9">
        <v>2734</v>
      </c>
      <c r="G27" s="9">
        <v>1758</v>
      </c>
      <c r="H27" s="9">
        <v>49197</v>
      </c>
      <c r="I27" s="9">
        <v>15241</v>
      </c>
      <c r="J27" s="8">
        <f>SUM(C27:I27)</f>
        <v>609398</v>
      </c>
      <c r="K27" s="8"/>
    </row>
    <row r="28" spans="1:11" x14ac:dyDescent="0.3">
      <c r="B28" s="1" t="s">
        <v>35</v>
      </c>
      <c r="C28" s="16">
        <f t="shared" ref="C28:I28" si="2">C26+C27</f>
        <v>375745</v>
      </c>
      <c r="D28" s="16">
        <f t="shared" si="2"/>
        <v>6216</v>
      </c>
      <c r="E28" s="16">
        <f t="shared" si="2"/>
        <v>234547</v>
      </c>
      <c r="F28" s="16">
        <f t="shared" si="2"/>
        <v>4156</v>
      </c>
      <c r="G28" s="16">
        <f t="shared" si="2"/>
        <v>2671</v>
      </c>
      <c r="H28" s="16">
        <f t="shared" si="2"/>
        <v>62446</v>
      </c>
      <c r="I28" s="16">
        <f t="shared" si="2"/>
        <v>17719</v>
      </c>
      <c r="J28" s="15"/>
      <c r="K28" s="15">
        <f>J26+J27</f>
        <v>703500</v>
      </c>
    </row>
    <row r="29" spans="1:11" x14ac:dyDescent="0.3">
      <c r="C29" s="8"/>
      <c r="D29" s="8"/>
      <c r="E29" s="8"/>
      <c r="F29" s="9"/>
      <c r="G29" s="8"/>
      <c r="H29" s="8"/>
      <c r="I29" s="8"/>
      <c r="J29" s="8"/>
      <c r="K29" s="8"/>
    </row>
    <row r="30" spans="1:11" x14ac:dyDescent="0.3">
      <c r="A30" s="5" t="s">
        <v>19</v>
      </c>
      <c r="C30" s="8"/>
      <c r="D30" s="8"/>
      <c r="E30" s="8"/>
      <c r="F30" s="9"/>
      <c r="G30" s="8"/>
      <c r="H30" s="8"/>
      <c r="I30" s="8"/>
      <c r="J30" s="8"/>
      <c r="K30" s="8"/>
    </row>
    <row r="31" spans="1:11" x14ac:dyDescent="0.3">
      <c r="B31" t="s">
        <v>20</v>
      </c>
      <c r="C31" s="8">
        <v>27247</v>
      </c>
      <c r="D31" s="8">
        <v>935</v>
      </c>
      <c r="E31" s="8">
        <v>48600</v>
      </c>
      <c r="F31" s="9">
        <v>1455</v>
      </c>
      <c r="G31" s="8">
        <v>981</v>
      </c>
      <c r="H31" s="8">
        <v>13412</v>
      </c>
      <c r="I31" s="8">
        <v>2494</v>
      </c>
      <c r="J31" s="8">
        <f>SUM(C31:I31)</f>
        <v>95124</v>
      </c>
      <c r="K31" s="8"/>
    </row>
    <row r="32" spans="1:11" x14ac:dyDescent="0.3">
      <c r="B32" t="s">
        <v>17</v>
      </c>
      <c r="C32" s="8">
        <v>347614</v>
      </c>
      <c r="D32" s="8">
        <v>5526</v>
      </c>
      <c r="E32" s="8">
        <v>186535</v>
      </c>
      <c r="F32" s="9">
        <v>2827</v>
      </c>
      <c r="G32" s="8">
        <v>1794</v>
      </c>
      <c r="H32" s="8">
        <v>49031</v>
      </c>
      <c r="I32" s="8">
        <v>15814</v>
      </c>
      <c r="J32" s="8">
        <f>SUM(C32:I32)</f>
        <v>609141</v>
      </c>
      <c r="K32" s="8"/>
    </row>
    <row r="33" spans="2:11" x14ac:dyDescent="0.3">
      <c r="B33" s="1" t="s">
        <v>35</v>
      </c>
      <c r="C33" s="15">
        <f t="shared" ref="C33:I33" si="3">C31+C32</f>
        <v>374861</v>
      </c>
      <c r="D33" s="15">
        <f t="shared" si="3"/>
        <v>6461</v>
      </c>
      <c r="E33" s="15">
        <f t="shared" si="3"/>
        <v>235135</v>
      </c>
      <c r="F33" s="16">
        <f t="shared" si="3"/>
        <v>4282</v>
      </c>
      <c r="G33" s="15">
        <f t="shared" si="3"/>
        <v>2775</v>
      </c>
      <c r="H33" s="15">
        <f t="shared" si="3"/>
        <v>62443</v>
      </c>
      <c r="I33" s="15">
        <f t="shared" si="3"/>
        <v>18308</v>
      </c>
      <c r="J33" s="15"/>
      <c r="K33" s="15">
        <f>J31+J32</f>
        <v>704265</v>
      </c>
    </row>
  </sheetData>
  <pageMargins left="0.7" right="0.7" top="0.75" bottom="0.75" header="0.3" footer="0.3"/>
  <pageSetup paperSize="9" scale="67" fitToHeight="0" orientation="landscape" r:id="rId1"/>
  <ignoredErrors>
    <ignoredError sqref="A10:A20 A25 A3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4d6940-b9ec-4ada-b4c2-7f3025c7a757">7D2RFHS3H3CS-1018149361-3873</_dlc_DocId>
    <_dlc_DocIdUrl xmlns="5e4d6940-b9ec-4ada-b4c2-7f3025c7a757">
      <Url>https://team.fb.vlaanderen.be/DOC/DFB/DFB/_layouts/15/DocIdRedir.aspx?ID=7D2RFHS3H3CS-1018149361-3873</Url>
      <Description>7D2RFHS3H3CS-1018149361-3873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BD154BF0AB546B89B7EA7F0A09E55" ma:contentTypeVersion="0" ma:contentTypeDescription="Een nieuw document maken." ma:contentTypeScope="" ma:versionID="860ff1c015d516477d96c283a4aac52a">
  <xsd:schema xmlns:xsd="http://www.w3.org/2001/XMLSchema" xmlns:xs="http://www.w3.org/2001/XMLSchema" xmlns:p="http://schemas.microsoft.com/office/2006/metadata/properties" xmlns:ns2="5e4d6940-b9ec-4ada-b4c2-7f3025c7a757" targetNamespace="http://schemas.microsoft.com/office/2006/metadata/properties" ma:root="true" ma:fieldsID="4843d2d5df6aa5d7af51710faa7435d4" ns2:_="">
    <xsd:import namespace="5e4d6940-b9ec-4ada-b4c2-7f3025c7a7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6940-b9ec-4ada-b4c2-7f3025c7a75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F40BF-5234-4CC8-86DA-80E7A97CBB4C}">
  <ds:schemaRefs>
    <ds:schemaRef ds:uri="5e4d6940-b9ec-4ada-b4c2-7f3025c7a757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5B637BA-E8B4-43C0-BCDB-29E01A40AB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E4A40E-4234-42E0-9939-88D245DAE97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1B417CE-B4CB-42AF-A71F-B7349B9415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d6940-b9ec-4ada-b4c2-7f3025c7a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deelvraag 1</vt:lpstr>
      <vt:lpstr>deelvraag 2-5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Deroose, Sabine</dc:creator>
  <cp:lastModifiedBy>Achten Jeroen</cp:lastModifiedBy>
  <cp:lastPrinted>2023-10-23T12:12:01Z</cp:lastPrinted>
  <dcterms:created xsi:type="dcterms:W3CDTF">2023-10-12T07:49:45Z</dcterms:created>
  <dcterms:modified xsi:type="dcterms:W3CDTF">2023-10-23T12:12:03Z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0x010100A1FBD154BF0AB546B89B7EA7F0A09E55</vt:lpwstr>
  </property>
  <property fmtid="{D5CDD505-2E9C-101B-9397-08002B2CF9AE}" pid="3" name="_dlc_DocIdItemGuid">
    <vt:lpwstr>a855d2d8-f35c-4650-9adc-7f4d470b89c8</vt:lpwstr>
  </property>
</Properties>
</file>