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jeroen_achten_vlaanderen_be/Documents/Schriftelijke Vragen/20230912/"/>
    </mc:Choice>
  </mc:AlternateContent>
  <xr:revisionPtr revIDLastSave="4" documentId="8_{94A28C47-D293-499C-9335-666C7AF5CC0C}" xr6:coauthVersionLast="47" xr6:coauthVersionMax="47" xr10:uidLastSave="{83FD36DA-FF66-4EFC-B899-7686185AE938}"/>
  <bookViews>
    <workbookView xWindow="-108" yWindow="-108" windowWidth="23256" windowHeight="12576" activeTab="1" xr2:uid="{AB9808BC-F8DC-4C2D-BACE-9B99D021005C}"/>
  </bookViews>
  <sheets>
    <sheet name="vraag 1" sheetId="3" r:id="rId1"/>
    <sheet name="vraag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6" i="2" l="1"/>
  <c r="B144" i="3"/>
  <c r="C144" i="3"/>
  <c r="D144" i="3"/>
  <c r="E144" i="3"/>
  <c r="F144" i="3"/>
  <c r="G144" i="3"/>
  <c r="C46" i="2"/>
</calcChain>
</file>

<file path=xl/sharedStrings.xml><?xml version="1.0" encoding="utf-8"?>
<sst xmlns="http://schemas.openxmlformats.org/spreadsheetml/2006/main" count="193" uniqueCount="154">
  <si>
    <t>Lokaal bestuur</t>
  </si>
  <si>
    <t>Lievegem</t>
  </si>
  <si>
    <t>Aalter</t>
  </si>
  <si>
    <t>Affligem</t>
  </si>
  <si>
    <t>Alveringem</t>
  </si>
  <si>
    <t>Anzegem</t>
  </si>
  <si>
    <t>Ardooie</t>
  </si>
  <si>
    <t>Arendonk</t>
  </si>
  <si>
    <t>Assenede</t>
  </si>
  <si>
    <t>Avelgem</t>
  </si>
  <si>
    <t>Beernem</t>
  </si>
  <si>
    <t>Beersel</t>
  </si>
  <si>
    <t>Bertem</t>
  </si>
  <si>
    <t>Bever</t>
  </si>
  <si>
    <t>Boutersem</t>
  </si>
  <si>
    <t>Brakel</t>
  </si>
  <si>
    <t>Bredene</t>
  </si>
  <si>
    <t>Buggenhout</t>
  </si>
  <si>
    <t>De Haan</t>
  </si>
  <si>
    <t>De Panne</t>
  </si>
  <si>
    <t>De Pinte</t>
  </si>
  <si>
    <t>Deerlijk</t>
  </si>
  <si>
    <t>Dentergem</t>
  </si>
  <si>
    <t>Diepenbeek</t>
  </si>
  <si>
    <t>Evergem</t>
  </si>
  <si>
    <t>Gingelom</t>
  </si>
  <si>
    <t>Gooik</t>
  </si>
  <si>
    <t>Grobbendonk</t>
  </si>
  <si>
    <t>Ham</t>
  </si>
  <si>
    <t>Hamme</t>
  </si>
  <si>
    <t>Heist-Op-Den-Berg</t>
  </si>
  <si>
    <t>Herne</t>
  </si>
  <si>
    <t>Hoeselt</t>
  </si>
  <si>
    <t>Hooglede</t>
  </si>
  <si>
    <t>Houthulst</t>
  </si>
  <si>
    <t>Ichtegem</t>
  </si>
  <si>
    <t>Ingelmunster</t>
  </si>
  <si>
    <t>Kalmthout</t>
  </si>
  <si>
    <t>Kasterlee</t>
  </si>
  <si>
    <t>Keerbergen</t>
  </si>
  <si>
    <t>Koekelare</t>
  </si>
  <si>
    <t>Koksijde</t>
  </si>
  <si>
    <t>Kortemark</t>
  </si>
  <si>
    <t>Kuurne</t>
  </si>
  <si>
    <t>Langemark-Poelkapelle</t>
  </si>
  <si>
    <t>Lebbeke</t>
  </si>
  <si>
    <t>Lede</t>
  </si>
  <si>
    <t>Ledegem</t>
  </si>
  <si>
    <t>Lendelede</t>
  </si>
  <si>
    <t>Lichtervelde</t>
  </si>
  <si>
    <t>Lille</t>
  </si>
  <si>
    <t>Linkebeek</t>
  </si>
  <si>
    <t>Lochristi</t>
  </si>
  <si>
    <t>Lummen</t>
  </si>
  <si>
    <t>Maarkedal</t>
  </si>
  <si>
    <t>Maasmechelen</t>
  </si>
  <si>
    <t>Machelen</t>
  </si>
  <si>
    <t>Maldegem</t>
  </si>
  <si>
    <t>Melle</t>
  </si>
  <si>
    <t>Merksplas</t>
  </si>
  <si>
    <t>Meulebeke</t>
  </si>
  <si>
    <t>Middelkerke</t>
  </si>
  <si>
    <t>Moorslede</t>
  </si>
  <si>
    <t>Nazareth</t>
  </si>
  <si>
    <t>Nieuwerkerken</t>
  </si>
  <si>
    <t>Olen</t>
  </si>
  <si>
    <t>Oosterzele</t>
  </si>
  <si>
    <t>Oostkamp</t>
  </si>
  <si>
    <t>Oostrozebeke</t>
  </si>
  <si>
    <t>Pittem</t>
  </si>
  <si>
    <t>Rijkevorsel</t>
  </si>
  <si>
    <t>Ruiselede</t>
  </si>
  <si>
    <t>Sint-Katelijne-Waver</t>
  </si>
  <si>
    <t>Sint-Laureins</t>
  </si>
  <si>
    <t>Spiere-Helkijn</t>
  </si>
  <si>
    <t>Stabroek</t>
  </si>
  <si>
    <t>Staden</t>
  </si>
  <si>
    <t>Tessenderlo</t>
  </si>
  <si>
    <t>Vleteren</t>
  </si>
  <si>
    <t>Vosselaar</t>
  </si>
  <si>
    <t>Waasmunster</t>
  </si>
  <si>
    <t>Wetteren</t>
  </si>
  <si>
    <t>Wevelgem</t>
  </si>
  <si>
    <t>Wezembeek-Oppem</t>
  </si>
  <si>
    <t>Wielsbeke</t>
  </si>
  <si>
    <t>Wingene</t>
  </si>
  <si>
    <t>Zandhoven</t>
  </si>
  <si>
    <t>Zedelgem</t>
  </si>
  <si>
    <t>Zelzate</t>
  </si>
  <si>
    <t>Zoersel</t>
  </si>
  <si>
    <t>Zonnebeke</t>
  </si>
  <si>
    <t>Zuienkerke</t>
  </si>
  <si>
    <t>Zulte</t>
  </si>
  <si>
    <t>Zutendaal</t>
  </si>
  <si>
    <t>Zwevegem</t>
  </si>
  <si>
    <t>Zwijndrecht</t>
  </si>
  <si>
    <t>Aalst</t>
  </si>
  <si>
    <t>Bilzen</t>
  </si>
  <si>
    <t>Blankenberge</t>
  </si>
  <si>
    <t>Bree</t>
  </si>
  <si>
    <t>Damme</t>
  </si>
  <si>
    <t>Deinze</t>
  </si>
  <si>
    <t>Dendermonde</t>
  </si>
  <si>
    <t>Diksmuide</t>
  </si>
  <si>
    <t>Dilsen-Stokkem</t>
  </si>
  <si>
    <t>Eeklo</t>
  </si>
  <si>
    <t>Geel</t>
  </si>
  <si>
    <t>Gistel</t>
  </si>
  <si>
    <t>Halle</t>
  </si>
  <si>
    <t>Hamont-Achel</t>
  </si>
  <si>
    <t>Harelbeke</t>
  </si>
  <si>
    <t>Hasselt</t>
  </si>
  <si>
    <t>Herentals</t>
  </si>
  <si>
    <t>Herk-De-Stad</t>
  </si>
  <si>
    <t>Hoogstraten</t>
  </si>
  <si>
    <t>Ieper</t>
  </si>
  <si>
    <t>Izegem</t>
  </si>
  <si>
    <t>Kortrijk</t>
  </si>
  <si>
    <t>Landen</t>
  </si>
  <si>
    <t>Lier</t>
  </si>
  <si>
    <t>Lommel</t>
  </si>
  <si>
    <t>Lo-Reninge</t>
  </si>
  <si>
    <t>Maaseik</t>
  </si>
  <si>
    <t>Menen</t>
  </si>
  <si>
    <t>Nieuwpoort</t>
  </si>
  <si>
    <t>Ninove</t>
  </si>
  <si>
    <t>Oudenaarde</t>
  </si>
  <si>
    <t>Oudenburg</t>
  </si>
  <si>
    <t>Poperinge</t>
  </si>
  <si>
    <t>Roeselare</t>
  </si>
  <si>
    <t>Sint-Niklaas</t>
  </si>
  <si>
    <t>Tielt</t>
  </si>
  <si>
    <t>Tongeren</t>
  </si>
  <si>
    <t>Torhout</t>
  </si>
  <si>
    <t>Turnhout</t>
  </si>
  <si>
    <t>Veurne</t>
  </si>
  <si>
    <t>Waregem</t>
  </si>
  <si>
    <t>Wervik</t>
  </si>
  <si>
    <t>Leuven</t>
  </si>
  <si>
    <t>Roosdaal</t>
  </si>
  <si>
    <t>Westerlo</t>
  </si>
  <si>
    <t>Zemst</t>
  </si>
  <si>
    <t>Totaal</t>
  </si>
  <si>
    <t>2019</t>
  </si>
  <si>
    <t>2020</t>
  </si>
  <si>
    <t>2021</t>
  </si>
  <si>
    <t>2022</t>
  </si>
  <si>
    <t>2023</t>
  </si>
  <si>
    <t>Schriftelijke vraag nr. 531 van 28 juni 2023 - bijlage</t>
  </si>
  <si>
    <t>Aantal geweigerde opdrachten per lokaal bestuur (2022-2023)</t>
  </si>
  <si>
    <t>Aantal verleden akten per lokaal bestuur (2019-2023)</t>
  </si>
  <si>
    <t>Totaal per jaar</t>
  </si>
  <si>
    <t>Sint-Truiden</t>
  </si>
  <si>
    <t>Heist-op-den-Berg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</si>
</sst>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0" fillId="0" borderId="0" xfId="0" applyFont="1"/>
    <xf numFmtId="0" fontId="2" fillId="0" borderId="0" xfId="0" applyFont="1"/>
    <xf numFmtId="0" fontId="5" fillId="0" borderId="0" xfId="0" applyFont="1"/>
  </cellXfs>
  <cellStyles count="1">
    <cellStyle name="Standaard" xfId="0" builtinId="0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1F8BFDA-4EA1-478B-AB3A-1710B65DAA2B}" name="Tabel3" displayName="Tabel3" ref="A6:G144" totalsRowCount="1" headerRowDxfId="17" dataDxfId="16" totalsRowDxfId="15">
  <sortState xmlns:xlrd2="http://schemas.microsoft.com/office/spreadsheetml/2017/richdata2" ref="A7:G143">
    <sortCondition ref="A6:A143"/>
  </sortState>
  <tableColumns count="7">
    <tableColumn id="9" xr3:uid="{B7A4E095-9AC1-43A1-AB2F-B0F83F6AA967}" name="Lokaal bestuur" totalsRowLabel="Totaal per jaar" dataDxfId="14" totalsRowDxfId="13"/>
    <tableColumn id="2" xr3:uid="{FB6D8A49-A0C7-44A3-A9A5-867E3BF9941E}" name="2019" totalsRowFunction="sum" dataDxfId="12" totalsRowDxfId="11"/>
    <tableColumn id="3" xr3:uid="{CCA84B88-4EEF-4AB1-BA7E-197D6B077752}" name="2020" totalsRowFunction="sum" dataDxfId="10" totalsRowDxfId="9"/>
    <tableColumn id="4" xr3:uid="{6033C17C-4AF3-4E79-972D-716FFE7077AF}" name="2021" totalsRowFunction="sum" dataDxfId="8" totalsRowDxfId="7"/>
    <tableColumn id="5" xr3:uid="{502EE881-CFDC-4BEB-A6F2-75D9DD1808B2}" name="2022" totalsRowFunction="sum" dataDxfId="6" totalsRowDxfId="5"/>
    <tableColumn id="6" xr3:uid="{7B5A3DCE-CC47-4035-B287-54980A3B134F}" name="2023" totalsRowFunction="sum" dataDxfId="4" totalsRowDxfId="3"/>
    <tableColumn id="7" xr3:uid="{DF26FCE5-D7C5-42FD-8D78-3ED395BB8E5A}" name="Totaal" totalsRowFunction="sum" dataDxfId="2" totalsRowDxfId="1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141F93F-74FE-4575-95D0-19FF0D500363}" name="Tabel2" displayName="Tabel2" ref="A5:C46" totalsRowCount="1" headerRowDxfId="0">
  <sortState xmlns:xlrd2="http://schemas.microsoft.com/office/spreadsheetml/2017/richdata2" ref="A6:C45">
    <sortCondition ref="A5:A45"/>
  </sortState>
  <tableColumns count="3">
    <tableColumn id="1" xr3:uid="{D9421F7D-1C0E-49D6-9A76-BB8914131733}" name="Lokaal bestuur" totalsRowLabel="Totaal"/>
    <tableColumn id="3" xr3:uid="{CEAAF398-D044-44CC-8649-DA2AED89F096}" name="2022" totalsRowFunction="sum"/>
    <tableColumn id="2" xr3:uid="{9A75D9D4-22F3-44C4-B897-B7403B0489D8}" name="2023" totalsRowFunction="sum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B4498-DDA1-40F9-A68E-6967F6A739EF}">
  <sheetPr>
    <pageSetUpPr fitToPage="1"/>
  </sheetPr>
  <dimension ref="A1:G144"/>
  <sheetViews>
    <sheetView workbookViewId="0">
      <selection activeCell="A2" sqref="A2"/>
    </sheetView>
  </sheetViews>
  <sheetFormatPr defaultRowHeight="14.4" x14ac:dyDescent="0.3"/>
  <cols>
    <col min="1" max="1" width="20.5546875" style="5" bestFit="1" customWidth="1"/>
    <col min="2" max="2" width="7.21875" style="5" bestFit="1" customWidth="1"/>
    <col min="3" max="5" width="8.88671875" style="5"/>
    <col min="6" max="6" width="11.21875" style="5" customWidth="1"/>
    <col min="7" max="16384" width="8.88671875" style="5"/>
  </cols>
  <sheetData>
    <row r="1" spans="1:7" x14ac:dyDescent="0.3">
      <c r="A1" s="6" t="s">
        <v>148</v>
      </c>
    </row>
    <row r="2" spans="1:7" x14ac:dyDescent="0.3">
      <c r="A2"/>
    </row>
    <row r="3" spans="1:7" x14ac:dyDescent="0.3">
      <c r="A3" s="7" t="s">
        <v>150</v>
      </c>
    </row>
    <row r="6" spans="1:7" x14ac:dyDescent="0.3">
      <c r="A6" s="3" t="s">
        <v>0</v>
      </c>
      <c r="B6" s="4" t="s">
        <v>143</v>
      </c>
      <c r="C6" s="4" t="s">
        <v>144</v>
      </c>
      <c r="D6" s="4" t="s">
        <v>145</v>
      </c>
      <c r="E6" s="4" t="s">
        <v>146</v>
      </c>
      <c r="F6" s="4" t="s">
        <v>147</v>
      </c>
      <c r="G6" s="4" t="s">
        <v>142</v>
      </c>
    </row>
    <row r="7" spans="1:7" x14ac:dyDescent="0.3">
      <c r="A7" s="5" t="s">
        <v>96</v>
      </c>
      <c r="B7" s="5">
        <v>27</v>
      </c>
      <c r="C7" s="5">
        <v>2</v>
      </c>
      <c r="D7" s="5">
        <v>20</v>
      </c>
      <c r="E7" s="5">
        <v>2</v>
      </c>
      <c r="F7" s="5">
        <v>1</v>
      </c>
      <c r="G7" s="5">
        <v>52</v>
      </c>
    </row>
    <row r="8" spans="1:7" x14ac:dyDescent="0.3">
      <c r="A8" s="5" t="s">
        <v>2</v>
      </c>
      <c r="B8" s="5">
        <v>2</v>
      </c>
      <c r="C8" s="5">
        <v>2</v>
      </c>
      <c r="D8" s="5">
        <v>6</v>
      </c>
      <c r="E8" s="5">
        <v>2</v>
      </c>
      <c r="F8" s="5">
        <v>2</v>
      </c>
      <c r="G8" s="5">
        <v>14</v>
      </c>
    </row>
    <row r="9" spans="1:7" x14ac:dyDescent="0.3">
      <c r="A9" s="5" t="s">
        <v>3</v>
      </c>
      <c r="C9" s="5">
        <v>1</v>
      </c>
      <c r="E9" s="5">
        <v>10</v>
      </c>
      <c r="F9" s="5">
        <v>5</v>
      </c>
      <c r="G9" s="5">
        <v>16</v>
      </c>
    </row>
    <row r="10" spans="1:7" x14ac:dyDescent="0.3">
      <c r="A10" s="5" t="s">
        <v>4</v>
      </c>
      <c r="C10" s="5">
        <v>2</v>
      </c>
      <c r="D10" s="5">
        <v>10</v>
      </c>
      <c r="E10" s="5">
        <v>7</v>
      </c>
      <c r="F10" s="5">
        <v>1</v>
      </c>
      <c r="G10" s="5">
        <v>20</v>
      </c>
    </row>
    <row r="11" spans="1:7" x14ac:dyDescent="0.3">
      <c r="A11" s="5" t="s">
        <v>5</v>
      </c>
      <c r="B11" s="5">
        <v>1</v>
      </c>
      <c r="D11" s="5">
        <v>3</v>
      </c>
      <c r="E11" s="5">
        <v>10</v>
      </c>
      <c r="G11" s="5">
        <v>14</v>
      </c>
    </row>
    <row r="12" spans="1:7" x14ac:dyDescent="0.3">
      <c r="A12" s="5" t="s">
        <v>6</v>
      </c>
      <c r="C12" s="5">
        <v>5</v>
      </c>
      <c r="D12" s="5">
        <v>2</v>
      </c>
      <c r="E12" s="5">
        <v>4</v>
      </c>
      <c r="G12" s="5">
        <v>11</v>
      </c>
    </row>
    <row r="13" spans="1:7" x14ac:dyDescent="0.3">
      <c r="A13" s="5" t="s">
        <v>7</v>
      </c>
      <c r="E13" s="5">
        <v>2</v>
      </c>
      <c r="G13" s="5">
        <v>2</v>
      </c>
    </row>
    <row r="14" spans="1:7" x14ac:dyDescent="0.3">
      <c r="A14" s="5" t="s">
        <v>8</v>
      </c>
      <c r="B14" s="5">
        <v>5</v>
      </c>
      <c r="D14" s="5">
        <v>1</v>
      </c>
      <c r="G14" s="5">
        <v>6</v>
      </c>
    </row>
    <row r="15" spans="1:7" x14ac:dyDescent="0.3">
      <c r="A15" s="5" t="s">
        <v>9</v>
      </c>
      <c r="B15" s="5">
        <v>1</v>
      </c>
      <c r="C15" s="5">
        <v>3</v>
      </c>
      <c r="D15" s="5">
        <v>3</v>
      </c>
      <c r="E15" s="5">
        <v>7</v>
      </c>
      <c r="G15" s="5">
        <v>14</v>
      </c>
    </row>
    <row r="16" spans="1:7" x14ac:dyDescent="0.3">
      <c r="A16" s="5" t="s">
        <v>10</v>
      </c>
      <c r="B16" s="5">
        <v>22</v>
      </c>
      <c r="C16" s="5">
        <v>6</v>
      </c>
      <c r="D16" s="5">
        <v>8</v>
      </c>
      <c r="E16" s="5">
        <v>23</v>
      </c>
      <c r="F16" s="5">
        <v>6</v>
      </c>
      <c r="G16" s="5">
        <v>65</v>
      </c>
    </row>
    <row r="17" spans="1:7" x14ac:dyDescent="0.3">
      <c r="A17" s="5" t="s">
        <v>11</v>
      </c>
      <c r="E17" s="5">
        <v>2</v>
      </c>
      <c r="G17" s="5">
        <v>2</v>
      </c>
    </row>
    <row r="18" spans="1:7" x14ac:dyDescent="0.3">
      <c r="A18" s="5" t="s">
        <v>12</v>
      </c>
      <c r="B18" s="5">
        <v>4</v>
      </c>
      <c r="C18" s="5">
        <v>28</v>
      </c>
      <c r="D18" s="5">
        <v>19</v>
      </c>
      <c r="E18" s="5">
        <v>2</v>
      </c>
      <c r="G18" s="5">
        <v>53</v>
      </c>
    </row>
    <row r="19" spans="1:7" x14ac:dyDescent="0.3">
      <c r="A19" s="5" t="s">
        <v>13</v>
      </c>
      <c r="D19" s="5">
        <v>1</v>
      </c>
      <c r="F19" s="5">
        <v>1</v>
      </c>
      <c r="G19" s="5">
        <v>2</v>
      </c>
    </row>
    <row r="20" spans="1:7" x14ac:dyDescent="0.3">
      <c r="A20" s="5" t="s">
        <v>97</v>
      </c>
      <c r="C20" s="5">
        <v>1</v>
      </c>
      <c r="G20" s="5">
        <v>1</v>
      </c>
    </row>
    <row r="21" spans="1:7" x14ac:dyDescent="0.3">
      <c r="A21" s="5" t="s">
        <v>98</v>
      </c>
      <c r="B21" s="5">
        <v>2</v>
      </c>
      <c r="C21" s="5">
        <v>2</v>
      </c>
      <c r="D21" s="5">
        <v>3</v>
      </c>
      <c r="E21" s="5">
        <v>5</v>
      </c>
      <c r="F21" s="5">
        <v>1</v>
      </c>
      <c r="G21" s="5">
        <v>13</v>
      </c>
    </row>
    <row r="22" spans="1:7" x14ac:dyDescent="0.3">
      <c r="A22" s="5" t="s">
        <v>14</v>
      </c>
      <c r="E22" s="5">
        <v>5</v>
      </c>
      <c r="F22" s="5">
        <v>19</v>
      </c>
      <c r="G22" s="5">
        <v>24</v>
      </c>
    </row>
    <row r="23" spans="1:7" x14ac:dyDescent="0.3">
      <c r="A23" s="5" t="s">
        <v>15</v>
      </c>
      <c r="B23" s="5">
        <v>1</v>
      </c>
      <c r="D23" s="5">
        <v>3</v>
      </c>
      <c r="E23" s="5">
        <v>3</v>
      </c>
      <c r="G23" s="5">
        <v>7</v>
      </c>
    </row>
    <row r="24" spans="1:7" x14ac:dyDescent="0.3">
      <c r="A24" s="5" t="s">
        <v>16</v>
      </c>
      <c r="D24" s="5">
        <v>3</v>
      </c>
      <c r="E24" s="5">
        <v>2</v>
      </c>
      <c r="G24" s="5">
        <v>5</v>
      </c>
    </row>
    <row r="25" spans="1:7" x14ac:dyDescent="0.3">
      <c r="A25" s="5" t="s">
        <v>99</v>
      </c>
      <c r="B25" s="5">
        <v>15</v>
      </c>
      <c r="G25" s="5">
        <v>15</v>
      </c>
    </row>
    <row r="26" spans="1:7" x14ac:dyDescent="0.3">
      <c r="A26" s="5" t="s">
        <v>17</v>
      </c>
      <c r="C26" s="5">
        <v>1</v>
      </c>
      <c r="D26" s="5">
        <v>4</v>
      </c>
      <c r="E26" s="5">
        <v>1</v>
      </c>
      <c r="G26" s="5">
        <v>6</v>
      </c>
    </row>
    <row r="27" spans="1:7" x14ac:dyDescent="0.3">
      <c r="A27" s="5" t="s">
        <v>100</v>
      </c>
      <c r="B27" s="5">
        <v>3</v>
      </c>
      <c r="C27" s="5">
        <v>2</v>
      </c>
      <c r="D27" s="5">
        <v>16</v>
      </c>
      <c r="E27" s="5">
        <v>9</v>
      </c>
      <c r="F27" s="5">
        <v>4</v>
      </c>
      <c r="G27" s="5">
        <v>34</v>
      </c>
    </row>
    <row r="28" spans="1:7" x14ac:dyDescent="0.3">
      <c r="A28" s="5" t="s">
        <v>18</v>
      </c>
      <c r="C28" s="5">
        <v>7</v>
      </c>
      <c r="E28" s="5">
        <v>16</v>
      </c>
      <c r="F28" s="5">
        <v>3</v>
      </c>
      <c r="G28" s="5">
        <v>26</v>
      </c>
    </row>
    <row r="29" spans="1:7" x14ac:dyDescent="0.3">
      <c r="A29" s="5" t="s">
        <v>19</v>
      </c>
      <c r="B29" s="5">
        <v>1</v>
      </c>
      <c r="C29" s="5">
        <v>1</v>
      </c>
      <c r="G29" s="5">
        <v>2</v>
      </c>
    </row>
    <row r="30" spans="1:7" x14ac:dyDescent="0.3">
      <c r="A30" s="5" t="s">
        <v>20</v>
      </c>
      <c r="B30" s="5">
        <v>1</v>
      </c>
      <c r="C30" s="5">
        <v>4</v>
      </c>
      <c r="E30" s="5">
        <v>1</v>
      </c>
      <c r="F30" s="5">
        <v>1</v>
      </c>
      <c r="G30" s="5">
        <v>7</v>
      </c>
    </row>
    <row r="31" spans="1:7" x14ac:dyDescent="0.3">
      <c r="A31" s="5" t="s">
        <v>21</v>
      </c>
      <c r="C31" s="5">
        <v>2</v>
      </c>
      <c r="D31" s="5">
        <v>3</v>
      </c>
      <c r="E31" s="5">
        <v>2</v>
      </c>
      <c r="F31" s="5">
        <v>3</v>
      </c>
      <c r="G31" s="5">
        <v>10</v>
      </c>
    </row>
    <row r="32" spans="1:7" x14ac:dyDescent="0.3">
      <c r="A32" s="5" t="s">
        <v>101</v>
      </c>
      <c r="B32" s="5">
        <v>2</v>
      </c>
      <c r="C32" s="5">
        <v>5</v>
      </c>
      <c r="D32" s="5">
        <v>10</v>
      </c>
      <c r="E32" s="5">
        <v>2</v>
      </c>
      <c r="F32" s="5">
        <v>1</v>
      </c>
      <c r="G32" s="5">
        <v>20</v>
      </c>
    </row>
    <row r="33" spans="1:7" x14ac:dyDescent="0.3">
      <c r="A33" s="5" t="s">
        <v>102</v>
      </c>
      <c r="B33" s="5">
        <v>1</v>
      </c>
      <c r="C33" s="5">
        <v>49</v>
      </c>
      <c r="D33" s="5">
        <v>11</v>
      </c>
      <c r="E33" s="5">
        <v>63</v>
      </c>
      <c r="F33" s="5">
        <v>20</v>
      </c>
      <c r="G33" s="5">
        <v>144</v>
      </c>
    </row>
    <row r="34" spans="1:7" x14ac:dyDescent="0.3">
      <c r="A34" s="5" t="s">
        <v>22</v>
      </c>
      <c r="B34" s="5">
        <v>3</v>
      </c>
      <c r="C34" s="5">
        <v>4</v>
      </c>
      <c r="D34" s="5">
        <v>3</v>
      </c>
      <c r="E34" s="5">
        <v>7</v>
      </c>
      <c r="F34" s="5">
        <v>3</v>
      </c>
      <c r="G34" s="5">
        <v>20</v>
      </c>
    </row>
    <row r="35" spans="1:7" x14ac:dyDescent="0.3">
      <c r="A35" s="5" t="s">
        <v>23</v>
      </c>
      <c r="C35" s="5">
        <v>1</v>
      </c>
      <c r="F35" s="5">
        <v>1</v>
      </c>
      <c r="G35" s="5">
        <v>2</v>
      </c>
    </row>
    <row r="36" spans="1:7" x14ac:dyDescent="0.3">
      <c r="A36" s="5" t="s">
        <v>103</v>
      </c>
      <c r="B36" s="5">
        <v>11</v>
      </c>
      <c r="C36" s="5">
        <v>9</v>
      </c>
      <c r="D36" s="5">
        <v>5</v>
      </c>
      <c r="E36" s="5">
        <v>7</v>
      </c>
      <c r="F36" s="5">
        <v>2</v>
      </c>
      <c r="G36" s="5">
        <v>34</v>
      </c>
    </row>
    <row r="37" spans="1:7" x14ac:dyDescent="0.3">
      <c r="A37" s="5" t="s">
        <v>104</v>
      </c>
      <c r="B37" s="5">
        <v>3</v>
      </c>
      <c r="C37" s="5">
        <v>10</v>
      </c>
      <c r="D37" s="5">
        <v>2</v>
      </c>
      <c r="E37" s="5">
        <v>2</v>
      </c>
      <c r="G37" s="5">
        <v>17</v>
      </c>
    </row>
    <row r="38" spans="1:7" x14ac:dyDescent="0.3">
      <c r="A38" s="5" t="s">
        <v>105</v>
      </c>
      <c r="B38" s="5">
        <v>1</v>
      </c>
      <c r="C38" s="5">
        <v>1</v>
      </c>
      <c r="E38" s="5">
        <v>12</v>
      </c>
      <c r="G38" s="5">
        <v>14</v>
      </c>
    </row>
    <row r="39" spans="1:7" x14ac:dyDescent="0.3">
      <c r="A39" s="5" t="s">
        <v>24</v>
      </c>
      <c r="B39" s="5">
        <v>45</v>
      </c>
      <c r="C39" s="5">
        <v>16</v>
      </c>
      <c r="E39" s="5">
        <v>1</v>
      </c>
      <c r="G39" s="5">
        <v>62</v>
      </c>
    </row>
    <row r="40" spans="1:7" x14ac:dyDescent="0.3">
      <c r="A40" s="5" t="s">
        <v>106</v>
      </c>
      <c r="C40" s="5">
        <v>1</v>
      </c>
      <c r="G40" s="5">
        <v>1</v>
      </c>
    </row>
    <row r="41" spans="1:7" x14ac:dyDescent="0.3">
      <c r="A41" s="5" t="s">
        <v>25</v>
      </c>
      <c r="B41" s="5">
        <v>2</v>
      </c>
      <c r="F41" s="5">
        <v>2</v>
      </c>
      <c r="G41" s="5">
        <v>4</v>
      </c>
    </row>
    <row r="42" spans="1:7" x14ac:dyDescent="0.3">
      <c r="A42" s="5" t="s">
        <v>107</v>
      </c>
      <c r="B42" s="5">
        <v>2</v>
      </c>
      <c r="D42" s="5">
        <v>8</v>
      </c>
      <c r="E42" s="5">
        <v>6</v>
      </c>
      <c r="F42" s="5">
        <v>1</v>
      </c>
      <c r="G42" s="5">
        <v>17</v>
      </c>
    </row>
    <row r="43" spans="1:7" x14ac:dyDescent="0.3">
      <c r="A43" s="5" t="s">
        <v>26</v>
      </c>
      <c r="B43" s="5">
        <v>3</v>
      </c>
      <c r="G43" s="5">
        <v>3</v>
      </c>
    </row>
    <row r="44" spans="1:7" x14ac:dyDescent="0.3">
      <c r="A44" s="5" t="s">
        <v>27</v>
      </c>
      <c r="B44" s="5">
        <v>50</v>
      </c>
      <c r="C44" s="5">
        <v>29</v>
      </c>
      <c r="D44" s="5">
        <v>10</v>
      </c>
      <c r="E44" s="5">
        <v>6</v>
      </c>
      <c r="G44" s="5">
        <v>95</v>
      </c>
    </row>
    <row r="45" spans="1:7" x14ac:dyDescent="0.3">
      <c r="A45" s="5" t="s">
        <v>108</v>
      </c>
      <c r="C45" s="5">
        <v>1</v>
      </c>
      <c r="G45" s="5">
        <v>1</v>
      </c>
    </row>
    <row r="46" spans="1:7" x14ac:dyDescent="0.3">
      <c r="A46" s="5" t="s">
        <v>28</v>
      </c>
      <c r="D46" s="5">
        <v>1</v>
      </c>
      <c r="E46" s="5">
        <v>1</v>
      </c>
      <c r="G46" s="5">
        <v>2</v>
      </c>
    </row>
    <row r="47" spans="1:7" x14ac:dyDescent="0.3">
      <c r="A47" s="5" t="s">
        <v>29</v>
      </c>
      <c r="B47" s="5">
        <v>5</v>
      </c>
      <c r="C47" s="5">
        <v>2</v>
      </c>
      <c r="G47" s="5">
        <v>7</v>
      </c>
    </row>
    <row r="48" spans="1:7" x14ac:dyDescent="0.3">
      <c r="A48" s="5" t="s">
        <v>109</v>
      </c>
      <c r="B48" s="5">
        <v>1</v>
      </c>
      <c r="G48" s="5">
        <v>1</v>
      </c>
    </row>
    <row r="49" spans="1:7" x14ac:dyDescent="0.3">
      <c r="A49" s="5" t="s">
        <v>110</v>
      </c>
      <c r="B49" s="5">
        <v>9</v>
      </c>
      <c r="C49" s="5">
        <v>4</v>
      </c>
      <c r="D49" s="5">
        <v>7</v>
      </c>
      <c r="E49" s="5">
        <v>9</v>
      </c>
      <c r="F49" s="5">
        <v>24</v>
      </c>
      <c r="G49" s="5">
        <v>53</v>
      </c>
    </row>
    <row r="50" spans="1:7" x14ac:dyDescent="0.3">
      <c r="A50" s="5" t="s">
        <v>111</v>
      </c>
      <c r="B50" s="5">
        <v>12</v>
      </c>
      <c r="C50" s="5">
        <v>13</v>
      </c>
      <c r="D50" s="5">
        <v>12</v>
      </c>
      <c r="E50" s="5">
        <v>15</v>
      </c>
      <c r="F50" s="5">
        <v>10</v>
      </c>
      <c r="G50" s="5">
        <v>62</v>
      </c>
    </row>
    <row r="51" spans="1:7" x14ac:dyDescent="0.3">
      <c r="A51" s="5" t="s">
        <v>30</v>
      </c>
      <c r="C51" s="5">
        <v>2</v>
      </c>
      <c r="D51" s="5">
        <v>5</v>
      </c>
      <c r="G51" s="5">
        <v>7</v>
      </c>
    </row>
    <row r="52" spans="1:7" x14ac:dyDescent="0.3">
      <c r="A52" s="5" t="s">
        <v>112</v>
      </c>
      <c r="C52" s="5">
        <v>1</v>
      </c>
      <c r="D52" s="5">
        <v>6</v>
      </c>
      <c r="E52" s="5">
        <v>1</v>
      </c>
      <c r="G52" s="5">
        <v>8</v>
      </c>
    </row>
    <row r="53" spans="1:7" x14ac:dyDescent="0.3">
      <c r="A53" s="5" t="s">
        <v>113</v>
      </c>
      <c r="C53" s="5">
        <v>4</v>
      </c>
      <c r="D53" s="5">
        <v>1</v>
      </c>
      <c r="E53" s="5">
        <v>4</v>
      </c>
      <c r="G53" s="5">
        <v>9</v>
      </c>
    </row>
    <row r="54" spans="1:7" x14ac:dyDescent="0.3">
      <c r="A54" s="5" t="s">
        <v>31</v>
      </c>
      <c r="B54" s="5">
        <v>2</v>
      </c>
      <c r="D54" s="5">
        <v>1</v>
      </c>
      <c r="E54" s="5">
        <v>2</v>
      </c>
      <c r="F54" s="5">
        <v>7</v>
      </c>
      <c r="G54" s="5">
        <v>12</v>
      </c>
    </row>
    <row r="55" spans="1:7" x14ac:dyDescent="0.3">
      <c r="A55" s="5" t="s">
        <v>32</v>
      </c>
      <c r="C55" s="5">
        <v>1</v>
      </c>
      <c r="G55" s="5">
        <v>1</v>
      </c>
    </row>
    <row r="56" spans="1:7" x14ac:dyDescent="0.3">
      <c r="A56" s="5" t="s">
        <v>33</v>
      </c>
      <c r="C56" s="5">
        <v>1</v>
      </c>
      <c r="G56" s="5">
        <v>1</v>
      </c>
    </row>
    <row r="57" spans="1:7" x14ac:dyDescent="0.3">
      <c r="A57" s="5" t="s">
        <v>114</v>
      </c>
      <c r="C57" s="5">
        <v>1</v>
      </c>
      <c r="E57" s="5">
        <v>13</v>
      </c>
      <c r="F57" s="5">
        <v>3</v>
      </c>
      <c r="G57" s="5">
        <v>17</v>
      </c>
    </row>
    <row r="58" spans="1:7" x14ac:dyDescent="0.3">
      <c r="A58" s="5" t="s">
        <v>34</v>
      </c>
      <c r="B58" s="5">
        <v>24</v>
      </c>
      <c r="C58" s="5">
        <v>4</v>
      </c>
      <c r="D58" s="5">
        <v>8</v>
      </c>
      <c r="E58" s="5">
        <v>3</v>
      </c>
      <c r="F58" s="5">
        <v>2</v>
      </c>
      <c r="G58" s="5">
        <v>41</v>
      </c>
    </row>
    <row r="59" spans="1:7" x14ac:dyDescent="0.3">
      <c r="A59" s="5" t="s">
        <v>35</v>
      </c>
      <c r="B59" s="5">
        <v>1</v>
      </c>
      <c r="C59" s="5">
        <v>2</v>
      </c>
      <c r="E59" s="5">
        <v>8</v>
      </c>
      <c r="F59" s="5">
        <v>2</v>
      </c>
      <c r="G59" s="5">
        <v>13</v>
      </c>
    </row>
    <row r="60" spans="1:7" x14ac:dyDescent="0.3">
      <c r="A60" s="5" t="s">
        <v>115</v>
      </c>
      <c r="C60" s="5">
        <v>3</v>
      </c>
      <c r="D60" s="5">
        <v>1</v>
      </c>
      <c r="E60" s="5">
        <v>1</v>
      </c>
      <c r="F60" s="5">
        <v>2</v>
      </c>
      <c r="G60" s="5">
        <v>7</v>
      </c>
    </row>
    <row r="61" spans="1:7" x14ac:dyDescent="0.3">
      <c r="A61" s="5" t="s">
        <v>36</v>
      </c>
      <c r="B61" s="5">
        <v>1</v>
      </c>
      <c r="C61" s="5">
        <v>6</v>
      </c>
      <c r="D61" s="5">
        <v>7</v>
      </c>
      <c r="E61" s="5">
        <v>22</v>
      </c>
      <c r="F61" s="5">
        <v>2</v>
      </c>
      <c r="G61" s="5">
        <v>38</v>
      </c>
    </row>
    <row r="62" spans="1:7" x14ac:dyDescent="0.3">
      <c r="A62" s="5" t="s">
        <v>116</v>
      </c>
      <c r="B62" s="5">
        <v>3</v>
      </c>
      <c r="C62" s="5">
        <v>3</v>
      </c>
      <c r="D62" s="5">
        <v>4</v>
      </c>
      <c r="E62" s="5">
        <v>5</v>
      </c>
      <c r="F62" s="5">
        <v>3</v>
      </c>
      <c r="G62" s="5">
        <v>18</v>
      </c>
    </row>
    <row r="63" spans="1:7" x14ac:dyDescent="0.3">
      <c r="A63" s="5" t="s">
        <v>37</v>
      </c>
      <c r="E63" s="5">
        <v>11</v>
      </c>
      <c r="F63" s="5">
        <v>45</v>
      </c>
      <c r="G63" s="5">
        <v>56</v>
      </c>
    </row>
    <row r="64" spans="1:7" x14ac:dyDescent="0.3">
      <c r="A64" s="5" t="s">
        <v>38</v>
      </c>
      <c r="B64" s="5">
        <v>3</v>
      </c>
      <c r="G64" s="5">
        <v>3</v>
      </c>
    </row>
    <row r="65" spans="1:7" x14ac:dyDescent="0.3">
      <c r="A65" s="5" t="s">
        <v>39</v>
      </c>
      <c r="B65" s="5">
        <v>21</v>
      </c>
      <c r="C65" s="5">
        <v>8</v>
      </c>
      <c r="D65" s="5">
        <v>11</v>
      </c>
      <c r="E65" s="5">
        <v>4</v>
      </c>
      <c r="F65" s="5">
        <v>5</v>
      </c>
      <c r="G65" s="5">
        <v>49</v>
      </c>
    </row>
    <row r="66" spans="1:7" x14ac:dyDescent="0.3">
      <c r="A66" s="5" t="s">
        <v>40</v>
      </c>
      <c r="B66" s="5">
        <v>1</v>
      </c>
      <c r="C66" s="5">
        <v>5</v>
      </c>
      <c r="D66" s="5">
        <v>44</v>
      </c>
      <c r="E66" s="5">
        <v>21</v>
      </c>
      <c r="F66" s="5">
        <v>1</v>
      </c>
      <c r="G66" s="5">
        <v>72</v>
      </c>
    </row>
    <row r="67" spans="1:7" x14ac:dyDescent="0.3">
      <c r="A67" s="5" t="s">
        <v>41</v>
      </c>
      <c r="C67" s="5">
        <v>1</v>
      </c>
      <c r="E67" s="5">
        <v>2</v>
      </c>
      <c r="G67" s="5">
        <v>3</v>
      </c>
    </row>
    <row r="68" spans="1:7" x14ac:dyDescent="0.3">
      <c r="A68" s="5" t="s">
        <v>42</v>
      </c>
      <c r="B68" s="5">
        <v>4</v>
      </c>
      <c r="E68" s="5">
        <v>1</v>
      </c>
      <c r="G68" s="5">
        <v>5</v>
      </c>
    </row>
    <row r="69" spans="1:7" x14ac:dyDescent="0.3">
      <c r="A69" s="5" t="s">
        <v>117</v>
      </c>
      <c r="B69" s="5">
        <v>8</v>
      </c>
      <c r="C69" s="5">
        <v>11</v>
      </c>
      <c r="D69" s="5">
        <v>7</v>
      </c>
      <c r="E69" s="5">
        <v>6</v>
      </c>
      <c r="F69" s="5">
        <v>1</v>
      </c>
      <c r="G69" s="5">
        <v>33</v>
      </c>
    </row>
    <row r="70" spans="1:7" x14ac:dyDescent="0.3">
      <c r="A70" s="5" t="s">
        <v>43</v>
      </c>
      <c r="B70" s="5">
        <v>1</v>
      </c>
      <c r="D70" s="5">
        <v>3</v>
      </c>
      <c r="F70" s="5">
        <v>8</v>
      </c>
      <c r="G70" s="5">
        <v>12</v>
      </c>
    </row>
    <row r="71" spans="1:7" x14ac:dyDescent="0.3">
      <c r="A71" s="5" t="s">
        <v>118</v>
      </c>
      <c r="D71" s="5">
        <v>1</v>
      </c>
      <c r="E71" s="5">
        <v>4</v>
      </c>
      <c r="F71" s="5">
        <v>1</v>
      </c>
      <c r="G71" s="5">
        <v>6</v>
      </c>
    </row>
    <row r="72" spans="1:7" x14ac:dyDescent="0.3">
      <c r="A72" s="5" t="s">
        <v>44</v>
      </c>
      <c r="B72" s="5">
        <v>5</v>
      </c>
      <c r="C72" s="5">
        <v>14</v>
      </c>
      <c r="D72" s="5">
        <v>2</v>
      </c>
      <c r="E72" s="5">
        <v>6</v>
      </c>
      <c r="F72" s="5">
        <v>1</v>
      </c>
      <c r="G72" s="5">
        <v>28</v>
      </c>
    </row>
    <row r="73" spans="1:7" x14ac:dyDescent="0.3">
      <c r="A73" s="5" t="s">
        <v>45</v>
      </c>
      <c r="E73" s="5">
        <v>1</v>
      </c>
      <c r="G73" s="5">
        <v>1</v>
      </c>
    </row>
    <row r="74" spans="1:7" x14ac:dyDescent="0.3">
      <c r="A74" s="5" t="s">
        <v>46</v>
      </c>
      <c r="E74" s="5">
        <v>13</v>
      </c>
      <c r="F74" s="5">
        <v>20</v>
      </c>
      <c r="G74" s="5">
        <v>33</v>
      </c>
    </row>
    <row r="75" spans="1:7" x14ac:dyDescent="0.3">
      <c r="A75" s="5" t="s">
        <v>47</v>
      </c>
      <c r="B75" s="5">
        <v>1</v>
      </c>
      <c r="C75" s="5">
        <v>10</v>
      </c>
      <c r="D75" s="5">
        <v>24</v>
      </c>
      <c r="E75" s="5">
        <v>22</v>
      </c>
      <c r="F75" s="5">
        <v>2</v>
      </c>
      <c r="G75" s="5">
        <v>59</v>
      </c>
    </row>
    <row r="76" spans="1:7" x14ac:dyDescent="0.3">
      <c r="A76" s="5" t="s">
        <v>48</v>
      </c>
      <c r="B76" s="5">
        <v>2</v>
      </c>
      <c r="C76" s="5">
        <v>1</v>
      </c>
      <c r="D76" s="5">
        <v>6</v>
      </c>
      <c r="G76" s="5">
        <v>9</v>
      </c>
    </row>
    <row r="77" spans="1:7" x14ac:dyDescent="0.3">
      <c r="A77" s="5" t="s">
        <v>49</v>
      </c>
      <c r="B77" s="5">
        <v>7</v>
      </c>
      <c r="C77" s="5">
        <v>3</v>
      </c>
      <c r="E77" s="5">
        <v>1</v>
      </c>
      <c r="G77" s="5">
        <v>11</v>
      </c>
    </row>
    <row r="78" spans="1:7" x14ac:dyDescent="0.3">
      <c r="A78" s="5" t="s">
        <v>119</v>
      </c>
      <c r="E78" s="5">
        <v>1</v>
      </c>
      <c r="G78" s="5">
        <v>1</v>
      </c>
    </row>
    <row r="79" spans="1:7" x14ac:dyDescent="0.3">
      <c r="A79" s="5" t="s">
        <v>1</v>
      </c>
      <c r="B79" s="5">
        <v>22</v>
      </c>
      <c r="C79" s="5">
        <v>10</v>
      </c>
      <c r="D79" s="5">
        <v>22</v>
      </c>
      <c r="E79" s="5">
        <v>8</v>
      </c>
      <c r="F79" s="5">
        <v>2</v>
      </c>
      <c r="G79" s="5">
        <v>64</v>
      </c>
    </row>
    <row r="80" spans="1:7" x14ac:dyDescent="0.3">
      <c r="A80" s="5" t="s">
        <v>50</v>
      </c>
      <c r="C80" s="5">
        <v>1</v>
      </c>
      <c r="D80" s="5">
        <v>1</v>
      </c>
      <c r="E80" s="5">
        <v>2</v>
      </c>
      <c r="G80" s="5">
        <v>4</v>
      </c>
    </row>
    <row r="81" spans="1:7" x14ac:dyDescent="0.3">
      <c r="A81" s="5" t="s">
        <v>51</v>
      </c>
      <c r="E81" s="5">
        <v>1</v>
      </c>
      <c r="F81" s="5">
        <v>1</v>
      </c>
      <c r="G81" s="5">
        <v>2</v>
      </c>
    </row>
    <row r="82" spans="1:7" x14ac:dyDescent="0.3">
      <c r="A82" s="5" t="s">
        <v>52</v>
      </c>
      <c r="B82" s="5">
        <v>2</v>
      </c>
      <c r="G82" s="5">
        <v>2</v>
      </c>
    </row>
    <row r="83" spans="1:7" x14ac:dyDescent="0.3">
      <c r="A83" s="5" t="s">
        <v>120</v>
      </c>
      <c r="D83" s="5">
        <v>76</v>
      </c>
      <c r="E83" s="5">
        <v>22</v>
      </c>
      <c r="F83" s="5">
        <v>8</v>
      </c>
      <c r="G83" s="5">
        <v>106</v>
      </c>
    </row>
    <row r="84" spans="1:7" x14ac:dyDescent="0.3">
      <c r="A84" s="5" t="s">
        <v>121</v>
      </c>
      <c r="E84" s="5">
        <v>1</v>
      </c>
      <c r="G84" s="5">
        <v>1</v>
      </c>
    </row>
    <row r="85" spans="1:7" x14ac:dyDescent="0.3">
      <c r="A85" s="5" t="s">
        <v>53</v>
      </c>
      <c r="D85" s="5">
        <v>1</v>
      </c>
      <c r="G85" s="5">
        <v>1</v>
      </c>
    </row>
    <row r="86" spans="1:7" x14ac:dyDescent="0.3">
      <c r="A86" s="5" t="s">
        <v>54</v>
      </c>
      <c r="B86" s="5">
        <v>1</v>
      </c>
      <c r="C86" s="5">
        <v>2</v>
      </c>
      <c r="D86" s="5">
        <v>8</v>
      </c>
      <c r="E86" s="5">
        <v>25</v>
      </c>
      <c r="F86" s="5">
        <v>1</v>
      </c>
      <c r="G86" s="5">
        <v>37</v>
      </c>
    </row>
    <row r="87" spans="1:7" x14ac:dyDescent="0.3">
      <c r="A87" s="5" t="s">
        <v>122</v>
      </c>
      <c r="B87" s="5">
        <v>2</v>
      </c>
      <c r="D87" s="5">
        <v>4</v>
      </c>
      <c r="E87" s="5">
        <v>7</v>
      </c>
      <c r="G87" s="5">
        <v>13</v>
      </c>
    </row>
    <row r="88" spans="1:7" x14ac:dyDescent="0.3">
      <c r="A88" s="5" t="s">
        <v>55</v>
      </c>
      <c r="B88" s="5">
        <v>2</v>
      </c>
      <c r="G88" s="5">
        <v>2</v>
      </c>
    </row>
    <row r="89" spans="1:7" x14ac:dyDescent="0.3">
      <c r="A89" s="5" t="s">
        <v>56</v>
      </c>
      <c r="E89" s="5">
        <v>1</v>
      </c>
      <c r="G89" s="5">
        <v>1</v>
      </c>
    </row>
    <row r="90" spans="1:7" x14ac:dyDescent="0.3">
      <c r="A90" s="5" t="s">
        <v>57</v>
      </c>
      <c r="B90" s="5">
        <v>3</v>
      </c>
      <c r="C90" s="5">
        <v>3</v>
      </c>
      <c r="D90" s="5">
        <v>13</v>
      </c>
      <c r="E90" s="5">
        <v>38</v>
      </c>
      <c r="F90" s="5">
        <v>3</v>
      </c>
      <c r="G90" s="5">
        <v>60</v>
      </c>
    </row>
    <row r="91" spans="1:7" x14ac:dyDescent="0.3">
      <c r="A91" s="5" t="s">
        <v>58</v>
      </c>
      <c r="B91" s="5">
        <v>1</v>
      </c>
      <c r="E91" s="5">
        <v>1</v>
      </c>
      <c r="G91" s="5">
        <v>2</v>
      </c>
    </row>
    <row r="92" spans="1:7" x14ac:dyDescent="0.3">
      <c r="A92" s="5" t="s">
        <v>123</v>
      </c>
      <c r="B92" s="5">
        <v>7</v>
      </c>
      <c r="C92" s="5">
        <v>16</v>
      </c>
      <c r="D92" s="5">
        <v>9</v>
      </c>
      <c r="E92" s="5">
        <v>5</v>
      </c>
      <c r="G92" s="5">
        <v>37</v>
      </c>
    </row>
    <row r="93" spans="1:7" x14ac:dyDescent="0.3">
      <c r="A93" s="5" t="s">
        <v>59</v>
      </c>
      <c r="D93" s="5">
        <v>1</v>
      </c>
      <c r="E93" s="5">
        <v>12</v>
      </c>
      <c r="F93" s="5">
        <v>7</v>
      </c>
      <c r="G93" s="5">
        <v>20</v>
      </c>
    </row>
    <row r="94" spans="1:7" x14ac:dyDescent="0.3">
      <c r="A94" s="5" t="s">
        <v>60</v>
      </c>
      <c r="B94" s="5">
        <v>97</v>
      </c>
      <c r="C94" s="5">
        <v>28</v>
      </c>
      <c r="D94" s="5">
        <v>64</v>
      </c>
      <c r="E94" s="5">
        <v>2</v>
      </c>
      <c r="F94" s="5">
        <v>2</v>
      </c>
      <c r="G94" s="5">
        <v>193</v>
      </c>
    </row>
    <row r="95" spans="1:7" x14ac:dyDescent="0.3">
      <c r="A95" s="5" t="s">
        <v>61</v>
      </c>
      <c r="C95" s="5">
        <v>1</v>
      </c>
      <c r="D95" s="5">
        <v>1</v>
      </c>
      <c r="E95" s="5">
        <v>5</v>
      </c>
      <c r="F95" s="5">
        <v>1</v>
      </c>
      <c r="G95" s="5">
        <v>8</v>
      </c>
    </row>
    <row r="96" spans="1:7" x14ac:dyDescent="0.3">
      <c r="A96" s="5" t="s">
        <v>62</v>
      </c>
      <c r="C96" s="5">
        <v>1</v>
      </c>
      <c r="D96" s="5">
        <v>4</v>
      </c>
      <c r="E96" s="5">
        <v>7</v>
      </c>
      <c r="F96" s="5">
        <v>1</v>
      </c>
      <c r="G96" s="5">
        <v>13</v>
      </c>
    </row>
    <row r="97" spans="1:7" x14ac:dyDescent="0.3">
      <c r="A97" s="5" t="s">
        <v>63</v>
      </c>
      <c r="B97" s="5">
        <v>4</v>
      </c>
      <c r="C97" s="5">
        <v>6</v>
      </c>
      <c r="D97" s="5">
        <v>2</v>
      </c>
      <c r="F97" s="5">
        <v>1</v>
      </c>
      <c r="G97" s="5">
        <v>13</v>
      </c>
    </row>
    <row r="98" spans="1:7" x14ac:dyDescent="0.3">
      <c r="A98" s="5" t="s">
        <v>64</v>
      </c>
      <c r="B98" s="5">
        <v>1</v>
      </c>
      <c r="C98" s="5">
        <v>3</v>
      </c>
      <c r="E98" s="5">
        <v>1</v>
      </c>
      <c r="G98" s="5">
        <v>5</v>
      </c>
    </row>
    <row r="99" spans="1:7" x14ac:dyDescent="0.3">
      <c r="A99" s="5" t="s">
        <v>124</v>
      </c>
      <c r="F99" s="5">
        <v>1</v>
      </c>
      <c r="G99" s="5">
        <v>1</v>
      </c>
    </row>
    <row r="100" spans="1:7" x14ac:dyDescent="0.3">
      <c r="A100" s="5" t="s">
        <v>125</v>
      </c>
      <c r="B100" s="5">
        <v>1</v>
      </c>
      <c r="G100" s="5">
        <v>1</v>
      </c>
    </row>
    <row r="101" spans="1:7" x14ac:dyDescent="0.3">
      <c r="A101" s="5" t="s">
        <v>65</v>
      </c>
      <c r="C101" s="5">
        <v>4</v>
      </c>
      <c r="G101" s="5">
        <v>4</v>
      </c>
    </row>
    <row r="102" spans="1:7" x14ac:dyDescent="0.3">
      <c r="A102" s="5" t="s">
        <v>66</v>
      </c>
      <c r="B102" s="5">
        <v>1</v>
      </c>
      <c r="G102" s="5">
        <v>1</v>
      </c>
    </row>
    <row r="103" spans="1:7" x14ac:dyDescent="0.3">
      <c r="A103" s="5" t="s">
        <v>67</v>
      </c>
      <c r="B103" s="5">
        <v>10</v>
      </c>
      <c r="C103" s="5">
        <v>4</v>
      </c>
      <c r="D103" s="5">
        <v>7</v>
      </c>
      <c r="E103" s="5">
        <v>18</v>
      </c>
      <c r="F103" s="5">
        <v>15</v>
      </c>
      <c r="G103" s="5">
        <v>54</v>
      </c>
    </row>
    <row r="104" spans="1:7" x14ac:dyDescent="0.3">
      <c r="A104" s="5" t="s">
        <v>68</v>
      </c>
      <c r="B104" s="5">
        <v>5</v>
      </c>
      <c r="C104" s="5">
        <v>52</v>
      </c>
      <c r="D104" s="5">
        <v>77</v>
      </c>
      <c r="E104" s="5">
        <v>4</v>
      </c>
      <c r="F104" s="5">
        <v>1</v>
      </c>
      <c r="G104" s="5">
        <v>139</v>
      </c>
    </row>
    <row r="105" spans="1:7" x14ac:dyDescent="0.3">
      <c r="A105" s="5" t="s">
        <v>126</v>
      </c>
      <c r="E105" s="5">
        <v>1</v>
      </c>
      <c r="G105" s="5">
        <v>1</v>
      </c>
    </row>
    <row r="106" spans="1:7" x14ac:dyDescent="0.3">
      <c r="A106" s="5" t="s">
        <v>127</v>
      </c>
      <c r="C106" s="5">
        <v>1</v>
      </c>
      <c r="D106" s="5">
        <v>5</v>
      </c>
      <c r="E106" s="5">
        <v>1</v>
      </c>
      <c r="F106" s="5">
        <v>2</v>
      </c>
      <c r="G106" s="5">
        <v>9</v>
      </c>
    </row>
    <row r="107" spans="1:7" x14ac:dyDescent="0.3">
      <c r="A107" s="5" t="s">
        <v>69</v>
      </c>
      <c r="B107" s="5">
        <v>2</v>
      </c>
      <c r="C107" s="5">
        <v>4</v>
      </c>
      <c r="D107" s="5">
        <v>17</v>
      </c>
      <c r="G107" s="5">
        <v>23</v>
      </c>
    </row>
    <row r="108" spans="1:7" x14ac:dyDescent="0.3">
      <c r="A108" s="5" t="s">
        <v>128</v>
      </c>
      <c r="B108" s="5">
        <v>2</v>
      </c>
      <c r="C108" s="5">
        <v>13</v>
      </c>
      <c r="D108" s="5">
        <v>26</v>
      </c>
      <c r="E108" s="5">
        <v>2</v>
      </c>
      <c r="F108" s="5">
        <v>5</v>
      </c>
      <c r="G108" s="5">
        <v>48</v>
      </c>
    </row>
    <row r="109" spans="1:7" x14ac:dyDescent="0.3">
      <c r="A109" s="5" t="s">
        <v>70</v>
      </c>
      <c r="B109" s="5">
        <v>12</v>
      </c>
      <c r="C109" s="5">
        <v>4</v>
      </c>
      <c r="D109" s="5">
        <v>24</v>
      </c>
      <c r="E109" s="5">
        <v>2</v>
      </c>
      <c r="G109" s="5">
        <v>42</v>
      </c>
    </row>
    <row r="110" spans="1:7" x14ac:dyDescent="0.3">
      <c r="A110" s="5" t="s">
        <v>129</v>
      </c>
      <c r="B110" s="5">
        <v>9</v>
      </c>
      <c r="C110" s="5">
        <v>20</v>
      </c>
      <c r="D110" s="5">
        <v>25</v>
      </c>
      <c r="E110" s="5">
        <v>26</v>
      </c>
      <c r="F110" s="5">
        <v>11</v>
      </c>
      <c r="G110" s="5">
        <v>91</v>
      </c>
    </row>
    <row r="111" spans="1:7" x14ac:dyDescent="0.3">
      <c r="A111" s="5" t="s">
        <v>71</v>
      </c>
      <c r="C111" s="5">
        <v>4</v>
      </c>
      <c r="D111" s="5">
        <v>4</v>
      </c>
      <c r="E111" s="5">
        <v>20</v>
      </c>
      <c r="G111" s="5">
        <v>28</v>
      </c>
    </row>
    <row r="112" spans="1:7" x14ac:dyDescent="0.3">
      <c r="A112" s="5" t="s">
        <v>72</v>
      </c>
      <c r="E112" s="5">
        <v>1</v>
      </c>
      <c r="G112" s="5">
        <v>1</v>
      </c>
    </row>
    <row r="113" spans="1:7" x14ac:dyDescent="0.3">
      <c r="A113" s="5" t="s">
        <v>73</v>
      </c>
      <c r="B113" s="5">
        <v>1</v>
      </c>
      <c r="G113" s="5">
        <v>1</v>
      </c>
    </row>
    <row r="114" spans="1:7" x14ac:dyDescent="0.3">
      <c r="A114" s="5" t="s">
        <v>130</v>
      </c>
      <c r="B114" s="5">
        <v>21</v>
      </c>
      <c r="C114" s="5">
        <v>3</v>
      </c>
      <c r="D114" s="5">
        <v>1</v>
      </c>
      <c r="G114" s="5">
        <v>25</v>
      </c>
    </row>
    <row r="115" spans="1:7" x14ac:dyDescent="0.3">
      <c r="A115" s="5" t="s">
        <v>74</v>
      </c>
      <c r="B115" s="5">
        <v>2</v>
      </c>
      <c r="C115" s="5">
        <v>3</v>
      </c>
      <c r="D115" s="5">
        <v>3</v>
      </c>
      <c r="E115" s="5">
        <v>1</v>
      </c>
      <c r="F115" s="5">
        <v>1</v>
      </c>
      <c r="G115" s="5">
        <v>10</v>
      </c>
    </row>
    <row r="116" spans="1:7" x14ac:dyDescent="0.3">
      <c r="A116" s="5" t="s">
        <v>75</v>
      </c>
      <c r="B116" s="5">
        <v>7</v>
      </c>
      <c r="G116" s="5">
        <v>7</v>
      </c>
    </row>
    <row r="117" spans="1:7" x14ac:dyDescent="0.3">
      <c r="A117" s="5" t="s">
        <v>76</v>
      </c>
      <c r="B117" s="5">
        <v>3</v>
      </c>
      <c r="C117" s="5">
        <v>6</v>
      </c>
      <c r="D117" s="5">
        <v>7</v>
      </c>
      <c r="E117" s="5">
        <v>10</v>
      </c>
      <c r="F117" s="5">
        <v>3</v>
      </c>
      <c r="G117" s="5">
        <v>29</v>
      </c>
    </row>
    <row r="118" spans="1:7" x14ac:dyDescent="0.3">
      <c r="A118" s="5" t="s">
        <v>77</v>
      </c>
      <c r="B118" s="5">
        <v>3</v>
      </c>
      <c r="C118" s="5">
        <v>18</v>
      </c>
      <c r="D118" s="5">
        <v>23</v>
      </c>
      <c r="E118" s="5">
        <v>6</v>
      </c>
      <c r="F118" s="5">
        <v>5</v>
      </c>
      <c r="G118" s="5">
        <v>55</v>
      </c>
    </row>
    <row r="119" spans="1:7" x14ac:dyDescent="0.3">
      <c r="A119" s="5" t="s">
        <v>131</v>
      </c>
      <c r="D119" s="5">
        <v>1</v>
      </c>
      <c r="E119" s="5">
        <v>1</v>
      </c>
      <c r="F119" s="5">
        <v>3</v>
      </c>
      <c r="G119" s="5">
        <v>5</v>
      </c>
    </row>
    <row r="120" spans="1:7" x14ac:dyDescent="0.3">
      <c r="A120" s="5" t="s">
        <v>132</v>
      </c>
      <c r="B120" s="5">
        <v>22</v>
      </c>
      <c r="D120" s="5">
        <v>11</v>
      </c>
      <c r="E120" s="5">
        <v>19</v>
      </c>
      <c r="F120" s="5">
        <v>4</v>
      </c>
      <c r="G120" s="5">
        <v>56</v>
      </c>
    </row>
    <row r="121" spans="1:7" x14ac:dyDescent="0.3">
      <c r="A121" s="5" t="s">
        <v>133</v>
      </c>
      <c r="B121" s="5">
        <v>1</v>
      </c>
      <c r="C121" s="5">
        <v>2</v>
      </c>
      <c r="D121" s="5">
        <v>1</v>
      </c>
      <c r="F121" s="5">
        <v>1</v>
      </c>
      <c r="G121" s="5">
        <v>5</v>
      </c>
    </row>
    <row r="122" spans="1:7" x14ac:dyDescent="0.3">
      <c r="A122" s="5" t="s">
        <v>134</v>
      </c>
      <c r="B122" s="5">
        <v>5</v>
      </c>
      <c r="C122" s="5">
        <v>3</v>
      </c>
      <c r="D122" s="5">
        <v>2</v>
      </c>
      <c r="G122" s="5">
        <v>10</v>
      </c>
    </row>
    <row r="123" spans="1:7" x14ac:dyDescent="0.3">
      <c r="A123" s="5" t="s">
        <v>135</v>
      </c>
      <c r="B123" s="5">
        <v>25</v>
      </c>
      <c r="C123" s="5">
        <v>13</v>
      </c>
      <c r="D123" s="5">
        <v>3</v>
      </c>
      <c r="E123" s="5">
        <v>2</v>
      </c>
      <c r="F123" s="5">
        <v>4</v>
      </c>
      <c r="G123" s="5">
        <v>47</v>
      </c>
    </row>
    <row r="124" spans="1:7" x14ac:dyDescent="0.3">
      <c r="A124" s="5" t="s">
        <v>78</v>
      </c>
      <c r="E124" s="5">
        <v>1</v>
      </c>
      <c r="G124" s="5">
        <v>1</v>
      </c>
    </row>
    <row r="125" spans="1:7" x14ac:dyDescent="0.3">
      <c r="A125" s="5" t="s">
        <v>79</v>
      </c>
      <c r="B125" s="5">
        <v>2</v>
      </c>
      <c r="D125" s="5">
        <v>2</v>
      </c>
      <c r="E125" s="5">
        <v>2</v>
      </c>
      <c r="G125" s="5">
        <v>6</v>
      </c>
    </row>
    <row r="126" spans="1:7" x14ac:dyDescent="0.3">
      <c r="A126" s="5" t="s">
        <v>80</v>
      </c>
      <c r="B126" s="5">
        <v>3</v>
      </c>
      <c r="G126" s="5">
        <v>3</v>
      </c>
    </row>
    <row r="127" spans="1:7" x14ac:dyDescent="0.3">
      <c r="A127" s="5" t="s">
        <v>136</v>
      </c>
      <c r="B127" s="5">
        <v>2</v>
      </c>
      <c r="C127" s="5">
        <v>4</v>
      </c>
      <c r="D127" s="5">
        <v>7</v>
      </c>
      <c r="E127" s="5">
        <v>16</v>
      </c>
      <c r="G127" s="5">
        <v>29</v>
      </c>
    </row>
    <row r="128" spans="1:7" x14ac:dyDescent="0.3">
      <c r="A128" s="5" t="s">
        <v>137</v>
      </c>
      <c r="B128" s="5">
        <v>3</v>
      </c>
      <c r="C128" s="5">
        <v>7</v>
      </c>
      <c r="D128" s="5">
        <v>6</v>
      </c>
      <c r="E128" s="5">
        <v>1</v>
      </c>
      <c r="F128" s="5">
        <v>2</v>
      </c>
      <c r="G128" s="5">
        <v>19</v>
      </c>
    </row>
    <row r="129" spans="1:7" x14ac:dyDescent="0.3">
      <c r="A129" s="5" t="s">
        <v>81</v>
      </c>
      <c r="E129" s="5">
        <v>1</v>
      </c>
      <c r="G129" s="5">
        <v>1</v>
      </c>
    </row>
    <row r="130" spans="1:7" x14ac:dyDescent="0.3">
      <c r="A130" s="5" t="s">
        <v>82</v>
      </c>
      <c r="B130" s="5">
        <v>4</v>
      </c>
      <c r="G130" s="5">
        <v>4</v>
      </c>
    </row>
    <row r="131" spans="1:7" x14ac:dyDescent="0.3">
      <c r="A131" s="5" t="s">
        <v>83</v>
      </c>
      <c r="D131" s="5">
        <v>1</v>
      </c>
      <c r="G131" s="5">
        <v>1</v>
      </c>
    </row>
    <row r="132" spans="1:7" x14ac:dyDescent="0.3">
      <c r="A132" s="5" t="s">
        <v>84</v>
      </c>
      <c r="B132" s="5">
        <v>14</v>
      </c>
      <c r="C132" s="5">
        <v>9</v>
      </c>
      <c r="D132" s="5">
        <v>7</v>
      </c>
      <c r="E132" s="5">
        <v>11</v>
      </c>
      <c r="G132" s="5">
        <v>41</v>
      </c>
    </row>
    <row r="133" spans="1:7" x14ac:dyDescent="0.3">
      <c r="A133" s="5" t="s">
        <v>85</v>
      </c>
      <c r="B133" s="5">
        <v>1</v>
      </c>
      <c r="C133" s="5">
        <v>3</v>
      </c>
      <c r="D133" s="5">
        <v>3</v>
      </c>
      <c r="E133" s="5">
        <v>3</v>
      </c>
      <c r="G133" s="5">
        <v>10</v>
      </c>
    </row>
    <row r="134" spans="1:7" x14ac:dyDescent="0.3">
      <c r="A134" s="5" t="s">
        <v>86</v>
      </c>
      <c r="C134" s="5">
        <v>1</v>
      </c>
      <c r="G134" s="5">
        <v>1</v>
      </c>
    </row>
    <row r="135" spans="1:7" x14ac:dyDescent="0.3">
      <c r="A135" s="5" t="s">
        <v>87</v>
      </c>
      <c r="B135" s="5">
        <v>15</v>
      </c>
      <c r="C135" s="5">
        <v>14</v>
      </c>
      <c r="D135" s="5">
        <v>19</v>
      </c>
      <c r="E135" s="5">
        <v>4</v>
      </c>
      <c r="F135" s="5">
        <v>1</v>
      </c>
      <c r="G135" s="5">
        <v>53</v>
      </c>
    </row>
    <row r="136" spans="1:7" x14ac:dyDescent="0.3">
      <c r="A136" s="5" t="s">
        <v>88</v>
      </c>
      <c r="C136" s="5">
        <v>1</v>
      </c>
      <c r="G136" s="5">
        <v>1</v>
      </c>
    </row>
    <row r="137" spans="1:7" x14ac:dyDescent="0.3">
      <c r="A137" s="5" t="s">
        <v>89</v>
      </c>
      <c r="C137" s="5">
        <v>1</v>
      </c>
      <c r="D137" s="5">
        <v>8</v>
      </c>
      <c r="E137" s="5">
        <v>35</v>
      </c>
      <c r="F137" s="5">
        <v>19</v>
      </c>
      <c r="G137" s="5">
        <v>63</v>
      </c>
    </row>
    <row r="138" spans="1:7" x14ac:dyDescent="0.3">
      <c r="A138" s="5" t="s">
        <v>90</v>
      </c>
      <c r="B138" s="5">
        <v>2</v>
      </c>
      <c r="C138" s="5">
        <v>3</v>
      </c>
      <c r="D138" s="5">
        <v>4</v>
      </c>
      <c r="E138" s="5">
        <v>2</v>
      </c>
      <c r="F138" s="5">
        <v>5</v>
      </c>
      <c r="G138" s="5">
        <v>16</v>
      </c>
    </row>
    <row r="139" spans="1:7" x14ac:dyDescent="0.3">
      <c r="A139" s="5" t="s">
        <v>91</v>
      </c>
      <c r="B139" s="5">
        <v>3</v>
      </c>
      <c r="D139" s="5">
        <v>7</v>
      </c>
      <c r="E139" s="5">
        <v>4</v>
      </c>
      <c r="G139" s="5">
        <v>14</v>
      </c>
    </row>
    <row r="140" spans="1:7" x14ac:dyDescent="0.3">
      <c r="A140" s="5" t="s">
        <v>92</v>
      </c>
      <c r="E140" s="5">
        <v>1</v>
      </c>
      <c r="G140" s="5">
        <v>1</v>
      </c>
    </row>
    <row r="141" spans="1:7" x14ac:dyDescent="0.3">
      <c r="A141" s="5" t="s">
        <v>93</v>
      </c>
      <c r="C141" s="5">
        <v>1</v>
      </c>
      <c r="D141" s="5">
        <v>3</v>
      </c>
      <c r="E141" s="5">
        <v>2</v>
      </c>
      <c r="G141" s="5">
        <v>6</v>
      </c>
    </row>
    <row r="142" spans="1:7" x14ac:dyDescent="0.3">
      <c r="A142" s="5" t="s">
        <v>94</v>
      </c>
      <c r="C142" s="5">
        <v>1</v>
      </c>
      <c r="D142" s="5">
        <v>1</v>
      </c>
      <c r="E142" s="5">
        <v>1</v>
      </c>
      <c r="G142" s="5">
        <v>3</v>
      </c>
    </row>
    <row r="143" spans="1:7" x14ac:dyDescent="0.3">
      <c r="A143" s="5" t="s">
        <v>95</v>
      </c>
      <c r="F143" s="5">
        <v>1</v>
      </c>
      <c r="G143" s="5">
        <v>1</v>
      </c>
    </row>
    <row r="144" spans="1:7" x14ac:dyDescent="0.3">
      <c r="A144" s="5" t="s">
        <v>151</v>
      </c>
      <c r="B144" s="5">
        <f>SUBTOTAL(109,Tabel3[2019])</f>
        <v>642</v>
      </c>
      <c r="C144" s="5">
        <f>SUBTOTAL(109,Tabel3[2020])</f>
        <v>565</v>
      </c>
      <c r="D144" s="5">
        <f>SUBTOTAL(109,Tabel3[2021])</f>
        <v>816</v>
      </c>
      <c r="E144" s="5">
        <f>SUBTOTAL(109,Tabel3[2022])</f>
        <v>734</v>
      </c>
      <c r="F144" s="5">
        <f>SUBTOTAL(109,Tabel3[2023])</f>
        <v>327</v>
      </c>
      <c r="G144" s="5">
        <f>SUBTOTAL(109,Tabel3[Totaal])</f>
        <v>3084</v>
      </c>
    </row>
  </sheetData>
  <phoneticPr fontId="4" type="noConversion"/>
  <pageMargins left="0.7" right="0.7" top="0.75" bottom="0.75" header="0.3" footer="0.3"/>
  <pageSetup paperSize="9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20B2A-C09B-481C-919C-713EB2F3AF6B}">
  <sheetPr>
    <pageSetUpPr fitToPage="1"/>
  </sheetPr>
  <dimension ref="A1:C46"/>
  <sheetViews>
    <sheetView tabSelected="1" zoomScale="130" zoomScaleNormal="130" workbookViewId="0"/>
  </sheetViews>
  <sheetFormatPr defaultRowHeight="14.4" x14ac:dyDescent="0.3"/>
  <cols>
    <col min="1" max="1" width="18.5546875" customWidth="1"/>
    <col min="2" max="3" width="12.33203125" customWidth="1"/>
  </cols>
  <sheetData>
    <row r="1" spans="1:3" x14ac:dyDescent="0.3">
      <c r="A1" s="6" t="s">
        <v>148</v>
      </c>
    </row>
    <row r="3" spans="1:3" x14ac:dyDescent="0.3">
      <c r="A3" s="7" t="s">
        <v>149</v>
      </c>
    </row>
    <row r="5" spans="1:3" x14ac:dyDescent="0.3">
      <c r="A5" s="1" t="s">
        <v>0</v>
      </c>
      <c r="B5" s="2" t="s">
        <v>146</v>
      </c>
      <c r="C5" s="2" t="s">
        <v>147</v>
      </c>
    </row>
    <row r="6" spans="1:3" x14ac:dyDescent="0.3">
      <c r="A6" t="s">
        <v>5</v>
      </c>
      <c r="C6">
        <v>1</v>
      </c>
    </row>
    <row r="7" spans="1:3" x14ac:dyDescent="0.3">
      <c r="A7" t="s">
        <v>7</v>
      </c>
      <c r="C7">
        <v>1</v>
      </c>
    </row>
    <row r="8" spans="1:3" x14ac:dyDescent="0.3">
      <c r="A8" t="s">
        <v>11</v>
      </c>
      <c r="B8">
        <v>1</v>
      </c>
    </row>
    <row r="9" spans="1:3" x14ac:dyDescent="0.3">
      <c r="A9" t="s">
        <v>98</v>
      </c>
      <c r="B9">
        <v>1</v>
      </c>
      <c r="C9">
        <v>1</v>
      </c>
    </row>
    <row r="10" spans="1:3" x14ac:dyDescent="0.3">
      <c r="A10" t="s">
        <v>14</v>
      </c>
      <c r="B10">
        <v>1</v>
      </c>
    </row>
    <row r="11" spans="1:3" x14ac:dyDescent="0.3">
      <c r="A11" t="s">
        <v>18</v>
      </c>
      <c r="C11">
        <v>1</v>
      </c>
    </row>
    <row r="12" spans="1:3" x14ac:dyDescent="0.3">
      <c r="A12" t="s">
        <v>20</v>
      </c>
      <c r="C12">
        <v>1</v>
      </c>
    </row>
    <row r="13" spans="1:3" x14ac:dyDescent="0.3">
      <c r="A13" t="s">
        <v>107</v>
      </c>
      <c r="C13">
        <v>1</v>
      </c>
    </row>
    <row r="14" spans="1:3" x14ac:dyDescent="0.3">
      <c r="A14" t="s">
        <v>26</v>
      </c>
      <c r="C14">
        <v>1</v>
      </c>
    </row>
    <row r="15" spans="1:3" x14ac:dyDescent="0.3">
      <c r="A15" t="s">
        <v>111</v>
      </c>
      <c r="C15">
        <v>1</v>
      </c>
    </row>
    <row r="16" spans="1:3" x14ac:dyDescent="0.3">
      <c r="A16" t="s">
        <v>153</v>
      </c>
      <c r="B16">
        <v>1</v>
      </c>
    </row>
    <row r="17" spans="1:3" x14ac:dyDescent="0.3">
      <c r="A17" t="s">
        <v>112</v>
      </c>
      <c r="C17">
        <v>1</v>
      </c>
    </row>
    <row r="18" spans="1:3" x14ac:dyDescent="0.3">
      <c r="A18" t="s">
        <v>114</v>
      </c>
      <c r="B18">
        <v>1</v>
      </c>
    </row>
    <row r="19" spans="1:3" x14ac:dyDescent="0.3">
      <c r="A19" t="s">
        <v>115</v>
      </c>
      <c r="C19">
        <v>1</v>
      </c>
    </row>
    <row r="20" spans="1:3" x14ac:dyDescent="0.3">
      <c r="A20" t="s">
        <v>116</v>
      </c>
      <c r="B20">
        <v>1</v>
      </c>
    </row>
    <row r="21" spans="1:3" x14ac:dyDescent="0.3">
      <c r="A21" t="s">
        <v>38</v>
      </c>
      <c r="C21">
        <v>1</v>
      </c>
    </row>
    <row r="22" spans="1:3" x14ac:dyDescent="0.3">
      <c r="A22" t="s">
        <v>39</v>
      </c>
      <c r="C22">
        <v>2</v>
      </c>
    </row>
    <row r="23" spans="1:3" x14ac:dyDescent="0.3">
      <c r="A23" t="s">
        <v>40</v>
      </c>
      <c r="B23">
        <v>1</v>
      </c>
    </row>
    <row r="24" spans="1:3" x14ac:dyDescent="0.3">
      <c r="A24" t="s">
        <v>43</v>
      </c>
      <c r="C24">
        <v>1</v>
      </c>
    </row>
    <row r="25" spans="1:3" x14ac:dyDescent="0.3">
      <c r="A25" t="s">
        <v>47</v>
      </c>
      <c r="C25">
        <v>3</v>
      </c>
    </row>
    <row r="26" spans="1:3" x14ac:dyDescent="0.3">
      <c r="A26" t="s">
        <v>48</v>
      </c>
      <c r="C26">
        <v>1</v>
      </c>
    </row>
    <row r="27" spans="1:3" x14ac:dyDescent="0.3">
      <c r="A27" t="s">
        <v>138</v>
      </c>
      <c r="C27">
        <v>1</v>
      </c>
    </row>
    <row r="28" spans="1:3" x14ac:dyDescent="0.3">
      <c r="A28" t="s">
        <v>57</v>
      </c>
      <c r="C28">
        <v>1</v>
      </c>
    </row>
    <row r="29" spans="1:3" x14ac:dyDescent="0.3">
      <c r="A29" t="s">
        <v>58</v>
      </c>
      <c r="C29">
        <v>1</v>
      </c>
    </row>
    <row r="30" spans="1:3" x14ac:dyDescent="0.3">
      <c r="A30" t="s">
        <v>123</v>
      </c>
      <c r="C30">
        <v>3</v>
      </c>
    </row>
    <row r="31" spans="1:3" x14ac:dyDescent="0.3">
      <c r="A31" t="s">
        <v>59</v>
      </c>
      <c r="C31">
        <v>1</v>
      </c>
    </row>
    <row r="32" spans="1:3" x14ac:dyDescent="0.3">
      <c r="A32" t="s">
        <v>62</v>
      </c>
      <c r="C32">
        <v>1</v>
      </c>
    </row>
    <row r="33" spans="1:3" x14ac:dyDescent="0.3">
      <c r="A33" t="s">
        <v>67</v>
      </c>
      <c r="C33">
        <v>1</v>
      </c>
    </row>
    <row r="34" spans="1:3" x14ac:dyDescent="0.3">
      <c r="A34" t="s">
        <v>126</v>
      </c>
      <c r="C34">
        <v>1</v>
      </c>
    </row>
    <row r="35" spans="1:3" x14ac:dyDescent="0.3">
      <c r="A35" t="s">
        <v>127</v>
      </c>
      <c r="C35">
        <v>1</v>
      </c>
    </row>
    <row r="36" spans="1:3" x14ac:dyDescent="0.3">
      <c r="A36" t="s">
        <v>128</v>
      </c>
      <c r="C36">
        <v>1</v>
      </c>
    </row>
    <row r="37" spans="1:3" x14ac:dyDescent="0.3">
      <c r="A37" t="s">
        <v>129</v>
      </c>
      <c r="C37">
        <v>3</v>
      </c>
    </row>
    <row r="38" spans="1:3" x14ac:dyDescent="0.3">
      <c r="A38" t="s">
        <v>139</v>
      </c>
      <c r="C38">
        <v>1</v>
      </c>
    </row>
    <row r="39" spans="1:3" x14ac:dyDescent="0.3">
      <c r="A39" t="s">
        <v>71</v>
      </c>
      <c r="C39">
        <v>3</v>
      </c>
    </row>
    <row r="40" spans="1:3" x14ac:dyDescent="0.3">
      <c r="A40" t="s">
        <v>152</v>
      </c>
      <c r="B40">
        <v>4</v>
      </c>
    </row>
    <row r="41" spans="1:3" x14ac:dyDescent="0.3">
      <c r="A41" t="s">
        <v>136</v>
      </c>
      <c r="B41">
        <v>1</v>
      </c>
      <c r="C41">
        <v>1</v>
      </c>
    </row>
    <row r="42" spans="1:3" x14ac:dyDescent="0.3">
      <c r="A42" t="s">
        <v>140</v>
      </c>
      <c r="C42">
        <v>1</v>
      </c>
    </row>
    <row r="43" spans="1:3" x14ac:dyDescent="0.3">
      <c r="A43" t="s">
        <v>82</v>
      </c>
      <c r="C43">
        <v>1</v>
      </c>
    </row>
    <row r="44" spans="1:3" x14ac:dyDescent="0.3">
      <c r="A44" t="s">
        <v>141</v>
      </c>
      <c r="C44">
        <v>1</v>
      </c>
    </row>
    <row r="45" spans="1:3" x14ac:dyDescent="0.3">
      <c r="A45" t="s">
        <v>90</v>
      </c>
      <c r="C45">
        <v>1</v>
      </c>
    </row>
    <row r="46" spans="1:3" x14ac:dyDescent="0.3">
      <c r="A46" t="s">
        <v>142</v>
      </c>
      <c r="B46">
        <f>SUBTOTAL(109,Tabel2[2022])</f>
        <v>12</v>
      </c>
      <c r="C46">
        <f>SUBTOTAL(109,Tabel2[2023])</f>
        <v>42</v>
      </c>
    </row>
  </sheetData>
  <pageMargins left="0.7" right="0.7" top="0.75" bottom="0.75" header="0.3" footer="0.3"/>
  <pageSetup paperSize="9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22" ma:contentTypeDescription="Een nieuw document maken." ma:contentTypeScope="" ma:versionID="96952f0c2a12d4b38b2db6eb1928f165">
  <xsd:schema xmlns:xsd="http://www.w3.org/2001/XMLSchema" xmlns:xs="http://www.w3.org/2001/XMLSchema" xmlns:p="http://schemas.microsoft.com/office/2006/metadata/properties" xmlns:ns2="03d5240a-782c-4048-8313-d01b5d6ab2a6" xmlns:ns3="ceeae0c4-f3ff-4153-af2f-582bafa5e89e" xmlns:ns4="9a9ec0f0-7796-43d0-ac1f-4c8c46ee0bd1" targetNamespace="http://schemas.microsoft.com/office/2006/metadata/properties" ma:root="true" ma:fieldsID="435873cfe9b4b0db338d5d0307440352" ns2:_="" ns3:_="" ns4:_="">
    <xsd:import namespace="03d5240a-782c-4048-8313-d01b5d6ab2a6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Bestandtype" minOccurs="0"/>
                <xsd:element ref="ns2:Platform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Thema" minOccurs="0"/>
                <xsd:element ref="ns2:Documenttype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Bestandtype" ma:index="10" nillable="true" ma:displayName="Bestandtype" ma:description="Type Document" ma:format="Dropdown" ma:internalName="Bestandtype">
      <xsd:simpleType>
        <xsd:restriction base="dms:Choice">
          <xsd:enumeration value="Handleiding"/>
          <xsd:enumeration value="Script"/>
          <xsd:enumeration value="Software"/>
          <xsd:enumeration value="SoftwarePatch"/>
          <xsd:enumeration value="Informatie"/>
          <xsd:enumeration value="Afbeelding"/>
          <xsd:enumeration value="Film"/>
        </xsd:restriction>
      </xsd:simpleType>
    </xsd:element>
    <xsd:element name="Platform" ma:index="11" nillable="true" ma:displayName="Platform" ma:description="Platform versie" ma:format="Dropdown" ma:internalName="Platform">
      <xsd:simpleType>
        <xsd:union memberTypes="dms:Text">
          <xsd:simpleType>
            <xsd:restriction base="dms:Choice">
              <xsd:enumeration value="Windows"/>
              <xsd:enumeration value="MAC"/>
              <xsd:enumeration value="iOS"/>
              <xsd:enumeration value="Android"/>
              <xsd:enumeration value="Meerdere"/>
              <xsd:enumeration value="NVT"/>
            </xsd:restriction>
          </xsd:simpleType>
        </xsd:un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Thema" ma:index="22" nillable="true" ma:displayName="Thema" ma:format="Dropdown" ma:internalName="Thema">
      <xsd:simpleType>
        <xsd:restriction base="dms:Choice">
          <xsd:enumeration value="Regulier"/>
          <xsd:enumeration value="Relance"/>
          <xsd:enumeration value="Covid"/>
          <xsd:enumeration value="Vaccinatie"/>
          <xsd:enumeration value="Testing &amp; Tracing"/>
          <xsd:enumeration value="VIA-6"/>
          <xsd:enumeration value="Oekraïne"/>
        </xsd:restriction>
      </xsd:simpleType>
    </xsd:element>
    <xsd:element name="Documenttype" ma:index="23" nillable="true" ma:displayName="Documenttype" ma:description="Indeling documenttype voor Cel begroting" ma:format="Dropdown" ma:internalName="Documenttype">
      <xsd:simpleType>
        <xsd:restriction base="dms:Choice">
          <xsd:enumeration value="BA ontwerp"/>
          <xsd:enumeration value="BA definitief"/>
          <xsd:enumeration value="Adviesnota BA"/>
          <xsd:enumeration value="Afsprakennota"/>
          <xsd:enumeration value="Advies IF"/>
          <xsd:enumeration value="Advies BOBFO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09275337-85d1-473b-b414-2b0626479769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BD154BF0AB546B89B7EA7F0A09E55" ma:contentTypeVersion="0" ma:contentTypeDescription="Een nieuw document maken." ma:contentTypeScope="" ma:versionID="860ff1c015d516477d96c283a4aac52a">
  <xsd:schema xmlns:xsd="http://www.w3.org/2001/XMLSchema" xmlns:xs="http://www.w3.org/2001/XMLSchema" xmlns:p="http://schemas.microsoft.com/office/2006/metadata/properties" xmlns:ns2="5e4d6940-b9ec-4ada-b4c2-7f3025c7a757" targetNamespace="http://schemas.microsoft.com/office/2006/metadata/properties" ma:root="true" ma:fieldsID="4843d2d5df6aa5d7af51710faa7435d4" ns2:_="">
    <xsd:import namespace="5e4d6940-b9ec-4ada-b4c2-7f3025c7a75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4d6940-b9ec-4ada-b4c2-7f3025c7a75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standtype xmlns="03d5240a-782c-4048-8313-d01b5d6ab2a6" xsi:nil="true"/>
    <lcf76f155ced4ddcb4097134ff3c332f xmlns="03d5240a-782c-4048-8313-d01b5d6ab2a6">
      <Terms xmlns="http://schemas.microsoft.com/office/infopath/2007/PartnerControls"/>
    </lcf76f155ced4ddcb4097134ff3c332f>
    <Documenttype xmlns="03d5240a-782c-4048-8313-d01b5d6ab2a6" xsi:nil="true"/>
    <Thema xmlns="03d5240a-782c-4048-8313-d01b5d6ab2a6" xsi:nil="true"/>
    <Platform xmlns="03d5240a-782c-4048-8313-d01b5d6ab2a6" xsi:nil="true"/>
    <TaxCatchAll xmlns="9a9ec0f0-7796-43d0-ac1f-4c8c46ee0bd1" xsi:nil="true"/>
  </documentManagement>
</p:properties>
</file>

<file path=customXml/itemProps1.xml><?xml version="1.0" encoding="utf-8"?>
<ds:datastoreItem xmlns:ds="http://schemas.openxmlformats.org/officeDocument/2006/customXml" ds:itemID="{7BDD939F-8A0A-4E4A-A942-FAC064A41C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DBDE70-7D7C-4C1E-87A8-D7857E8E2FAC}"/>
</file>

<file path=customXml/itemProps3.xml><?xml version="1.0" encoding="utf-8"?>
<ds:datastoreItem xmlns:ds="http://schemas.openxmlformats.org/officeDocument/2006/customXml" ds:itemID="{80121DC4-2718-44EA-9AE0-2D6ADDF72C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4d6940-b9ec-4ada-b4c2-7f3025c7a7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D87C722-B03A-4B4E-9BED-5E2E58FB123A}">
  <ds:schemaRefs>
    <ds:schemaRef ds:uri="5e4d6940-b9ec-4ada-b4c2-7f3025c7a757"/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vraag 1</vt:lpstr>
      <vt:lpstr>vraag 2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Kimpe, Matthias</dc:creator>
  <cp:lastModifiedBy>Achten Jeroen</cp:lastModifiedBy>
  <cp:lastPrinted>2023-08-28T13:24:41Z</cp:lastPrinted>
  <dcterms:created xsi:type="dcterms:W3CDTF">2023-08-16T08:16:27Z</dcterms:created>
  <dcterms:modified xsi:type="dcterms:W3CDTF">2023-08-28T13:24:44Z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  <property fmtid="{D5CDD505-2E9C-101B-9397-08002B2CF9AE}" pid="3" name="_dlc_DocIdItemGuid">
    <vt:lpwstr>91799075-ff74-4cb2-a18f-c0e1b4bcc13b</vt:lpwstr>
  </property>
</Properties>
</file>