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2-2023/30. DL 2023 06 07/705 - E - Mijn VerbouwLening - Doorlooptijd aanvraagprocedure/"/>
    </mc:Choice>
  </mc:AlternateContent>
  <xr:revisionPtr revIDLastSave="39" documentId="8_{6330FE5D-5483-4E0F-93ED-035AA9DA6B10}" xr6:coauthVersionLast="47" xr6:coauthVersionMax="47" xr10:uidLastSave="{B5F9A845-FC26-4104-B162-CB151BE007BE}"/>
  <bookViews>
    <workbookView xWindow="28680" yWindow="-120" windowWidth="29040" windowHeight="15840" xr2:uid="{00000000-000D-0000-FFFF-FFFF00000000}"/>
  </bookViews>
  <sheets>
    <sheet name="Bijlage SV 7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L28" i="1"/>
  <c r="L29" i="1"/>
  <c r="L30" i="1"/>
  <c r="L21" i="1"/>
  <c r="D31" i="1"/>
  <c r="E31" i="1"/>
  <c r="F31" i="1"/>
  <c r="G31" i="1"/>
  <c r="H31" i="1"/>
  <c r="I31" i="1"/>
  <c r="J31" i="1"/>
  <c r="K31" i="1"/>
  <c r="C31" i="1"/>
  <c r="I46" i="1"/>
  <c r="J38" i="1"/>
  <c r="J39" i="1"/>
  <c r="J40" i="1"/>
  <c r="J41" i="1"/>
  <c r="J42" i="1"/>
  <c r="J43" i="1"/>
  <c r="J44" i="1"/>
  <c r="J45" i="1"/>
  <c r="J37" i="1"/>
  <c r="C16" i="1"/>
  <c r="J46" i="1" l="1"/>
  <c r="L31" i="1"/>
  <c r="D32" i="1" s="1"/>
  <c r="J32" i="1" l="1"/>
  <c r="K32" i="1"/>
  <c r="L32" i="1"/>
  <c r="I32" i="1"/>
  <c r="H32" i="1"/>
  <c r="D47" i="1"/>
  <c r="E47" i="1"/>
  <c r="G47" i="1"/>
  <c r="H47" i="1"/>
  <c r="F47" i="1"/>
  <c r="J47" i="1"/>
  <c r="C47" i="1"/>
  <c r="E32" i="1"/>
  <c r="F32" i="1"/>
  <c r="G32" i="1"/>
  <c r="C32" i="1"/>
  <c r="I47" i="1"/>
</calcChain>
</file>

<file path=xl/sharedStrings.xml><?xml version="1.0" encoding="utf-8"?>
<sst xmlns="http://schemas.openxmlformats.org/spreadsheetml/2006/main" count="61" uniqueCount="30">
  <si>
    <t>Aantal kredieten</t>
  </si>
  <si>
    <t>-1 maand</t>
  </si>
  <si>
    <t>-2 maand</t>
  </si>
  <si>
    <t>-3 maand</t>
  </si>
  <si>
    <t>-4 maand</t>
  </si>
  <si>
    <t>-6 maand</t>
  </si>
  <si>
    <t>-5 maand</t>
  </si>
  <si>
    <t>+6 maand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</si>
  <si>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</si>
  <si>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</si>
  <si>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</si>
  <si>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</si>
  <si>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</si>
  <si>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</si>
  <si>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</si>
  <si>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</si>
  <si>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</si>
  <si>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</si>
  <si>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Totaal</t>
  </si>
  <si>
    <t>jaar/maand</t>
  </si>
  <si>
    <t>Geweigerd</t>
  </si>
  <si>
    <t>nog in verwerking</t>
  </si>
  <si>
    <t>Aandeel</t>
  </si>
  <si>
    <t>Tabel 1</t>
  </si>
  <si>
    <t>Tabel 2</t>
  </si>
  <si>
    <t>Tabel 3</t>
  </si>
  <si>
    <t xml:space="preserve">geannuleerd </t>
  </si>
  <si>
    <t>In verwerking / goedgekeurd</t>
  </si>
  <si>
    <t>Bijlagen bij SV 705</t>
  </si>
  <si>
    <t>Ingediend en geregistreerd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</si>
</sst>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165" fontId="4" fillId="0" borderId="1" xfId="0" applyNumberFormat="1" applyFont="1" applyBorder="1"/>
    <xf numFmtId="165" fontId="0" fillId="0" borderId="0" xfId="0" applyNumberFormat="1"/>
    <xf numFmtId="0" fontId="4" fillId="0" borderId="1" xfId="0" applyFont="1" applyFill="1" applyBorder="1"/>
    <xf numFmtId="9" fontId="4" fillId="0" borderId="1" xfId="3" applyFont="1" applyBorder="1"/>
    <xf numFmtId="0" fontId="4" fillId="0" borderId="1" xfId="0" applyFont="1" applyFill="1" applyBorder="1" applyAlignment="1">
      <alignment horizontal="left" indent="1"/>
    </xf>
    <xf numFmtId="0" fontId="4" fillId="0" borderId="0" xfId="0" applyFont="1" applyAlignment="1">
      <alignment horizontal="left"/>
    </xf>
  </cellXfs>
  <cellStyles count="4">
    <cellStyle name="Komma" xfId="1" builtinId="3"/>
    <cellStyle name="Normal 2" xfId="2" xr:uid="{563F134C-F3C5-4B0C-9D64-611DE729C300}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7"/>
  <sheetViews>
    <sheetView tabSelected="1" workbookViewId="0">
      <selection activeCell="E8" sqref="E8"/>
    </sheetView>
  </sheetViews>
  <sheetFormatPr defaultRowHeight="13.2" x14ac:dyDescent="0.25"/>
  <cols>
    <col min="1" max="1" width="1" customWidth="1"/>
    <col min="2" max="2" width="14.109375" customWidth="1"/>
    <col min="3" max="3" width="16" customWidth="1"/>
    <col min="4" max="4" width="15.44140625" customWidth="1"/>
    <col min="5" max="5" width="14.88671875" customWidth="1"/>
    <col min="6" max="6" width="19.6640625" customWidth="1"/>
    <col min="7" max="7" width="10.33203125" customWidth="1"/>
    <col min="9" max="9" width="11" customWidth="1"/>
    <col min="10" max="10" width="18.6640625" customWidth="1"/>
    <col min="11" max="11" width="15.33203125" customWidth="1"/>
  </cols>
  <sheetData>
    <row r="1" spans="2:3" x14ac:dyDescent="0.25">
      <c r="B1" s="4" t="s">
        <v>28</v>
      </c>
    </row>
    <row r="2" spans="2:3" x14ac:dyDescent="0.25">
      <c r="B2" s="4"/>
    </row>
    <row r="3" spans="2:3" x14ac:dyDescent="0.25">
      <c r="B3" s="4" t="s">
        <v>23</v>
      </c>
      <c r="C3" s="4" t="s">
        <v>29</v>
      </c>
    </row>
    <row r="5" spans="2:3" ht="24" customHeight="1" x14ac:dyDescent="0.25">
      <c r="B5" s="13" t="s">
        <v>19</v>
      </c>
      <c r="C5" s="13" t="s">
        <v>0</v>
      </c>
    </row>
    <row r="6" spans="2:3" ht="19.649999999999999" customHeight="1" x14ac:dyDescent="0.25">
      <c r="B6" s="3" t="s">
        <v>8</v>
      </c>
      <c r="C6" s="10">
        <v>1367</v>
      </c>
    </row>
    <row r="7" spans="2:3" ht="19.649999999999999" customHeight="1" x14ac:dyDescent="0.25">
      <c r="B7" s="1" t="s">
        <v>9</v>
      </c>
      <c r="C7" s="14">
        <v>1439</v>
      </c>
    </row>
    <row r="8" spans="2:3" ht="19.649999999999999" customHeight="1" x14ac:dyDescent="0.25">
      <c r="B8" s="1" t="s">
        <v>10</v>
      </c>
      <c r="C8" s="14">
        <v>1398</v>
      </c>
    </row>
    <row r="9" spans="2:3" ht="19.649999999999999" customHeight="1" x14ac:dyDescent="0.25">
      <c r="B9" s="1" t="s">
        <v>11</v>
      </c>
      <c r="C9" s="14">
        <v>1600</v>
      </c>
    </row>
    <row r="10" spans="2:3" ht="19.649999999999999" customHeight="1" x14ac:dyDescent="0.25">
      <c r="B10" s="1" t="s">
        <v>12</v>
      </c>
      <c r="C10" s="14">
        <v>1476</v>
      </c>
    </row>
    <row r="11" spans="2:3" ht="19.649999999999999" customHeight="1" x14ac:dyDescent="0.25">
      <c r="B11" s="1" t="s">
        <v>13</v>
      </c>
      <c r="C11" s="14">
        <v>576</v>
      </c>
    </row>
    <row r="12" spans="2:3" ht="19.649999999999999" customHeight="1" x14ac:dyDescent="0.25">
      <c r="B12" s="1" t="s">
        <v>14</v>
      </c>
      <c r="C12" s="14">
        <v>682</v>
      </c>
    </row>
    <row r="13" spans="2:3" ht="19.649999999999999" customHeight="1" x14ac:dyDescent="0.25">
      <c r="B13" s="1" t="s">
        <v>15</v>
      </c>
      <c r="C13" s="14">
        <v>435</v>
      </c>
    </row>
    <row r="14" spans="2:3" ht="19.649999999999999" customHeight="1" x14ac:dyDescent="0.25">
      <c r="B14" s="1" t="s">
        <v>16</v>
      </c>
      <c r="C14" s="14">
        <v>375</v>
      </c>
    </row>
    <row r="15" spans="2:3" ht="19.649999999999999" customHeight="1" x14ac:dyDescent="0.25">
      <c r="B15" s="1" t="s">
        <v>17</v>
      </c>
      <c r="C15" s="14">
        <v>86</v>
      </c>
    </row>
    <row r="16" spans="2:3" ht="19.649999999999999" customHeight="1" x14ac:dyDescent="0.25">
      <c r="B16" s="11"/>
      <c r="C16" s="12">
        <f>SUM(C6:C15)</f>
        <v>9434</v>
      </c>
    </row>
    <row r="18" spans="2:12" x14ac:dyDescent="0.25">
      <c r="B18" s="4" t="s">
        <v>24</v>
      </c>
      <c r="C18" s="20" t="s">
        <v>27</v>
      </c>
      <c r="D18" s="20"/>
      <c r="E18" s="20"/>
      <c r="F18" s="20"/>
      <c r="G18" s="20"/>
      <c r="H18" s="20"/>
      <c r="I18" s="20"/>
      <c r="J18" s="20"/>
      <c r="K18" s="20"/>
    </row>
    <row r="20" spans="2:12" x14ac:dyDescent="0.25">
      <c r="B20" s="8" t="s">
        <v>19</v>
      </c>
      <c r="C20" s="8" t="s">
        <v>1</v>
      </c>
      <c r="D20" s="8" t="s">
        <v>2</v>
      </c>
      <c r="E20" s="8" t="s">
        <v>3</v>
      </c>
      <c r="F20" s="8" t="s">
        <v>4</v>
      </c>
      <c r="G20" s="8" t="s">
        <v>6</v>
      </c>
      <c r="H20" s="8" t="s">
        <v>5</v>
      </c>
      <c r="I20" s="8" t="s">
        <v>7</v>
      </c>
      <c r="J20" s="9" t="s">
        <v>21</v>
      </c>
      <c r="K20" s="9" t="s">
        <v>26</v>
      </c>
      <c r="L20" s="8" t="s">
        <v>18</v>
      </c>
    </row>
    <row r="21" spans="2:12" x14ac:dyDescent="0.25">
      <c r="B21" s="3" t="s">
        <v>8</v>
      </c>
      <c r="C21" s="1">
        <v>260</v>
      </c>
      <c r="D21" s="1">
        <v>294</v>
      </c>
      <c r="E21" s="1">
        <v>230</v>
      </c>
      <c r="F21" s="1">
        <v>119</v>
      </c>
      <c r="G21" s="1">
        <v>136</v>
      </c>
      <c r="H21" s="1">
        <v>76</v>
      </c>
      <c r="I21" s="1">
        <v>149</v>
      </c>
      <c r="J21" s="1">
        <v>42</v>
      </c>
      <c r="K21" s="1">
        <v>16</v>
      </c>
      <c r="L21" s="1">
        <f>SUM(C21:K21)</f>
        <v>1322</v>
      </c>
    </row>
    <row r="22" spans="2:12" x14ac:dyDescent="0.25">
      <c r="B22" s="1" t="s">
        <v>9</v>
      </c>
      <c r="C22" s="1">
        <v>103</v>
      </c>
      <c r="D22" s="1">
        <v>228</v>
      </c>
      <c r="E22" s="1">
        <v>154</v>
      </c>
      <c r="F22" s="1">
        <v>136</v>
      </c>
      <c r="G22" s="1">
        <v>206</v>
      </c>
      <c r="H22" s="1">
        <v>222</v>
      </c>
      <c r="I22" s="1">
        <v>290</v>
      </c>
      <c r="J22" s="1">
        <v>56</v>
      </c>
      <c r="K22" s="1">
        <v>9</v>
      </c>
      <c r="L22" s="1">
        <f t="shared" ref="L22:L30" si="0">SUM(C22:K22)</f>
        <v>1404</v>
      </c>
    </row>
    <row r="23" spans="2:12" x14ac:dyDescent="0.25">
      <c r="B23" s="1" t="s">
        <v>10</v>
      </c>
      <c r="C23" s="1">
        <v>152</v>
      </c>
      <c r="D23" s="1">
        <v>100</v>
      </c>
      <c r="E23" s="1">
        <v>162</v>
      </c>
      <c r="F23" s="1">
        <v>171</v>
      </c>
      <c r="G23" s="1">
        <v>113</v>
      </c>
      <c r="H23" s="1">
        <v>237</v>
      </c>
      <c r="I23" s="1">
        <v>246</v>
      </c>
      <c r="J23" s="1">
        <v>176</v>
      </c>
      <c r="K23" s="1">
        <v>14</v>
      </c>
      <c r="L23" s="1">
        <f t="shared" si="0"/>
        <v>1371</v>
      </c>
    </row>
    <row r="24" spans="2:12" x14ac:dyDescent="0.25">
      <c r="B24" s="1" t="s">
        <v>11</v>
      </c>
      <c r="C24" s="1">
        <v>89</v>
      </c>
      <c r="D24" s="1">
        <v>214</v>
      </c>
      <c r="E24" s="1">
        <v>169</v>
      </c>
      <c r="F24" s="1">
        <v>215</v>
      </c>
      <c r="G24" s="1">
        <v>213</v>
      </c>
      <c r="H24" s="1">
        <v>153</v>
      </c>
      <c r="I24" s="1">
        <v>39</v>
      </c>
      <c r="J24" s="1">
        <v>468</v>
      </c>
      <c r="K24" s="1">
        <v>25</v>
      </c>
      <c r="L24" s="1">
        <f t="shared" si="0"/>
        <v>1585</v>
      </c>
    </row>
    <row r="25" spans="2:12" x14ac:dyDescent="0.25">
      <c r="B25" s="1" t="s">
        <v>12</v>
      </c>
      <c r="C25" s="1">
        <v>156</v>
      </c>
      <c r="D25" s="1">
        <v>201</v>
      </c>
      <c r="E25" s="1">
        <v>176</v>
      </c>
      <c r="F25" s="1">
        <v>185</v>
      </c>
      <c r="G25" s="1">
        <v>134</v>
      </c>
      <c r="H25" s="1">
        <v>15</v>
      </c>
      <c r="I25" s="1"/>
      <c r="J25" s="1">
        <v>557</v>
      </c>
      <c r="K25" s="1">
        <v>38</v>
      </c>
      <c r="L25" s="1">
        <f t="shared" si="0"/>
        <v>1462</v>
      </c>
    </row>
    <row r="26" spans="2:12" x14ac:dyDescent="0.25">
      <c r="B26" s="1" t="s">
        <v>13</v>
      </c>
      <c r="C26" s="1">
        <v>16</v>
      </c>
      <c r="D26" s="1">
        <v>27</v>
      </c>
      <c r="E26" s="1">
        <v>21</v>
      </c>
      <c r="F26" s="1">
        <v>32</v>
      </c>
      <c r="G26" s="1">
        <v>3</v>
      </c>
      <c r="H26" s="1"/>
      <c r="I26" s="1"/>
      <c r="J26" s="1">
        <v>453</v>
      </c>
      <c r="K26" s="1">
        <v>22</v>
      </c>
      <c r="L26" s="1">
        <f t="shared" si="0"/>
        <v>574</v>
      </c>
    </row>
    <row r="27" spans="2:12" x14ac:dyDescent="0.25">
      <c r="B27" s="1" t="s">
        <v>14</v>
      </c>
      <c r="C27" s="1">
        <v>29</v>
      </c>
      <c r="D27" s="1">
        <v>33</v>
      </c>
      <c r="E27" s="1">
        <v>30</v>
      </c>
      <c r="F27" s="1">
        <v>2</v>
      </c>
      <c r="G27" s="1"/>
      <c r="H27" s="1"/>
      <c r="I27" s="1"/>
      <c r="J27" s="1">
        <v>570</v>
      </c>
      <c r="K27" s="1">
        <v>17</v>
      </c>
      <c r="L27" s="1">
        <f t="shared" si="0"/>
        <v>681</v>
      </c>
    </row>
    <row r="28" spans="2:12" x14ac:dyDescent="0.25">
      <c r="B28" s="1" t="s">
        <v>15</v>
      </c>
      <c r="C28" s="1">
        <v>24</v>
      </c>
      <c r="D28" s="1">
        <v>25</v>
      </c>
      <c r="E28" s="1">
        <v>1</v>
      </c>
      <c r="F28" s="1"/>
      <c r="G28" s="1"/>
      <c r="H28" s="1"/>
      <c r="I28" s="1"/>
      <c r="J28" s="1">
        <v>380</v>
      </c>
      <c r="K28" s="1">
        <v>4</v>
      </c>
      <c r="L28" s="1">
        <f t="shared" si="0"/>
        <v>434</v>
      </c>
    </row>
    <row r="29" spans="2:12" x14ac:dyDescent="0.25">
      <c r="B29" s="1" t="s">
        <v>16</v>
      </c>
      <c r="C29" s="1">
        <v>27</v>
      </c>
      <c r="D29" s="1">
        <v>3</v>
      </c>
      <c r="E29" s="1"/>
      <c r="F29" s="1"/>
      <c r="G29" s="1"/>
      <c r="H29" s="1"/>
      <c r="I29" s="1"/>
      <c r="J29" s="1">
        <v>337</v>
      </c>
      <c r="K29" s="1">
        <v>7</v>
      </c>
      <c r="L29" s="1">
        <f t="shared" si="0"/>
        <v>374</v>
      </c>
    </row>
    <row r="30" spans="2:12" x14ac:dyDescent="0.25">
      <c r="B30" s="1" t="s">
        <v>17</v>
      </c>
      <c r="C30" s="1">
        <v>3</v>
      </c>
      <c r="D30" s="1"/>
      <c r="E30" s="1"/>
      <c r="F30" s="1"/>
      <c r="G30" s="1"/>
      <c r="H30" s="1"/>
      <c r="I30" s="1"/>
      <c r="J30" s="1">
        <v>83</v>
      </c>
      <c r="K30" s="1"/>
      <c r="L30" s="1">
        <f t="shared" si="0"/>
        <v>86</v>
      </c>
    </row>
    <row r="31" spans="2:12" x14ac:dyDescent="0.25">
      <c r="B31" s="2" t="s">
        <v>18</v>
      </c>
      <c r="C31" s="15">
        <f>SUM(C21:C30)</f>
        <v>859</v>
      </c>
      <c r="D31" s="15">
        <f t="shared" ref="D31:L31" si="1">SUM(D21:D30)</f>
        <v>1125</v>
      </c>
      <c r="E31" s="15">
        <f t="shared" si="1"/>
        <v>943</v>
      </c>
      <c r="F31" s="15">
        <f t="shared" si="1"/>
        <v>860</v>
      </c>
      <c r="G31" s="15">
        <f t="shared" si="1"/>
        <v>805</v>
      </c>
      <c r="H31" s="15">
        <f t="shared" si="1"/>
        <v>703</v>
      </c>
      <c r="I31" s="15">
        <f t="shared" si="1"/>
        <v>724</v>
      </c>
      <c r="J31" s="15">
        <f t="shared" si="1"/>
        <v>3122</v>
      </c>
      <c r="K31" s="15">
        <f t="shared" si="1"/>
        <v>152</v>
      </c>
      <c r="L31" s="15">
        <f t="shared" si="1"/>
        <v>9293</v>
      </c>
    </row>
    <row r="32" spans="2:12" x14ac:dyDescent="0.25">
      <c r="B32" s="17" t="s">
        <v>22</v>
      </c>
      <c r="C32" s="18">
        <f>C31/$L$31</f>
        <v>9.2435166254169809E-2</v>
      </c>
      <c r="D32" s="18">
        <f t="shared" ref="D32:L32" si="2">D31/$L$31</f>
        <v>0.12105886150866244</v>
      </c>
      <c r="E32" s="18">
        <f t="shared" si="2"/>
        <v>0.10147422791348326</v>
      </c>
      <c r="F32" s="18">
        <f t="shared" si="2"/>
        <v>9.2542774131066388E-2</v>
      </c>
      <c r="G32" s="18">
        <f t="shared" si="2"/>
        <v>8.6624340901754013E-2</v>
      </c>
      <c r="H32" s="18">
        <f t="shared" si="2"/>
        <v>7.5648337458301948E-2</v>
      </c>
      <c r="I32" s="18">
        <f t="shared" si="2"/>
        <v>7.7908102873130311E-2</v>
      </c>
      <c r="J32" s="18">
        <f t="shared" si="2"/>
        <v>0.3359517916711503</v>
      </c>
      <c r="K32" s="18">
        <f t="shared" si="2"/>
        <v>1.6356397288281501E-2</v>
      </c>
      <c r="L32" s="18">
        <f t="shared" si="2"/>
        <v>1</v>
      </c>
    </row>
    <row r="34" spans="2:14" x14ac:dyDescent="0.25">
      <c r="B34" s="4" t="s">
        <v>25</v>
      </c>
      <c r="C34" s="20" t="s">
        <v>20</v>
      </c>
      <c r="D34" s="20"/>
      <c r="E34" s="20"/>
      <c r="F34" s="20"/>
      <c r="G34" s="20"/>
      <c r="H34" s="20"/>
      <c r="I34" s="20"/>
      <c r="J34" s="20"/>
    </row>
    <row r="36" spans="2:14" x14ac:dyDescent="0.25">
      <c r="B36" s="5"/>
      <c r="C36" s="5" t="s">
        <v>1</v>
      </c>
      <c r="D36" s="5" t="s">
        <v>2</v>
      </c>
      <c r="E36" s="5" t="s">
        <v>3</v>
      </c>
      <c r="F36" s="5" t="s">
        <v>4</v>
      </c>
      <c r="G36" s="5" t="s">
        <v>6</v>
      </c>
      <c r="H36" s="5" t="s">
        <v>5</v>
      </c>
      <c r="I36" s="5" t="s">
        <v>7</v>
      </c>
      <c r="J36" s="5" t="s">
        <v>18</v>
      </c>
    </row>
    <row r="37" spans="2:14" x14ac:dyDescent="0.25">
      <c r="B37" s="7" t="s">
        <v>8</v>
      </c>
      <c r="C37" s="1">
        <v>4</v>
      </c>
      <c r="D37" s="1">
        <v>8</v>
      </c>
      <c r="E37" s="1">
        <v>13</v>
      </c>
      <c r="F37" s="1">
        <v>4</v>
      </c>
      <c r="G37" s="1">
        <v>4</v>
      </c>
      <c r="H37" s="1">
        <v>3</v>
      </c>
      <c r="I37" s="1">
        <v>9</v>
      </c>
      <c r="J37" s="1">
        <f>SUM(C37:I37)</f>
        <v>45</v>
      </c>
    </row>
    <row r="38" spans="2:14" x14ac:dyDescent="0.25">
      <c r="B38" s="7" t="s">
        <v>9</v>
      </c>
      <c r="C38" s="1">
        <v>1</v>
      </c>
      <c r="D38" s="1">
        <v>2</v>
      </c>
      <c r="E38" s="1">
        <v>7</v>
      </c>
      <c r="F38" s="1">
        <v>9</v>
      </c>
      <c r="G38" s="1">
        <v>1</v>
      </c>
      <c r="H38" s="1">
        <v>4</v>
      </c>
      <c r="I38" s="1">
        <v>10</v>
      </c>
      <c r="J38" s="1">
        <f t="shared" ref="J38:J45" si="3">SUM(C38:I38)</f>
        <v>34</v>
      </c>
    </row>
    <row r="39" spans="2:14" x14ac:dyDescent="0.25">
      <c r="B39" s="7" t="s">
        <v>10</v>
      </c>
      <c r="C39" s="1"/>
      <c r="D39" s="1"/>
      <c r="E39" s="1">
        <v>2</v>
      </c>
      <c r="F39" s="1">
        <v>5</v>
      </c>
      <c r="G39" s="1">
        <v>8</v>
      </c>
      <c r="H39" s="1">
        <v>6</v>
      </c>
      <c r="I39" s="1">
        <v>5</v>
      </c>
      <c r="J39" s="1">
        <f t="shared" si="3"/>
        <v>26</v>
      </c>
    </row>
    <row r="40" spans="2:14" x14ac:dyDescent="0.25">
      <c r="B40" s="7" t="s">
        <v>11</v>
      </c>
      <c r="C40" s="1"/>
      <c r="D40" s="1"/>
      <c r="E40" s="1">
        <v>5</v>
      </c>
      <c r="F40" s="1">
        <v>3</v>
      </c>
      <c r="G40" s="1">
        <v>6</v>
      </c>
      <c r="H40" s="1">
        <v>1</v>
      </c>
      <c r="I40" s="1">
        <v>2</v>
      </c>
      <c r="J40" s="1">
        <f t="shared" si="3"/>
        <v>17</v>
      </c>
    </row>
    <row r="41" spans="2:14" x14ac:dyDescent="0.25">
      <c r="B41" s="7" t="s">
        <v>12</v>
      </c>
      <c r="C41" s="1">
        <v>1</v>
      </c>
      <c r="D41" s="1">
        <v>3</v>
      </c>
      <c r="E41" s="1">
        <v>1</v>
      </c>
      <c r="F41" s="1">
        <v>7</v>
      </c>
      <c r="G41" s="1">
        <v>2</v>
      </c>
      <c r="H41" s="1"/>
      <c r="I41" s="1"/>
      <c r="J41" s="1">
        <f t="shared" si="3"/>
        <v>14</v>
      </c>
    </row>
    <row r="42" spans="2:14" x14ac:dyDescent="0.25">
      <c r="B42" s="7" t="s">
        <v>13</v>
      </c>
      <c r="C42" s="1"/>
      <c r="D42" s="1">
        <v>1</v>
      </c>
      <c r="E42" s="1"/>
      <c r="F42" s="1">
        <v>1</v>
      </c>
      <c r="G42" s="1"/>
      <c r="H42" s="1"/>
      <c r="I42" s="1"/>
      <c r="J42" s="1">
        <f t="shared" si="3"/>
        <v>2</v>
      </c>
      <c r="M42" s="16"/>
    </row>
    <row r="43" spans="2:14" x14ac:dyDescent="0.25">
      <c r="B43" s="7" t="s">
        <v>14</v>
      </c>
      <c r="C43" s="1"/>
      <c r="D43" s="1"/>
      <c r="E43" s="1">
        <v>1</v>
      </c>
      <c r="F43" s="1"/>
      <c r="G43" s="1"/>
      <c r="H43" s="1"/>
      <c r="I43" s="1"/>
      <c r="J43" s="1">
        <f t="shared" si="3"/>
        <v>1</v>
      </c>
    </row>
    <row r="44" spans="2:14" x14ac:dyDescent="0.25">
      <c r="B44" s="7" t="s">
        <v>15</v>
      </c>
      <c r="C44" s="1"/>
      <c r="D44" s="1">
        <v>1</v>
      </c>
      <c r="E44" s="1"/>
      <c r="F44" s="1"/>
      <c r="G44" s="1"/>
      <c r="H44" s="1"/>
      <c r="I44" s="1"/>
      <c r="J44" s="1">
        <f t="shared" si="3"/>
        <v>1</v>
      </c>
    </row>
    <row r="45" spans="2:14" x14ac:dyDescent="0.25">
      <c r="B45" s="7" t="s">
        <v>16</v>
      </c>
      <c r="C45" s="1">
        <v>1</v>
      </c>
      <c r="D45" s="1"/>
      <c r="E45" s="1"/>
      <c r="F45" s="1"/>
      <c r="G45" s="1"/>
      <c r="H45" s="1"/>
      <c r="I45" s="1"/>
      <c r="J45" s="1">
        <f t="shared" si="3"/>
        <v>1</v>
      </c>
    </row>
    <row r="46" spans="2:14" x14ac:dyDescent="0.25">
      <c r="B46" s="6" t="s">
        <v>18</v>
      </c>
      <c r="C46" s="5">
        <v>7</v>
      </c>
      <c r="D46" s="5">
        <v>15</v>
      </c>
      <c r="E46" s="5">
        <v>29</v>
      </c>
      <c r="F46" s="5">
        <v>29</v>
      </c>
      <c r="G46" s="5">
        <v>21</v>
      </c>
      <c r="H46" s="5">
        <v>14</v>
      </c>
      <c r="I46" s="5">
        <f>SUM(I37:I45)</f>
        <v>26</v>
      </c>
      <c r="J46" s="5">
        <f>SUM(J37:J45)</f>
        <v>141</v>
      </c>
      <c r="N46" s="16"/>
    </row>
    <row r="47" spans="2:14" x14ac:dyDescent="0.25">
      <c r="B47" s="19" t="s">
        <v>22</v>
      </c>
      <c r="C47" s="18">
        <f>C46/$J$46</f>
        <v>4.9645390070921988E-2</v>
      </c>
      <c r="D47" s="18">
        <f t="shared" ref="D47:J47" si="4">D46/$J$46</f>
        <v>0.10638297872340426</v>
      </c>
      <c r="E47" s="18">
        <f t="shared" si="4"/>
        <v>0.20567375886524822</v>
      </c>
      <c r="F47" s="18">
        <f t="shared" si="4"/>
        <v>0.20567375886524822</v>
      </c>
      <c r="G47" s="18">
        <f t="shared" si="4"/>
        <v>0.14893617021276595</v>
      </c>
      <c r="H47" s="18">
        <f t="shared" si="4"/>
        <v>9.9290780141843976E-2</v>
      </c>
      <c r="I47" s="18">
        <f t="shared" si="4"/>
        <v>0.18439716312056736</v>
      </c>
      <c r="J47" s="18">
        <f t="shared" si="4"/>
        <v>1</v>
      </c>
    </row>
  </sheetData>
  <mergeCells count="2">
    <mergeCell ref="C18:K18"/>
    <mergeCell ref="C34:J34"/>
  </mergeCells>
  <pageMargins left="0.7" right="0.7" top="0.75" bottom="0.75" header="0.3" footer="0.3"/>
  <pageSetup paperSize="9" scale="8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 L I V E ! 3 3 9 0 9 7 9 . 1 < / d o c u m e n t i d >  
     < s e n d e r i d > D D N < / s e n d e r i d >  
     < s e n d e r e m a i l > D A V Y . D E N U T T E @ P M V . E U < / s e n d e r e m a i l >  
     < l a s t m o d i f i e d > 2 0 2 3 - 0 6 - 1 2 T 0 8 : 5 4 : 0 9 . 0 0 0 0 0 0 0 + 0 2 : 0 0 < / l a s t m o d i f i e d >  
     < d a t a b a s e > L I V E < / d a t a b a s e >  
 < / p r o p e r t i e s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D77B18-99BE-4DE5-8EAB-B5F8CE6B4B99}">
  <ds:schemaRefs>
    <ds:schemaRef ds:uri="http://www.imanage.com/work/xmlschema"/>
  </ds:schemaRefs>
</ds:datastoreItem>
</file>

<file path=customXml/itemProps2.xml><?xml version="1.0" encoding="utf-8"?>
<ds:datastoreItem xmlns:ds="http://schemas.openxmlformats.org/officeDocument/2006/customXml" ds:itemID="{4AABB632-1313-44E1-AEF2-7584B8CC64B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ceeae0c4-f3ff-4153-af2f-582bafa5e89e"/>
    <ds:schemaRef ds:uri="9a9ec0f0-7796-43d0-ac1f-4c8c46ee0bd1"/>
    <ds:schemaRef ds:uri="03d5240a-782c-4048-8313-d01b5d6ab2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C75887-F00D-4A25-93EE-BCFFBB1288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8F1539-D5A0-4D09-90EB-5FC10F859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SV 705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Wolfs Tom</cp:lastModifiedBy>
  <dcterms:created xsi:type="dcterms:W3CDTF">2023-06-07T07:32:59Z</dcterms:created>
  <dcterms:modified xsi:type="dcterms:W3CDTF">2023-06-30T12:17:40Z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