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ijlage 1" sheetId="1" r:id="rId1"/>
    <sheet name="Bijlage 2" sheetId="2" r:id="rId2"/>
    <sheet name="Bijlage 3" sheetId="3" r:id="rId3"/>
    <sheet name="Bijlage 4" sheetId="4" r:id="rId4"/>
    <sheet name="Bijlage 5" sheetId="5" r:id="rId5"/>
    <sheet name="Bijlage 6" sheetId="6" r:id="rId6"/>
  </sheets>
  <definedNames/>
  <calcPr fullCalcOnLoad="1"/>
</workbook>
</file>

<file path=xl/sharedStrings.xml><?xml version="1.0" encoding="utf-8"?>
<sst xmlns="http://schemas.openxmlformats.org/spreadsheetml/2006/main" count="1787" uniqueCount="452">
  <si>
    <t>Lanklaar-Dilsen</t>
  </si>
  <si>
    <t>Opglabbeek</t>
  </si>
  <si>
    <t>Opglabeek</t>
  </si>
  <si>
    <t>As</t>
  </si>
  <si>
    <t>Niel bij As</t>
  </si>
  <si>
    <t>Meeuwen</t>
  </si>
  <si>
    <t>Ellikom</t>
  </si>
  <si>
    <t>Meeuwen-Gruitrode</t>
  </si>
  <si>
    <t>Meeuwen - Gruitrode</t>
  </si>
  <si>
    <t>Gruitrode</t>
  </si>
  <si>
    <t>Maaseik</t>
  </si>
  <si>
    <t>Neeroeteren</t>
  </si>
  <si>
    <t>Neeroeteren-Maaseik</t>
  </si>
  <si>
    <t>Zutendaal</t>
  </si>
  <si>
    <t>Tongeren</t>
  </si>
  <si>
    <t>Toneren</t>
  </si>
  <si>
    <t>Overrepen-Tongeren</t>
  </si>
  <si>
    <t>Kortessem</t>
  </si>
  <si>
    <t>Hoeselt</t>
  </si>
  <si>
    <t>Bilzen</t>
  </si>
  <si>
    <t>Eigenbilzen</t>
  </si>
  <si>
    <t>Mopertingen-Bilzen</t>
  </si>
  <si>
    <t>Beverst</t>
  </si>
  <si>
    <t>Riemst</t>
  </si>
  <si>
    <t xml:space="preserve">Riemst </t>
  </si>
  <si>
    <t>Riemst-Vlijtingen</t>
  </si>
  <si>
    <t>Voeren</t>
  </si>
  <si>
    <t>St-Truiden</t>
  </si>
  <si>
    <t>Sint-Truiden</t>
  </si>
  <si>
    <t>Zepperen</t>
  </si>
  <si>
    <t>Wellen</t>
  </si>
  <si>
    <t>Borglaan</t>
  </si>
  <si>
    <t>Borgloon</t>
  </si>
  <si>
    <t>Rijkel</t>
  </si>
  <si>
    <t>Nieuwerkerken</t>
  </si>
  <si>
    <t>Kozen-Nieuwerkerken</t>
  </si>
  <si>
    <t>Heers</t>
  </si>
  <si>
    <t>Gingelom</t>
  </si>
  <si>
    <t>Montenaken</t>
  </si>
  <si>
    <t>Buvingen</t>
  </si>
  <si>
    <t>Overpelt</t>
  </si>
  <si>
    <t>Neerpelt</t>
  </si>
  <si>
    <t>Lommel</t>
  </si>
  <si>
    <t>Hamont-Achel</t>
  </si>
  <si>
    <t>Hamont-achel</t>
  </si>
  <si>
    <t>Achel</t>
  </si>
  <si>
    <t xml:space="preserve">Hamont </t>
  </si>
  <si>
    <t>Hamont-Gehil</t>
  </si>
  <si>
    <t>Hechtel-Eksel</t>
  </si>
  <si>
    <t>Hechtel</t>
  </si>
  <si>
    <t>Ham</t>
  </si>
  <si>
    <t>Bocholt</t>
  </si>
  <si>
    <t>Bree</t>
  </si>
  <si>
    <t>Leopoldsburg</t>
  </si>
  <si>
    <t>Heppen</t>
  </si>
  <si>
    <t>Heppen-Leopoldsburg</t>
  </si>
  <si>
    <t>Leopoldsburg (Heppen)</t>
  </si>
  <si>
    <t>Tessenderlo</t>
  </si>
  <si>
    <t>Peer</t>
  </si>
  <si>
    <t>Grote Brogel</t>
  </si>
  <si>
    <t>uitbetalingsdatum</t>
  </si>
  <si>
    <t>postcode</t>
  </si>
  <si>
    <t>gemeente</t>
  </si>
  <si>
    <t>PREMIE</t>
  </si>
  <si>
    <t>Hasselt</t>
  </si>
  <si>
    <t>Kermt</t>
  </si>
  <si>
    <t>Kuringen Hasselt</t>
  </si>
  <si>
    <t>Kuringen</t>
  </si>
  <si>
    <t>Stevoort</t>
  </si>
  <si>
    <t>Zonhoven</t>
  </si>
  <si>
    <t>Houthalen</t>
  </si>
  <si>
    <t>Houthalen-Helchteren</t>
  </si>
  <si>
    <t>Heusden-Zolder</t>
  </si>
  <si>
    <t>Herk-de-Stad</t>
  </si>
  <si>
    <t>Herk De Stad</t>
  </si>
  <si>
    <t>Diepenbeek</t>
  </si>
  <si>
    <t>Herk-de-stad</t>
  </si>
  <si>
    <t>Halen</t>
  </si>
  <si>
    <t>Heusden Zolder</t>
  </si>
  <si>
    <t>Lummen</t>
  </si>
  <si>
    <t>Alken</t>
  </si>
  <si>
    <t>Beringen</t>
  </si>
  <si>
    <t>Koersel</t>
  </si>
  <si>
    <t>Beverlo - Beringen</t>
  </si>
  <si>
    <t>Paal</t>
  </si>
  <si>
    <t>Genk</t>
  </si>
  <si>
    <t>Sanaken</t>
  </si>
  <si>
    <t>Lanaken</t>
  </si>
  <si>
    <t>Neerharen</t>
  </si>
  <si>
    <t>Gellik Lanaken</t>
  </si>
  <si>
    <t>Rekem</t>
  </si>
  <si>
    <t>Maasmechelen</t>
  </si>
  <si>
    <t>Kinrooi</t>
  </si>
  <si>
    <t>Dilsen-Stokkem</t>
  </si>
  <si>
    <t>Gemeente</t>
  </si>
  <si>
    <t>Titel</t>
  </si>
  <si>
    <t>Beschrijving</t>
  </si>
  <si>
    <t>Subsidie</t>
  </si>
  <si>
    <t>Jaar betoelaging</t>
  </si>
  <si>
    <t>ALKEN</t>
  </si>
  <si>
    <t>Actie 'Met belgerinkel naar de winkel'</t>
  </si>
  <si>
    <t>Mobiliteit</t>
  </si>
  <si>
    <t>Particuliere hemelwaterputten, infiltratievoorzieningen en/of IBA's</t>
  </si>
  <si>
    <t>Water</t>
  </si>
  <si>
    <t>Dulo-waterplan</t>
  </si>
  <si>
    <t>Dulo-Actieplan</t>
  </si>
  <si>
    <t>AS</t>
  </si>
  <si>
    <t>BERINGEN</t>
  </si>
  <si>
    <t>Wateraudit</t>
  </si>
  <si>
    <t>Dulo-Waterplan</t>
  </si>
  <si>
    <t>BILZEN</t>
  </si>
  <si>
    <t>Actie 'Autoluwe schooldag'</t>
  </si>
  <si>
    <t>aankoop milieuvriendelijk voertuig</t>
  </si>
  <si>
    <t>Actie 'Autoloze werkdag'</t>
  </si>
  <si>
    <t>Sensibilisatie over milieuvriendelijk vervoer</t>
  </si>
  <si>
    <t>Sensibilisatie over fietsgebruik</t>
  </si>
  <si>
    <t>BOCHOLT</t>
  </si>
  <si>
    <t>BORGLOON</t>
  </si>
  <si>
    <t>Sensibilisatie milieuvriendelijk rijgedrag</t>
  </si>
  <si>
    <t>Actie 'Autoluwe dag'</t>
  </si>
  <si>
    <t>Dulo-actieplan</t>
  </si>
  <si>
    <t>BREE</t>
  </si>
  <si>
    <t>DIEPENBEEK</t>
  </si>
  <si>
    <t>DILSEN-STOKKEM</t>
  </si>
  <si>
    <t>GENK</t>
  </si>
  <si>
    <t>Aankoop fiets</t>
  </si>
  <si>
    <t>Algemene sensibilisatie mobiliteit/milieu</t>
  </si>
  <si>
    <t>GINGELOM</t>
  </si>
  <si>
    <t>Sensibilisatie erosie</t>
  </si>
  <si>
    <t>HALEN</t>
  </si>
  <si>
    <t>Fietspool</t>
  </si>
  <si>
    <t>Milieutoetsing voertuigenpark</t>
  </si>
  <si>
    <t>HAM</t>
  </si>
  <si>
    <t>Afkicken...autoluw naar het werk.</t>
  </si>
  <si>
    <t>HAMONT-ACHEL</t>
  </si>
  <si>
    <t>HASSELT</t>
  </si>
  <si>
    <t>HECHTEL-EKSEL</t>
  </si>
  <si>
    <t>Inventarisatie wagenpark</t>
  </si>
  <si>
    <t>HEERS</t>
  </si>
  <si>
    <t>HERK-DE-STAD</t>
  </si>
  <si>
    <t>HEUSDEN-ZOLDER</t>
  </si>
  <si>
    <t>HOESELT</t>
  </si>
  <si>
    <t>HOUTHALEN-HELCHTEREN</t>
  </si>
  <si>
    <t>Sensibilisatie over openbaar vervoer</t>
  </si>
  <si>
    <t>Milieu-Mobiliteit-Samenwerking/ScholenAfspraak</t>
  </si>
  <si>
    <t>KINROOI</t>
  </si>
  <si>
    <t>KORTESSEM</t>
  </si>
  <si>
    <t>LANAKEN</t>
  </si>
  <si>
    <t>Mobiliteitscontract</t>
  </si>
  <si>
    <t>Actie 'Week van vervoering'</t>
  </si>
  <si>
    <t>Vervoersplan</t>
  </si>
  <si>
    <t>LEOPOLDSBURG</t>
  </si>
  <si>
    <t>LOMMEL</t>
  </si>
  <si>
    <t>Aankoop milieuvriendelijk voertuig</t>
  </si>
  <si>
    <t>LUMMEN</t>
  </si>
  <si>
    <t>MAASEIK</t>
  </si>
  <si>
    <t>MAASMECHELEN</t>
  </si>
  <si>
    <t>MEEUWEN-GRUITRODE</t>
  </si>
  <si>
    <t>NEERPELT</t>
  </si>
  <si>
    <t>NIEUWERKERKEN</t>
  </si>
  <si>
    <t>OPGLABBEEK</t>
  </si>
  <si>
    <t>OVERPELT</t>
  </si>
  <si>
    <t>PEER</t>
  </si>
  <si>
    <t>Actie 'Veilig en milieuvriendelijk naar school'</t>
  </si>
  <si>
    <t>RIEMST</t>
  </si>
  <si>
    <t>Ecodriving</t>
  </si>
  <si>
    <t>Actie 'Autoluwe werkdag'</t>
  </si>
  <si>
    <t>Inventarisatie knelpunten</t>
  </si>
  <si>
    <t>SINT-TRUIDEN</t>
  </si>
  <si>
    <t>Week van de zachte weggebruiker</t>
  </si>
  <si>
    <t>Scholenfietsproject</t>
  </si>
  <si>
    <t>Actie 'Week van de zachte weggebruiker'</t>
  </si>
  <si>
    <t>Aankoop fiets (scholenfietsproject)</t>
  </si>
  <si>
    <t>TESSENDERLO</t>
  </si>
  <si>
    <t>TONGEREN</t>
  </si>
  <si>
    <t>Actie 'Rustig op de baan'</t>
  </si>
  <si>
    <t>VOEREN</t>
  </si>
  <si>
    <t>WELLEN</t>
  </si>
  <si>
    <t>ZONHOVEN</t>
  </si>
  <si>
    <t>ZUTENDAAL</t>
  </si>
  <si>
    <t>Bijlage 3 - Gesubsidieerde projecten ikv thema's mobiliteit en water Limburg 2004-2008</t>
  </si>
  <si>
    <t>Gemeente:</t>
  </si>
  <si>
    <t>Projectnummer:</t>
  </si>
  <si>
    <t>Projecttitel:</t>
  </si>
  <si>
    <t>Kernwoord_omschrijving</t>
  </si>
  <si>
    <t>Vastlegging</t>
  </si>
  <si>
    <t>Ordonnancering</t>
  </si>
  <si>
    <t xml:space="preserve">jaar waarin voor uitbetaling doorgegeven aan CAPLO </t>
  </si>
  <si>
    <t>Projectstatus</t>
  </si>
  <si>
    <t>2005--366-5-01</t>
  </si>
  <si>
    <t>Aanleg van amfibieëntunnels in de Castershoeveweg</t>
  </si>
  <si>
    <t>Soortenbescherming (excl. reglementen)</t>
  </si>
  <si>
    <t>afgehandeld</t>
  </si>
  <si>
    <t>2005--396-0-02</t>
  </si>
  <si>
    <t>Aanleg van een groendak (daktuin) op de ondergrondse Augustijnerparking aan het nieuwe stadshuis</t>
  </si>
  <si>
    <t>Groendaken aanleg</t>
  </si>
  <si>
    <t>2006--359-0-01</t>
  </si>
  <si>
    <t>Reglement Groendaken</t>
  </si>
  <si>
    <t>Groendaken reglement</t>
  </si>
  <si>
    <t>lopende</t>
  </si>
  <si>
    <t>2003--360-0-01</t>
  </si>
  <si>
    <t>Aanleg amfibieëntunnels Boekrakelaan Genk</t>
  </si>
  <si>
    <t>(Her)inrichting</t>
  </si>
  <si>
    <t>2005--360-0-01</t>
  </si>
  <si>
    <t>Aankoop natuurgebied Schansbroek voor uitvoering  van natuurontwikkelingsproject</t>
  </si>
  <si>
    <t>Aankoop en (her)inrichting</t>
  </si>
  <si>
    <t>2006--360-0-02</t>
  </si>
  <si>
    <t>reglement groendaken</t>
  </si>
  <si>
    <t>2004--354-5-01</t>
  </si>
  <si>
    <t>2004--354-5-04</t>
  </si>
  <si>
    <t>Subsidiereglement voor instandhouding van zwaluwkolonies</t>
  </si>
  <si>
    <t>Soortenbescherming reglement</t>
  </si>
  <si>
    <t>2005--354-5-02</t>
  </si>
  <si>
    <t>Opmaak beheersplan Holle wegen</t>
  </si>
  <si>
    <t>Bermbeheerplan</t>
  </si>
  <si>
    <t>2005--354-5-04</t>
  </si>
  <si>
    <t>Project holle wegen: start herstelbeheer + uitwerken leerwandeling holle wegen</t>
  </si>
  <si>
    <t>2005--354-5-05</t>
  </si>
  <si>
    <t>Paddenoverzet</t>
  </si>
  <si>
    <t>2005--354-5-07</t>
  </si>
  <si>
    <t>Aanleg groendak op gemeentelijk magazijn, Diestersteenweg 40, 3545 Halen</t>
  </si>
  <si>
    <t>2005--354-5-08</t>
  </si>
  <si>
    <t>2004--350-0-01</t>
  </si>
  <si>
    <t>2005--350-0-03</t>
  </si>
  <si>
    <t>Aanleg groendak administratief centrum Groenplein</t>
  </si>
  <si>
    <t>2005--350-0-04</t>
  </si>
  <si>
    <t>Aanleg poel voor padden</t>
  </si>
  <si>
    <t>2006--350-0-01</t>
  </si>
  <si>
    <t>Subsidiereglement zwaluwen</t>
  </si>
  <si>
    <t>2006--350-0-02</t>
  </si>
  <si>
    <t>Aankoop percelen voor het behoud van de boomkikker</t>
  </si>
  <si>
    <t>2004--354-0-01</t>
  </si>
  <si>
    <t>Subsidie voor de instandhouding van zwaluwkolonies</t>
  </si>
  <si>
    <t>2006--356-0-01</t>
  </si>
  <si>
    <t>regelment groendaken</t>
  </si>
  <si>
    <t>2006--363-0-01</t>
  </si>
  <si>
    <t>Aanleg van een groendak op thematisch bezoekersonthaalpunt</t>
  </si>
  <si>
    <t>2005--391-0-01</t>
  </si>
  <si>
    <t>Aanleg van poel Bergeijkensdijk</t>
  </si>
  <si>
    <t>2005--391-0-03</t>
  </si>
  <si>
    <t>Groendak op dienstencentrum te Bermstraat</t>
  </si>
  <si>
    <t>2005--399-0-01</t>
  </si>
  <si>
    <t>Project Resterheide</t>
  </si>
  <si>
    <t>2006--399-0-01</t>
  </si>
  <si>
    <t>Bescherming zwaluwen</t>
  </si>
  <si>
    <t>2006--399-0-02</t>
  </si>
  <si>
    <t>Aankoop en inrichting gronden in gebied Resterheide</t>
  </si>
  <si>
    <t>Aankoop</t>
  </si>
  <si>
    <t>2006--399-0-03</t>
  </si>
  <si>
    <t>Opmaak beheerplan laanbeplanting</t>
  </si>
  <si>
    <t>HPG beheerplan</t>
  </si>
  <si>
    <t>2006--399-0-04</t>
  </si>
  <si>
    <t>Inrichten van milieuvriendelijke en afvalarme tuinen en bloemperken volgens Ambercriteria</t>
  </si>
  <si>
    <t>Provincie Limburg</t>
  </si>
  <si>
    <t>2002--000-4-01</t>
  </si>
  <si>
    <t>Aankoop van gronden in het kader van de bescherming van de das in Kortessem</t>
  </si>
  <si>
    <t>2005--000-4-02</t>
  </si>
  <si>
    <t>Stimuleren van soortenbescherming door afsluiten van ondersteuningsovereenkomsten</t>
  </si>
  <si>
    <t>2005--000-4-04</t>
  </si>
  <si>
    <t>Opstellen bermbeheersplan voor het gedeelte 2e categorie van het stroombekken van de Abeek (incl. Lossing)</t>
  </si>
  <si>
    <t>2005--380-0-01</t>
  </si>
  <si>
    <t>2007--380-0-02</t>
  </si>
  <si>
    <t>Subsidiereglement instandhouding zwaluwkolonies</t>
  </si>
  <si>
    <t>2006--398-0-01</t>
  </si>
  <si>
    <t>Groendak clublokaal Gerhagenvijver</t>
  </si>
  <si>
    <t>2006--398-0-02</t>
  </si>
  <si>
    <t>Aankoop natuurgebied de Merode</t>
  </si>
  <si>
    <t>CAPLO = Centraal Aanspreekpunt Lokale Overheden</t>
  </si>
  <si>
    <t>Bijlage 4 - Gesubsidieerde projecten thema natuur Limburg 2004-2008</t>
  </si>
  <si>
    <t>bijlage 5 - Groenjobprojecten in Limburg 2004-2008</t>
  </si>
  <si>
    <t>Organisatie:</t>
  </si>
  <si>
    <t>vastgelegd</t>
  </si>
  <si>
    <t>betaald</t>
  </si>
  <si>
    <t>max. te goed</t>
  </si>
  <si>
    <t>Bosgroepen Noordoost-Limburg vzw, West-Limburg Hoge Kempen, Zuid Limburg en Limburgse Duinen</t>
  </si>
  <si>
    <t>Herkenrode vzw</t>
  </si>
  <si>
    <t>Houthep vzw</t>
  </si>
  <si>
    <t>Orchis vzw</t>
  </si>
  <si>
    <t>stad Genk</t>
  </si>
  <si>
    <t>Werkgroep Isis vzw</t>
  </si>
  <si>
    <t>Bijlage 6 - Projectsubsidies Wildbeheereenheden in Limburg 2004-2008</t>
  </si>
  <si>
    <t>Jaar</t>
  </si>
  <si>
    <t>Wildbeheereenheid</t>
  </si>
  <si>
    <t>Aard projectsubsidie</t>
  </si>
  <si>
    <t>Uitbetaald in euro</t>
  </si>
  <si>
    <t>De Korhaan, PEER</t>
  </si>
  <si>
    <t>Aanlegging van hagen, houtkanten struwelen, kruidenranden met gebruik van streekeigen soorten</t>
  </si>
  <si>
    <t>De Zwarte Beek, HEUSDEN-ZOLDER</t>
  </si>
  <si>
    <t>Aanlegging waterpoel</t>
  </si>
  <si>
    <t>Bosbeekvallei, AS</t>
  </si>
  <si>
    <t>IBW - staalname reeën</t>
  </si>
  <si>
    <t>Inzaaiing wildakkers</t>
  </si>
  <si>
    <t>De Zandhaas, PEER</t>
  </si>
  <si>
    <t>Plaatsen van reewildspiegels</t>
  </si>
  <si>
    <t>Warmbeekvallei, NEERPELT</t>
  </si>
  <si>
    <t>Aanstelling beëdigd wachter</t>
  </si>
  <si>
    <t>Jacht en Natuur Lommel, LOMMEL</t>
  </si>
  <si>
    <t>Plaatsen van slagbomen op boswegen</t>
  </si>
  <si>
    <t>Willekesberg, LUMMEN</t>
  </si>
  <si>
    <t>Capreolus, DILSEN-STOKKEM</t>
  </si>
  <si>
    <t>Keha, DIEPENBEEK</t>
  </si>
  <si>
    <t>Molenbeersel, KINROOI</t>
  </si>
  <si>
    <t>Nieuwenhoven, HASSELT</t>
  </si>
  <si>
    <t>*</t>
  </si>
  <si>
    <t xml:space="preserve">* de projecten voor 2008 werden goedgekeurd en de subsidies worden na uitvoering uitbetaald </t>
  </si>
  <si>
    <t>Alden</t>
  </si>
  <si>
    <t>Alt-Hoeselt</t>
  </si>
  <si>
    <t>Berbroek</t>
  </si>
  <si>
    <t xml:space="preserve">Beringen-Paal </t>
  </si>
  <si>
    <t>Beverlo</t>
  </si>
  <si>
    <t>Beverlo-Beringen</t>
  </si>
  <si>
    <t>Bilzen Beverst</t>
  </si>
  <si>
    <t>Binderveld</t>
  </si>
  <si>
    <t>Blaasveld</t>
  </si>
  <si>
    <t>Bochelt</t>
  </si>
  <si>
    <t>Bocholt - Kaulille</t>
  </si>
  <si>
    <t>Boorsem (Maasmechelen)</t>
  </si>
  <si>
    <t>Bree-Opitter</t>
  </si>
  <si>
    <t>Brustem</t>
  </si>
  <si>
    <t>Deepenbeek</t>
  </si>
  <si>
    <t>Dilsem Stokkem</t>
  </si>
  <si>
    <t>Dilsen</t>
  </si>
  <si>
    <t>Dilsen Stokkem</t>
  </si>
  <si>
    <t>Dilsen-Elen</t>
  </si>
  <si>
    <t>Dilsen-Stokem</t>
  </si>
  <si>
    <t>Dilsen-Stokken</t>
  </si>
  <si>
    <t>Donk</t>
  </si>
  <si>
    <t>Donk - Herk-De-Stad</t>
  </si>
  <si>
    <t>Duras Sint - Truiden</t>
  </si>
  <si>
    <t>Eigen Bilzen</t>
  </si>
  <si>
    <t>Eksel</t>
  </si>
  <si>
    <t>Elen</t>
  </si>
  <si>
    <t>Elen (Dilsen-Stokkem)</t>
  </si>
  <si>
    <t>Gellik</t>
  </si>
  <si>
    <t>Gingelom-Niel</t>
  </si>
  <si>
    <t>Gors-Opleeuw</t>
  </si>
  <si>
    <t>Hamont</t>
  </si>
  <si>
    <t>Hamont - Achel</t>
  </si>
  <si>
    <t>Hamont Achel</t>
  </si>
  <si>
    <t xml:space="preserve">Hasselt </t>
  </si>
  <si>
    <t>Hasselt - Kermt</t>
  </si>
  <si>
    <t>Hasselt (St-Lambrechts-Herk)</t>
  </si>
  <si>
    <t>Hechtel Eksel</t>
  </si>
  <si>
    <t>Hechten-Eksel</t>
  </si>
  <si>
    <t>Helchteren</t>
  </si>
  <si>
    <t>Heppem</t>
  </si>
  <si>
    <t>Heule</t>
  </si>
  <si>
    <t>Heusden</t>
  </si>
  <si>
    <t>Heusden - Zolder</t>
  </si>
  <si>
    <t>Heusden_Zolder</t>
  </si>
  <si>
    <t>Hoeperingen</t>
  </si>
  <si>
    <t>Hoepertingen</t>
  </si>
  <si>
    <t>Hoeselt-Werm</t>
  </si>
  <si>
    <t>Houthalen - Helchteren</t>
  </si>
  <si>
    <t>Houthalen Helchteren</t>
  </si>
  <si>
    <t>Jeuk</t>
  </si>
  <si>
    <t>Kanne</t>
  </si>
  <si>
    <t>Kaulille</t>
  </si>
  <si>
    <t>Kaulille Bocholt</t>
  </si>
  <si>
    <t>Kaulille-Bocholt</t>
  </si>
  <si>
    <t>Kaullile</t>
  </si>
  <si>
    <t>Kaullille</t>
  </si>
  <si>
    <t>Kermt - Hasselt</t>
  </si>
  <si>
    <t>Kermt Hasselt</t>
  </si>
  <si>
    <t>Kessenich</t>
  </si>
  <si>
    <t>Kinrooi - Molenbeersel</t>
  </si>
  <si>
    <t>Kleine Brogel</t>
  </si>
  <si>
    <t>Kleine Spauwen</t>
  </si>
  <si>
    <t>Kleine-Brogel</t>
  </si>
  <si>
    <t>Koersel-Beringen</t>
  </si>
  <si>
    <t>Koninksem</t>
  </si>
  <si>
    <t>Kortessem-Vliermaalroot</t>
  </si>
  <si>
    <t>Kortijs</t>
  </si>
  <si>
    <t>Kozen</t>
  </si>
  <si>
    <t xml:space="preserve">Kuringen </t>
  </si>
  <si>
    <t>Kuringen (Hasselt)</t>
  </si>
  <si>
    <t>Lanaken - Rekem</t>
  </si>
  <si>
    <t>Lanaken-Rekem</t>
  </si>
  <si>
    <t>Lanklaar</t>
  </si>
  <si>
    <t>Linde</t>
  </si>
  <si>
    <t>Linde-Peer</t>
  </si>
  <si>
    <t>Linkhout</t>
  </si>
  <si>
    <t>Lommmel</t>
  </si>
  <si>
    <t>Lozen-Bocholt</t>
  </si>
  <si>
    <t>Lummel</t>
  </si>
  <si>
    <t>Maasmechelen - Leut</t>
  </si>
  <si>
    <t>Maasmechelen Opgrimbie</t>
  </si>
  <si>
    <t>Mal-Tongeren</t>
  </si>
  <si>
    <t>Meeuwen - Ellikom</t>
  </si>
  <si>
    <t>Meeuwen Gruitrode</t>
  </si>
  <si>
    <t>Meeuwengruitrode</t>
  </si>
  <si>
    <t>Meldert - Lummen</t>
  </si>
  <si>
    <t>Millen Riemst</t>
  </si>
  <si>
    <t>Moelingen</t>
  </si>
  <si>
    <t>Molenbeersel</t>
  </si>
  <si>
    <t>Mopertingen</t>
  </si>
  <si>
    <t>Munsterbilzen</t>
  </si>
  <si>
    <t>Nerem</t>
  </si>
  <si>
    <t xml:space="preserve">Niel </t>
  </si>
  <si>
    <t>Niel-bij-As</t>
  </si>
  <si>
    <t xml:space="preserve">Niel-bij-As </t>
  </si>
  <si>
    <t>Nieuwerkerken (Limb.)</t>
  </si>
  <si>
    <t>Oostham</t>
  </si>
  <si>
    <t>Ophoven</t>
  </si>
  <si>
    <t>Opitter</t>
  </si>
  <si>
    <t>Opoeteren</t>
  </si>
  <si>
    <t>Paal - Beringen</t>
  </si>
  <si>
    <t>Paal Beringen</t>
  </si>
  <si>
    <t>Paal-Beringen</t>
  </si>
  <si>
    <t>Rekem (Lanaken)</t>
  </si>
  <si>
    <t>Rekem-Lanaken</t>
  </si>
  <si>
    <t>Reppel</t>
  </si>
  <si>
    <t>Riemst Kanne</t>
  </si>
  <si>
    <t>Romershoven</t>
  </si>
  <si>
    <t>Rotem</t>
  </si>
  <si>
    <t>'s Gravenvoeren</t>
  </si>
  <si>
    <t>Schulen</t>
  </si>
  <si>
    <t>Sint Truiden</t>
  </si>
  <si>
    <t>Sint-Lambrechts-Herk</t>
  </si>
  <si>
    <t>Sint-Lambrechts-Herk (Hasselt)</t>
  </si>
  <si>
    <t>Sint-Maartens-Voeren</t>
  </si>
  <si>
    <t>Sint-Truiden - Zepperen</t>
  </si>
  <si>
    <t>Sluizen-Tongeren</t>
  </si>
  <si>
    <t>Spalbeek</t>
  </si>
  <si>
    <t>Spalbeek - Hasselt</t>
  </si>
  <si>
    <t>Stal</t>
  </si>
  <si>
    <t>Stevoort Hasselt</t>
  </si>
  <si>
    <t>Stokrooi</t>
  </si>
  <si>
    <t>Stokrooie</t>
  </si>
  <si>
    <t>Tongeren-Koniksem</t>
  </si>
  <si>
    <t>Tongerlo</t>
  </si>
  <si>
    <t>Ulbeek</t>
  </si>
  <si>
    <t xml:space="preserve">Ulbeek </t>
  </si>
  <si>
    <t>Val-Meer</t>
  </si>
  <si>
    <t>Velm</t>
  </si>
  <si>
    <t>Vliermaal</t>
  </si>
  <si>
    <t>Vliermaalroot</t>
  </si>
  <si>
    <t>Waltwilder</t>
  </si>
  <si>
    <t>Werm-Hoeselt</t>
  </si>
  <si>
    <t>Wijchmaal</t>
  </si>
  <si>
    <t>Wijer</t>
  </si>
  <si>
    <t>Zelem</t>
  </si>
  <si>
    <t>Zepperen (Sint-Truiden)</t>
  </si>
  <si>
    <t>Zolder</t>
  </si>
  <si>
    <t>Eindtotaal</t>
  </si>
  <si>
    <t>aantal installaties</t>
  </si>
  <si>
    <t>Vermogen (kW)</t>
  </si>
  <si>
    <t>Aantal uitgereikte GS certificaten</t>
  </si>
  <si>
    <t>totaal</t>
  </si>
  <si>
    <t xml:space="preserve">Dit komt overeen met </t>
  </si>
  <si>
    <t>Bijlage 1: Groenestroomcertificaten voor zonnepanelen</t>
  </si>
  <si>
    <t>bijlage 2: Subsidies voor energiebesparende investeringen door niet-belastingbetalers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</si>
</sst>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813]dd\ mmm\ yy;@"/>
    <numFmt numFmtId="173" formatCode="[$-813]d\ mmmm\ yyyy;@"/>
    <numFmt numFmtId="174" formatCode="[$-813]dddd\ d\ mmmm\ yyyy"/>
    <numFmt numFmtId="175" formatCode="_-* #,##0.00\ [$€-1]_-;\-* #,##0.00\ [$€-1]_-;_-* &quot;-&quot;??\ [$€-1]_-;_-@_-"/>
    <numFmt numFmtId="176" formatCode="#,##0.00\ [$€-1];[Red]\-#,##0.00\ [$€-1]"/>
    <numFmt numFmtId="177" formatCode="yyyy"/>
    <numFmt numFmtId="178" formatCode="#,##0.00\ &quot;€&quot;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  <numFmt numFmtId="183" formatCode="_-* #,##0\ [$€-1]_-;\-* #,##0\ [$€-1]_-;_-* &quot;-&quot;\ [$€-1]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0" borderId="0" xfId="19" applyFont="1" applyFill="1" applyBorder="1" applyAlignment="1">
      <alignment wrapText="1"/>
      <protection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" xfId="19" applyFont="1" applyFill="1" applyBorder="1" applyAlignment="1">
      <alignment wrapText="1"/>
      <protection/>
    </xf>
    <xf numFmtId="0" fontId="0" fillId="0" borderId="1" xfId="0" applyBorder="1" applyAlignment="1">
      <alignment/>
    </xf>
    <xf numFmtId="0" fontId="3" fillId="0" borderId="2" xfId="19" applyFont="1" applyFill="1" applyBorder="1" applyAlignment="1">
      <alignment wrapText="1"/>
      <protection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 quotePrefix="1">
      <alignment vertical="top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 quotePrefix="1">
      <alignment vertical="top" wrapText="1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wrapText="1"/>
    </xf>
    <xf numFmtId="14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wrapText="1"/>
    </xf>
    <xf numFmtId="0" fontId="1" fillId="2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75" fontId="0" fillId="0" borderId="4" xfId="0" applyNumberFormat="1" applyBorder="1" applyAlignment="1">
      <alignment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173" fontId="1" fillId="2" borderId="3" xfId="0" applyNumberFormat="1" applyFont="1" applyFill="1" applyBorder="1" applyAlignment="1">
      <alignment horizontal="center" vertical="center" wrapText="1"/>
    </xf>
    <xf numFmtId="173" fontId="0" fillId="0" borderId="4" xfId="0" applyNumberFormat="1" applyBorder="1" applyAlignment="1">
      <alignment/>
    </xf>
    <xf numFmtId="0" fontId="0" fillId="0" borderId="4" xfId="0" applyNumberFormat="1" applyFont="1" applyBorder="1" applyAlignment="1" quotePrefix="1">
      <alignment vertical="top"/>
    </xf>
    <xf numFmtId="0" fontId="0" fillId="0" borderId="4" xfId="0" applyFont="1" applyBorder="1" applyAlignment="1">
      <alignment/>
    </xf>
    <xf numFmtId="0" fontId="0" fillId="0" borderId="4" xfId="0" applyNumberFormat="1" applyFont="1" applyBorder="1" applyAlignment="1">
      <alignment vertical="top"/>
    </xf>
    <xf numFmtId="0" fontId="0" fillId="0" borderId="4" xfId="0" applyNumberFormat="1" applyFont="1" applyBorder="1" applyAlignment="1" quotePrefix="1">
      <alignment/>
    </xf>
    <xf numFmtId="0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0" fillId="0" borderId="4" xfId="0" applyNumberFormat="1" applyFont="1" applyBorder="1" applyAlignment="1" quotePrefix="1">
      <alignment vertical="top" wrapText="1"/>
    </xf>
    <xf numFmtId="0" fontId="0" fillId="0" borderId="4" xfId="0" applyNumberFormat="1" applyFont="1" applyBorder="1" applyAlignment="1" quotePrefix="1">
      <alignment wrapText="1"/>
    </xf>
    <xf numFmtId="0" fontId="0" fillId="0" borderId="4" xfId="0" applyNumberFormat="1" applyFont="1" applyBorder="1" applyAlignment="1" quotePrefix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75" fontId="0" fillId="0" borderId="4" xfId="0" applyNumberFormat="1" applyFont="1" applyBorder="1" applyAlignment="1" quotePrefix="1">
      <alignment horizontal="right" vertical="top"/>
    </xf>
    <xf numFmtId="175" fontId="0" fillId="0" borderId="4" xfId="0" applyNumberFormat="1" applyFont="1" applyBorder="1" applyAlignment="1">
      <alignment horizontal="right"/>
    </xf>
    <xf numFmtId="175" fontId="0" fillId="0" borderId="4" xfId="0" applyNumberFormat="1" applyFont="1" applyBorder="1" applyAlignment="1">
      <alignment horizontal="right" vertical="top"/>
    </xf>
    <xf numFmtId="177" fontId="0" fillId="0" borderId="4" xfId="0" applyNumberFormat="1" applyFont="1" applyBorder="1" applyAlignment="1">
      <alignment vertical="top"/>
    </xf>
    <xf numFmtId="177" fontId="0" fillId="0" borderId="4" xfId="0" applyNumberFormat="1" applyFont="1" applyBorder="1" applyAlignment="1">
      <alignment/>
    </xf>
    <xf numFmtId="0" fontId="0" fillId="0" borderId="4" xfId="0" applyFont="1" applyBorder="1" applyAlignment="1">
      <alignment vertical="top"/>
    </xf>
    <xf numFmtId="14" fontId="0" fillId="0" borderId="4" xfId="0" applyNumberFormat="1" applyFont="1" applyBorder="1" applyAlignment="1">
      <alignment/>
    </xf>
    <xf numFmtId="0" fontId="1" fillId="2" borderId="3" xfId="0" applyNumberFormat="1" applyFont="1" applyFill="1" applyBorder="1" applyAlignment="1" quotePrefix="1">
      <alignment horizontal="left" vertical="top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4" fontId="3" fillId="0" borderId="11" xfId="0" applyNumberFormat="1" applyFont="1" applyFill="1" applyBorder="1" applyAlignment="1">
      <alignment horizontal="left" vertical="center" wrapText="1"/>
    </xf>
    <xf numFmtId="44" fontId="3" fillId="0" borderId="12" xfId="0" applyNumberFormat="1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 vertical="center"/>
    </xf>
    <xf numFmtId="44" fontId="3" fillId="0" borderId="11" xfId="0" applyNumberFormat="1" applyFont="1" applyFill="1" applyBorder="1" applyAlignment="1">
      <alignment horizontal="left" vertical="center"/>
    </xf>
    <xf numFmtId="44" fontId="3" fillId="0" borderId="11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44" fontId="3" fillId="0" borderId="12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4" fontId="3" fillId="0" borderId="11" xfId="0" applyNumberFormat="1" applyFont="1" applyFill="1" applyBorder="1" applyAlignment="1">
      <alignment horizontal="left"/>
    </xf>
    <xf numFmtId="44" fontId="3" fillId="0" borderId="12" xfId="0" applyNumberFormat="1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3" borderId="13" xfId="18" applyFont="1" applyFill="1" applyBorder="1" applyAlignment="1">
      <alignment horizontal="center"/>
      <protection/>
    </xf>
    <xf numFmtId="0" fontId="3" fillId="0" borderId="14" xfId="18" applyFont="1" applyFill="1" applyBorder="1" applyAlignment="1">
      <alignment horizontal="right" wrapText="1"/>
      <protection/>
    </xf>
    <xf numFmtId="0" fontId="3" fillId="0" borderId="14" xfId="18" applyFont="1" applyFill="1" applyBorder="1" applyAlignment="1">
      <alignment wrapText="1"/>
      <protection/>
    </xf>
    <xf numFmtId="175" fontId="3" fillId="0" borderId="14" xfId="20" applyNumberFormat="1" applyFont="1" applyFill="1" applyBorder="1" applyAlignment="1">
      <alignment horizontal="right" wrapText="1"/>
    </xf>
    <xf numFmtId="175" fontId="3" fillId="0" borderId="14" xfId="18" applyNumberFormat="1" applyFont="1" applyFill="1" applyBorder="1" applyAlignment="1">
      <alignment horizontal="right" wrapText="1"/>
      <protection/>
    </xf>
    <xf numFmtId="44" fontId="5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83" fontId="0" fillId="0" borderId="4" xfId="0" applyNumberFormat="1" applyFont="1" applyBorder="1" applyAlignment="1">
      <alignment horizontal="right"/>
    </xf>
    <xf numFmtId="183" fontId="1" fillId="0" borderId="4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Standaard_Blad1" xfId="18"/>
    <cellStyle name="Standaard_Par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27.57421875" style="101" bestFit="1" customWidth="1"/>
    <col min="2" max="2" width="10.7109375" style="100" bestFit="1" customWidth="1"/>
    <col min="3" max="3" width="15.140625" style="100" bestFit="1" customWidth="1"/>
    <col min="4" max="9" width="9.140625" style="100" customWidth="1"/>
    <col min="10" max="10" width="12.421875" style="100" customWidth="1"/>
    <col min="11" max="16384" width="9.140625" style="101" customWidth="1"/>
  </cols>
  <sheetData>
    <row r="1" spans="1:10" s="99" customFormat="1" ht="12.75">
      <c r="A1" s="120" t="s">
        <v>450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2.75">
      <c r="A2" s="111"/>
      <c r="B2" s="111"/>
      <c r="C2" s="111"/>
      <c r="D2" s="117" t="s">
        <v>447</v>
      </c>
      <c r="E2" s="118"/>
      <c r="F2" s="118"/>
      <c r="G2" s="118"/>
      <c r="H2" s="118"/>
      <c r="I2" s="119"/>
      <c r="J2" s="112"/>
    </row>
    <row r="3" spans="1:10" ht="25.5">
      <c r="A3" s="113" t="s">
        <v>62</v>
      </c>
      <c r="B3" s="114" t="s">
        <v>445</v>
      </c>
      <c r="C3" s="113" t="s">
        <v>446</v>
      </c>
      <c r="D3" s="115">
        <v>2004</v>
      </c>
      <c r="E3" s="116">
        <v>2005</v>
      </c>
      <c r="F3" s="116">
        <v>2006</v>
      </c>
      <c r="G3" s="116">
        <v>2007</v>
      </c>
      <c r="H3" s="116">
        <v>2008</v>
      </c>
      <c r="I3" s="116" t="s">
        <v>448</v>
      </c>
      <c r="J3" s="114" t="s">
        <v>449</v>
      </c>
    </row>
    <row r="4" spans="1:10" ht="12.75">
      <c r="A4" s="102" t="s">
        <v>45</v>
      </c>
      <c r="B4" s="109">
        <v>2</v>
      </c>
      <c r="C4" s="109">
        <v>9.608</v>
      </c>
      <c r="D4" s="105"/>
      <c r="E4" s="102"/>
      <c r="F4" s="102"/>
      <c r="G4" s="102"/>
      <c r="H4" s="109">
        <v>4</v>
      </c>
      <c r="I4" s="109">
        <v>4</v>
      </c>
      <c r="J4" s="103">
        <v>1800</v>
      </c>
    </row>
    <row r="5" spans="1:10" ht="12.75">
      <c r="A5" s="102" t="s">
        <v>305</v>
      </c>
      <c r="B5" s="109">
        <v>1</v>
      </c>
      <c r="C5" s="109">
        <v>3.33</v>
      </c>
      <c r="D5" s="105"/>
      <c r="E5" s="102"/>
      <c r="F5" s="102"/>
      <c r="G5" s="102"/>
      <c r="H5" s="109">
        <v>3</v>
      </c>
      <c r="I5" s="109">
        <v>3</v>
      </c>
      <c r="J5" s="103">
        <v>1350</v>
      </c>
    </row>
    <row r="6" spans="1:10" ht="12.75">
      <c r="A6" s="102" t="s">
        <v>80</v>
      </c>
      <c r="B6" s="109">
        <v>37</v>
      </c>
      <c r="C6" s="109">
        <v>150.008</v>
      </c>
      <c r="D6" s="105"/>
      <c r="E6" s="102"/>
      <c r="F6" s="102"/>
      <c r="G6" s="109">
        <v>6</v>
      </c>
      <c r="H6" s="109">
        <v>95</v>
      </c>
      <c r="I6" s="109">
        <v>101</v>
      </c>
      <c r="J6" s="103">
        <v>45450</v>
      </c>
    </row>
    <row r="7" spans="1:10" ht="12.75">
      <c r="A7" s="102" t="s">
        <v>306</v>
      </c>
      <c r="B7" s="109">
        <v>1</v>
      </c>
      <c r="C7" s="109">
        <v>4.386</v>
      </c>
      <c r="D7" s="105"/>
      <c r="E7" s="102"/>
      <c r="F7" s="102"/>
      <c r="G7" s="102"/>
      <c r="H7" s="109">
        <v>4</v>
      </c>
      <c r="I7" s="109">
        <v>4</v>
      </c>
      <c r="J7" s="103">
        <v>1800</v>
      </c>
    </row>
    <row r="8" spans="1:10" ht="12.75">
      <c r="A8" s="102" t="s">
        <v>3</v>
      </c>
      <c r="B8" s="109">
        <v>25</v>
      </c>
      <c r="C8" s="109">
        <v>95.551</v>
      </c>
      <c r="D8" s="106">
        <v>1</v>
      </c>
      <c r="E8" s="109">
        <v>2</v>
      </c>
      <c r="F8" s="109">
        <v>1</v>
      </c>
      <c r="G8" s="109">
        <v>4</v>
      </c>
      <c r="H8" s="109">
        <v>38</v>
      </c>
      <c r="I8" s="109">
        <v>46</v>
      </c>
      <c r="J8" s="103">
        <v>20700</v>
      </c>
    </row>
    <row r="9" spans="1:10" ht="12.75">
      <c r="A9" s="102" t="s">
        <v>307</v>
      </c>
      <c r="B9" s="109">
        <v>1</v>
      </c>
      <c r="C9" s="109">
        <v>2.6</v>
      </c>
      <c r="D9" s="105"/>
      <c r="E9" s="102"/>
      <c r="F9" s="102"/>
      <c r="G9" s="102"/>
      <c r="H9" s="102"/>
      <c r="I9" s="102"/>
      <c r="J9" s="103">
        <v>0</v>
      </c>
    </row>
    <row r="10" spans="1:10" ht="12.75">
      <c r="A10" s="102" t="s">
        <v>81</v>
      </c>
      <c r="B10" s="109">
        <v>38</v>
      </c>
      <c r="C10" s="109">
        <v>127.496</v>
      </c>
      <c r="D10" s="105"/>
      <c r="E10" s="102"/>
      <c r="F10" s="109">
        <v>2</v>
      </c>
      <c r="G10" s="109">
        <v>5</v>
      </c>
      <c r="H10" s="109">
        <v>75</v>
      </c>
      <c r="I10" s="109">
        <v>82</v>
      </c>
      <c r="J10" s="103">
        <v>36900</v>
      </c>
    </row>
    <row r="11" spans="1:10" ht="12.75">
      <c r="A11" s="102" t="s">
        <v>308</v>
      </c>
      <c r="B11" s="109">
        <v>1</v>
      </c>
      <c r="C11" s="109">
        <v>4.6</v>
      </c>
      <c r="D11" s="105"/>
      <c r="E11" s="102"/>
      <c r="F11" s="102"/>
      <c r="G11" s="102"/>
      <c r="H11" s="109">
        <v>3</v>
      </c>
      <c r="I11" s="109">
        <v>3</v>
      </c>
      <c r="J11" s="103">
        <v>1350</v>
      </c>
    </row>
    <row r="12" spans="1:10" ht="12.75">
      <c r="A12" s="102" t="s">
        <v>309</v>
      </c>
      <c r="B12" s="109">
        <v>7</v>
      </c>
      <c r="C12" s="109">
        <v>25.77</v>
      </c>
      <c r="D12" s="105"/>
      <c r="E12" s="102"/>
      <c r="F12" s="102"/>
      <c r="G12" s="102"/>
      <c r="H12" s="109">
        <v>12</v>
      </c>
      <c r="I12" s="109">
        <v>12</v>
      </c>
      <c r="J12" s="103">
        <v>5400</v>
      </c>
    </row>
    <row r="13" spans="1:10" ht="12.75">
      <c r="A13" s="102" t="s">
        <v>310</v>
      </c>
      <c r="B13" s="109">
        <v>1</v>
      </c>
      <c r="C13" s="109">
        <v>4.017</v>
      </c>
      <c r="D13" s="105"/>
      <c r="E13" s="102"/>
      <c r="F13" s="102"/>
      <c r="G13" s="102"/>
      <c r="H13" s="109">
        <v>4</v>
      </c>
      <c r="I13" s="109">
        <v>4</v>
      </c>
      <c r="J13" s="103">
        <v>1800</v>
      </c>
    </row>
    <row r="14" spans="1:10" ht="12.75">
      <c r="A14" s="102" t="s">
        <v>19</v>
      </c>
      <c r="B14" s="109">
        <v>62</v>
      </c>
      <c r="C14" s="109">
        <v>217.075</v>
      </c>
      <c r="D14" s="106">
        <v>2</v>
      </c>
      <c r="E14" s="109">
        <v>1</v>
      </c>
      <c r="F14" s="109">
        <v>3</v>
      </c>
      <c r="G14" s="109">
        <v>8</v>
      </c>
      <c r="H14" s="109">
        <v>136</v>
      </c>
      <c r="I14" s="109">
        <v>150</v>
      </c>
      <c r="J14" s="103">
        <v>67500</v>
      </c>
    </row>
    <row r="15" spans="1:10" ht="12.75">
      <c r="A15" s="102" t="s">
        <v>311</v>
      </c>
      <c r="B15" s="109">
        <v>3</v>
      </c>
      <c r="C15" s="109">
        <v>20</v>
      </c>
      <c r="D15" s="105"/>
      <c r="E15" s="102"/>
      <c r="F15" s="102"/>
      <c r="G15" s="102"/>
      <c r="H15" s="109">
        <v>17</v>
      </c>
      <c r="I15" s="109">
        <v>17</v>
      </c>
      <c r="J15" s="103">
        <v>7650</v>
      </c>
    </row>
    <row r="16" spans="1:10" ht="12.75">
      <c r="A16" s="102" t="s">
        <v>312</v>
      </c>
      <c r="B16" s="109">
        <v>1</v>
      </c>
      <c r="C16" s="109">
        <v>5.2</v>
      </c>
      <c r="D16" s="105"/>
      <c r="E16" s="102"/>
      <c r="F16" s="102"/>
      <c r="G16" s="102"/>
      <c r="H16" s="109">
        <v>1</v>
      </c>
      <c r="I16" s="109">
        <v>1</v>
      </c>
      <c r="J16" s="103">
        <v>450</v>
      </c>
    </row>
    <row r="17" spans="1:10" ht="12.75">
      <c r="A17" s="102" t="s">
        <v>313</v>
      </c>
      <c r="B17" s="109">
        <v>1</v>
      </c>
      <c r="C17" s="109">
        <v>2</v>
      </c>
      <c r="D17" s="105"/>
      <c r="E17" s="102"/>
      <c r="F17" s="102"/>
      <c r="G17" s="102"/>
      <c r="H17" s="102"/>
      <c r="I17" s="102"/>
      <c r="J17" s="103">
        <v>0</v>
      </c>
    </row>
    <row r="18" spans="1:10" ht="12.75">
      <c r="A18" s="102" t="s">
        <v>314</v>
      </c>
      <c r="B18" s="109">
        <v>3</v>
      </c>
      <c r="C18" s="109">
        <v>11.5</v>
      </c>
      <c r="D18" s="105"/>
      <c r="E18" s="102"/>
      <c r="F18" s="102"/>
      <c r="G18" s="102"/>
      <c r="H18" s="109">
        <v>8</v>
      </c>
      <c r="I18" s="109">
        <v>8</v>
      </c>
      <c r="J18" s="103">
        <v>3600</v>
      </c>
    </row>
    <row r="19" spans="1:10" ht="12.75">
      <c r="A19" s="102" t="s">
        <v>51</v>
      </c>
      <c r="B19" s="109">
        <v>38</v>
      </c>
      <c r="C19" s="109">
        <v>217.325</v>
      </c>
      <c r="D19" s="105"/>
      <c r="E19" s="102"/>
      <c r="F19" s="109">
        <v>1</v>
      </c>
      <c r="G19" s="109">
        <v>17</v>
      </c>
      <c r="H19" s="109">
        <v>137</v>
      </c>
      <c r="I19" s="109">
        <v>155</v>
      </c>
      <c r="J19" s="103">
        <v>69750</v>
      </c>
    </row>
    <row r="20" spans="1:10" ht="12.75">
      <c r="A20" s="102" t="s">
        <v>315</v>
      </c>
      <c r="B20" s="109">
        <v>1</v>
      </c>
      <c r="C20" s="109">
        <v>3.06</v>
      </c>
      <c r="D20" s="105"/>
      <c r="E20" s="102"/>
      <c r="F20" s="102"/>
      <c r="G20" s="109">
        <v>1</v>
      </c>
      <c r="H20" s="109">
        <v>3</v>
      </c>
      <c r="I20" s="109">
        <v>4</v>
      </c>
      <c r="J20" s="103">
        <v>1800</v>
      </c>
    </row>
    <row r="21" spans="1:10" ht="12.75">
      <c r="A21" s="102" t="s">
        <v>316</v>
      </c>
      <c r="B21" s="109">
        <v>1</v>
      </c>
      <c r="C21" s="109">
        <v>3.366</v>
      </c>
      <c r="D21" s="105"/>
      <c r="E21" s="102"/>
      <c r="F21" s="102"/>
      <c r="G21" s="102"/>
      <c r="H21" s="102"/>
      <c r="I21" s="102"/>
      <c r="J21" s="103">
        <v>0</v>
      </c>
    </row>
    <row r="22" spans="1:10" ht="12.75">
      <c r="A22" s="102" t="s">
        <v>32</v>
      </c>
      <c r="B22" s="109">
        <v>11</v>
      </c>
      <c r="C22" s="109">
        <v>35.282</v>
      </c>
      <c r="D22" s="105"/>
      <c r="E22" s="102"/>
      <c r="F22" s="102"/>
      <c r="G22" s="109">
        <v>8</v>
      </c>
      <c r="H22" s="109">
        <v>33</v>
      </c>
      <c r="I22" s="109">
        <v>41</v>
      </c>
      <c r="J22" s="103">
        <v>18450</v>
      </c>
    </row>
    <row r="23" spans="1:10" ht="12.75">
      <c r="A23" s="102" t="s">
        <v>52</v>
      </c>
      <c r="B23" s="109">
        <v>60</v>
      </c>
      <c r="C23" s="109">
        <v>217.0792</v>
      </c>
      <c r="D23" s="105"/>
      <c r="E23" s="102"/>
      <c r="F23" s="102"/>
      <c r="G23" s="109">
        <v>6</v>
      </c>
      <c r="H23" s="109">
        <v>117</v>
      </c>
      <c r="I23" s="109">
        <v>123</v>
      </c>
      <c r="J23" s="103">
        <v>55350</v>
      </c>
    </row>
    <row r="24" spans="1:10" ht="12.75">
      <c r="A24" s="102" t="s">
        <v>317</v>
      </c>
      <c r="B24" s="109">
        <v>1</v>
      </c>
      <c r="C24" s="109">
        <v>2.55</v>
      </c>
      <c r="D24" s="105"/>
      <c r="E24" s="102"/>
      <c r="F24" s="102"/>
      <c r="G24" s="102"/>
      <c r="H24" s="109">
        <v>3</v>
      </c>
      <c r="I24" s="109">
        <v>3</v>
      </c>
      <c r="J24" s="103">
        <v>1350</v>
      </c>
    </row>
    <row r="25" spans="1:10" ht="12.75">
      <c r="A25" s="102" t="s">
        <v>318</v>
      </c>
      <c r="B25" s="109">
        <v>2</v>
      </c>
      <c r="C25" s="109">
        <v>9.9</v>
      </c>
      <c r="D25" s="105"/>
      <c r="E25" s="102"/>
      <c r="F25" s="102"/>
      <c r="G25" s="109">
        <v>1</v>
      </c>
      <c r="H25" s="109">
        <v>7</v>
      </c>
      <c r="I25" s="109">
        <v>8</v>
      </c>
      <c r="J25" s="103">
        <v>3600</v>
      </c>
    </row>
    <row r="26" spans="1:10" ht="12.75">
      <c r="A26" s="102" t="s">
        <v>39</v>
      </c>
      <c r="B26" s="109">
        <v>1</v>
      </c>
      <c r="C26" s="109">
        <v>2.89</v>
      </c>
      <c r="D26" s="105"/>
      <c r="E26" s="102"/>
      <c r="F26" s="102"/>
      <c r="G26" s="102"/>
      <c r="H26" s="109">
        <v>2</v>
      </c>
      <c r="I26" s="109">
        <v>2</v>
      </c>
      <c r="J26" s="103">
        <v>900</v>
      </c>
    </row>
    <row r="27" spans="1:10" ht="12.75">
      <c r="A27" s="102" t="s">
        <v>319</v>
      </c>
      <c r="B27" s="109">
        <v>1</v>
      </c>
      <c r="C27" s="109">
        <v>1.938</v>
      </c>
      <c r="D27" s="105"/>
      <c r="E27" s="102"/>
      <c r="F27" s="102"/>
      <c r="G27" s="102"/>
      <c r="H27" s="109">
        <v>2</v>
      </c>
      <c r="I27" s="109">
        <v>2</v>
      </c>
      <c r="J27" s="103">
        <v>900</v>
      </c>
    </row>
    <row r="28" spans="1:10" ht="12.75">
      <c r="A28" s="102" t="s">
        <v>75</v>
      </c>
      <c r="B28" s="109">
        <v>95</v>
      </c>
      <c r="C28" s="109">
        <v>367.801</v>
      </c>
      <c r="D28" s="105"/>
      <c r="E28" s="102"/>
      <c r="F28" s="109">
        <v>1</v>
      </c>
      <c r="G28" s="109">
        <v>44</v>
      </c>
      <c r="H28" s="109">
        <v>226</v>
      </c>
      <c r="I28" s="109">
        <v>271</v>
      </c>
      <c r="J28" s="103">
        <v>121950</v>
      </c>
    </row>
    <row r="29" spans="1:10" ht="12.75">
      <c r="A29" s="102" t="s">
        <v>320</v>
      </c>
      <c r="B29" s="109">
        <v>2</v>
      </c>
      <c r="C29" s="109">
        <v>7.335</v>
      </c>
      <c r="D29" s="105"/>
      <c r="E29" s="102"/>
      <c r="F29" s="102"/>
      <c r="G29" s="102"/>
      <c r="H29" s="109">
        <v>6</v>
      </c>
      <c r="I29" s="109">
        <v>6</v>
      </c>
      <c r="J29" s="103">
        <v>2700</v>
      </c>
    </row>
    <row r="30" spans="1:10" ht="12.75">
      <c r="A30" s="102" t="s">
        <v>321</v>
      </c>
      <c r="B30" s="109">
        <v>2</v>
      </c>
      <c r="C30" s="109">
        <v>7.3</v>
      </c>
      <c r="D30" s="105"/>
      <c r="E30" s="102"/>
      <c r="F30" s="102"/>
      <c r="G30" s="102"/>
      <c r="H30" s="109">
        <v>4</v>
      </c>
      <c r="I30" s="109">
        <v>4</v>
      </c>
      <c r="J30" s="103">
        <v>1800</v>
      </c>
    </row>
    <row r="31" spans="1:10" ht="12.75">
      <c r="A31" s="102" t="s">
        <v>322</v>
      </c>
      <c r="B31" s="109">
        <v>1</v>
      </c>
      <c r="C31" s="109">
        <v>2.96</v>
      </c>
      <c r="D31" s="105"/>
      <c r="E31" s="102"/>
      <c r="F31" s="102"/>
      <c r="G31" s="109">
        <v>2</v>
      </c>
      <c r="H31" s="109">
        <v>3</v>
      </c>
      <c r="I31" s="109">
        <v>5</v>
      </c>
      <c r="J31" s="103">
        <v>2250</v>
      </c>
    </row>
    <row r="32" spans="1:10" ht="12.75">
      <c r="A32" s="102" t="s">
        <v>323</v>
      </c>
      <c r="B32" s="109">
        <v>1</v>
      </c>
      <c r="C32" s="109">
        <v>2.933</v>
      </c>
      <c r="D32" s="105"/>
      <c r="E32" s="102"/>
      <c r="F32" s="102"/>
      <c r="G32" s="102"/>
      <c r="H32" s="109">
        <v>2</v>
      </c>
      <c r="I32" s="109">
        <v>2</v>
      </c>
      <c r="J32" s="103">
        <v>900</v>
      </c>
    </row>
    <row r="33" spans="1:10" ht="12.75">
      <c r="A33" s="102" t="s">
        <v>324</v>
      </c>
      <c r="B33" s="109">
        <v>3</v>
      </c>
      <c r="C33" s="109">
        <v>13.732</v>
      </c>
      <c r="D33" s="105"/>
      <c r="E33" s="102"/>
      <c r="F33" s="102"/>
      <c r="G33" s="102"/>
      <c r="H33" s="109">
        <v>1</v>
      </c>
      <c r="I33" s="109">
        <v>1</v>
      </c>
      <c r="J33" s="103">
        <v>450</v>
      </c>
    </row>
    <row r="34" spans="1:10" ht="12.75">
      <c r="A34" s="102" t="s">
        <v>93</v>
      </c>
      <c r="B34" s="109">
        <v>19</v>
      </c>
      <c r="C34" s="109">
        <v>64.9825</v>
      </c>
      <c r="D34" s="105"/>
      <c r="E34" s="102"/>
      <c r="F34" s="102"/>
      <c r="G34" s="102"/>
      <c r="H34" s="109">
        <v>32</v>
      </c>
      <c r="I34" s="109">
        <v>32</v>
      </c>
      <c r="J34" s="103">
        <v>14400</v>
      </c>
    </row>
    <row r="35" spans="1:10" ht="12.75">
      <c r="A35" s="102" t="s">
        <v>325</v>
      </c>
      <c r="B35" s="109">
        <v>1</v>
      </c>
      <c r="C35" s="109">
        <v>4.3</v>
      </c>
      <c r="D35" s="105"/>
      <c r="E35" s="102"/>
      <c r="F35" s="102"/>
      <c r="G35" s="102"/>
      <c r="H35" s="109">
        <v>3</v>
      </c>
      <c r="I35" s="109">
        <v>3</v>
      </c>
      <c r="J35" s="103">
        <v>1350</v>
      </c>
    </row>
    <row r="36" spans="1:10" ht="12.75">
      <c r="A36" s="102" t="s">
        <v>326</v>
      </c>
      <c r="B36" s="109">
        <v>2</v>
      </c>
      <c r="C36" s="109">
        <v>8.9</v>
      </c>
      <c r="D36" s="105"/>
      <c r="E36" s="102"/>
      <c r="F36" s="102"/>
      <c r="G36" s="102"/>
      <c r="H36" s="109">
        <v>4</v>
      </c>
      <c r="I36" s="109">
        <v>4</v>
      </c>
      <c r="J36" s="103">
        <v>1800</v>
      </c>
    </row>
    <row r="37" spans="1:10" ht="12.75">
      <c r="A37" s="102" t="s">
        <v>327</v>
      </c>
      <c r="B37" s="109">
        <v>1</v>
      </c>
      <c r="C37" s="109">
        <v>3.8</v>
      </c>
      <c r="D37" s="105"/>
      <c r="E37" s="102"/>
      <c r="F37" s="102"/>
      <c r="G37" s="102"/>
      <c r="H37" s="109">
        <v>2</v>
      </c>
      <c r="I37" s="109">
        <v>2</v>
      </c>
      <c r="J37" s="103">
        <v>900</v>
      </c>
    </row>
    <row r="38" spans="1:10" ht="12.75">
      <c r="A38" s="102" t="s">
        <v>328</v>
      </c>
      <c r="B38" s="109">
        <v>1</v>
      </c>
      <c r="C38" s="109">
        <v>52.48</v>
      </c>
      <c r="D38" s="105"/>
      <c r="E38" s="102"/>
      <c r="F38" s="102"/>
      <c r="G38" s="102"/>
      <c r="H38" s="109">
        <v>37</v>
      </c>
      <c r="I38" s="109">
        <v>37</v>
      </c>
      <c r="J38" s="103">
        <v>16650</v>
      </c>
    </row>
    <row r="39" spans="1:10" ht="12.75">
      <c r="A39" s="102" t="s">
        <v>329</v>
      </c>
      <c r="B39" s="109">
        <v>1</v>
      </c>
      <c r="C39" s="109">
        <v>4.3</v>
      </c>
      <c r="D39" s="105"/>
      <c r="E39" s="102"/>
      <c r="F39" s="102"/>
      <c r="G39" s="102"/>
      <c r="H39" s="109">
        <v>1</v>
      </c>
      <c r="I39" s="109">
        <v>1</v>
      </c>
      <c r="J39" s="103">
        <v>450</v>
      </c>
    </row>
    <row r="40" spans="1:10" ht="12.75">
      <c r="A40" s="102" t="s">
        <v>20</v>
      </c>
      <c r="B40" s="109">
        <v>4</v>
      </c>
      <c r="C40" s="109">
        <v>11.36</v>
      </c>
      <c r="D40" s="105"/>
      <c r="E40" s="102"/>
      <c r="F40" s="102"/>
      <c r="G40" s="109">
        <v>1</v>
      </c>
      <c r="H40" s="109">
        <v>7</v>
      </c>
      <c r="I40" s="109">
        <v>8</v>
      </c>
      <c r="J40" s="103">
        <v>3600</v>
      </c>
    </row>
    <row r="41" spans="1:10" ht="12.75">
      <c r="A41" s="102" t="s">
        <v>330</v>
      </c>
      <c r="B41" s="109">
        <v>13</v>
      </c>
      <c r="C41" s="109">
        <v>40.63</v>
      </c>
      <c r="D41" s="105"/>
      <c r="E41" s="102"/>
      <c r="F41" s="109">
        <v>1</v>
      </c>
      <c r="G41" s="109">
        <v>3</v>
      </c>
      <c r="H41" s="109">
        <v>27</v>
      </c>
      <c r="I41" s="109">
        <v>31</v>
      </c>
      <c r="J41" s="103">
        <v>13950</v>
      </c>
    </row>
    <row r="42" spans="1:10" ht="12.75">
      <c r="A42" s="102" t="s">
        <v>331</v>
      </c>
      <c r="B42" s="109">
        <v>1</v>
      </c>
      <c r="C42" s="109">
        <v>5.75</v>
      </c>
      <c r="D42" s="105"/>
      <c r="E42" s="102"/>
      <c r="F42" s="102"/>
      <c r="G42" s="102"/>
      <c r="H42" s="109">
        <v>5</v>
      </c>
      <c r="I42" s="109">
        <v>5</v>
      </c>
      <c r="J42" s="103">
        <v>2250</v>
      </c>
    </row>
    <row r="43" spans="1:10" ht="12.75">
      <c r="A43" s="102" t="s">
        <v>332</v>
      </c>
      <c r="B43" s="109">
        <v>1</v>
      </c>
      <c r="C43" s="109">
        <v>5.7</v>
      </c>
      <c r="D43" s="105"/>
      <c r="E43" s="102"/>
      <c r="F43" s="102"/>
      <c r="G43" s="102"/>
      <c r="H43" s="109">
        <v>1</v>
      </c>
      <c r="I43" s="109">
        <v>1</v>
      </c>
      <c r="J43" s="103">
        <v>450</v>
      </c>
    </row>
    <row r="44" spans="1:10" ht="12.75">
      <c r="A44" s="102" t="s">
        <v>333</v>
      </c>
      <c r="B44" s="109">
        <v>1</v>
      </c>
      <c r="C44" s="109">
        <v>3.78</v>
      </c>
      <c r="D44" s="105"/>
      <c r="E44" s="102"/>
      <c r="F44" s="102"/>
      <c r="G44" s="102"/>
      <c r="H44" s="109">
        <v>1</v>
      </c>
      <c r="I44" s="109">
        <v>1</v>
      </c>
      <c r="J44" s="103">
        <v>450</v>
      </c>
    </row>
    <row r="45" spans="1:10" ht="12.75">
      <c r="A45" s="102" t="s">
        <v>85</v>
      </c>
      <c r="B45" s="109">
        <v>104</v>
      </c>
      <c r="C45" s="109">
        <v>594.369</v>
      </c>
      <c r="D45" s="106">
        <v>1</v>
      </c>
      <c r="E45" s="109">
        <v>8</v>
      </c>
      <c r="F45" s="109">
        <v>16</v>
      </c>
      <c r="G45" s="109">
        <v>37</v>
      </c>
      <c r="H45" s="109">
        <v>383</v>
      </c>
      <c r="I45" s="109">
        <v>445</v>
      </c>
      <c r="J45" s="103">
        <v>200250</v>
      </c>
    </row>
    <row r="46" spans="1:10" ht="12.75">
      <c r="A46" s="102" t="s">
        <v>37</v>
      </c>
      <c r="B46" s="109">
        <v>6</v>
      </c>
      <c r="C46" s="109">
        <v>125.78</v>
      </c>
      <c r="D46" s="105"/>
      <c r="E46" s="102"/>
      <c r="F46" s="102"/>
      <c r="G46" s="102"/>
      <c r="H46" s="109">
        <v>7</v>
      </c>
      <c r="I46" s="109">
        <v>7</v>
      </c>
      <c r="J46" s="103">
        <v>3150</v>
      </c>
    </row>
    <row r="47" spans="1:10" ht="12.75">
      <c r="A47" s="102" t="s">
        <v>334</v>
      </c>
      <c r="B47" s="109">
        <v>1</v>
      </c>
      <c r="C47" s="109">
        <v>3.006</v>
      </c>
      <c r="D47" s="105"/>
      <c r="E47" s="102"/>
      <c r="F47" s="102"/>
      <c r="G47" s="102"/>
      <c r="H47" s="109">
        <v>2</v>
      </c>
      <c r="I47" s="109">
        <v>2</v>
      </c>
      <c r="J47" s="103">
        <v>900</v>
      </c>
    </row>
    <row r="48" spans="1:10" ht="12.75">
      <c r="A48" s="102" t="s">
        <v>335</v>
      </c>
      <c r="B48" s="109">
        <v>1</v>
      </c>
      <c r="C48" s="109">
        <v>3.8</v>
      </c>
      <c r="D48" s="105"/>
      <c r="E48" s="102"/>
      <c r="F48" s="102"/>
      <c r="G48" s="109">
        <v>1</v>
      </c>
      <c r="H48" s="109">
        <v>3</v>
      </c>
      <c r="I48" s="109">
        <v>4</v>
      </c>
      <c r="J48" s="103">
        <v>1800</v>
      </c>
    </row>
    <row r="49" spans="1:10" ht="12.75">
      <c r="A49" s="102" t="s">
        <v>59</v>
      </c>
      <c r="B49" s="109">
        <v>1</v>
      </c>
      <c r="C49" s="109">
        <v>3.8</v>
      </c>
      <c r="D49" s="105"/>
      <c r="E49" s="102"/>
      <c r="F49" s="102"/>
      <c r="G49" s="102"/>
      <c r="H49" s="109">
        <v>2</v>
      </c>
      <c r="I49" s="109">
        <v>2</v>
      </c>
      <c r="J49" s="103">
        <v>900</v>
      </c>
    </row>
    <row r="50" spans="1:10" ht="12.75">
      <c r="A50" s="102" t="s">
        <v>9</v>
      </c>
      <c r="B50" s="109">
        <v>7</v>
      </c>
      <c r="C50" s="109">
        <v>28.2</v>
      </c>
      <c r="D50" s="105"/>
      <c r="E50" s="102"/>
      <c r="F50" s="102"/>
      <c r="G50" s="109">
        <v>4</v>
      </c>
      <c r="H50" s="109">
        <v>8</v>
      </c>
      <c r="I50" s="109">
        <v>12</v>
      </c>
      <c r="J50" s="103">
        <v>5400</v>
      </c>
    </row>
    <row r="51" spans="1:10" ht="12.75">
      <c r="A51" s="102" t="s">
        <v>77</v>
      </c>
      <c r="B51" s="109">
        <v>13</v>
      </c>
      <c r="C51" s="109">
        <v>49.7</v>
      </c>
      <c r="D51" s="105"/>
      <c r="E51" s="102"/>
      <c r="F51" s="102"/>
      <c r="G51" s="102"/>
      <c r="H51" s="109">
        <v>29</v>
      </c>
      <c r="I51" s="109">
        <v>29</v>
      </c>
      <c r="J51" s="103">
        <v>13050</v>
      </c>
    </row>
    <row r="52" spans="1:10" ht="12.75">
      <c r="A52" s="102" t="s">
        <v>50</v>
      </c>
      <c r="B52" s="109">
        <v>35</v>
      </c>
      <c r="C52" s="109">
        <v>115.346</v>
      </c>
      <c r="D52" s="105"/>
      <c r="E52" s="102"/>
      <c r="F52" s="102"/>
      <c r="G52" s="109">
        <v>2</v>
      </c>
      <c r="H52" s="109">
        <v>58</v>
      </c>
      <c r="I52" s="109">
        <v>60</v>
      </c>
      <c r="J52" s="103">
        <v>27000</v>
      </c>
    </row>
    <row r="53" spans="1:10" ht="12.75">
      <c r="A53" s="102" t="s">
        <v>336</v>
      </c>
      <c r="B53" s="109">
        <v>21</v>
      </c>
      <c r="C53" s="109">
        <v>67.661</v>
      </c>
      <c r="D53" s="105"/>
      <c r="E53" s="102"/>
      <c r="F53" s="109">
        <v>2</v>
      </c>
      <c r="G53" s="109">
        <v>1</v>
      </c>
      <c r="H53" s="109">
        <v>38</v>
      </c>
      <c r="I53" s="109">
        <v>41</v>
      </c>
      <c r="J53" s="103">
        <v>18450</v>
      </c>
    </row>
    <row r="54" spans="1:10" ht="12.75">
      <c r="A54" s="102" t="s">
        <v>337</v>
      </c>
      <c r="B54" s="109">
        <v>1</v>
      </c>
      <c r="C54" s="109">
        <v>3.06</v>
      </c>
      <c r="D54" s="105"/>
      <c r="E54" s="102"/>
      <c r="F54" s="102"/>
      <c r="G54" s="109">
        <v>1</v>
      </c>
      <c r="H54" s="109">
        <v>2</v>
      </c>
      <c r="I54" s="109">
        <v>3</v>
      </c>
      <c r="J54" s="103">
        <v>1350</v>
      </c>
    </row>
    <row r="55" spans="1:10" ht="12.75">
      <c r="A55" s="102" t="s">
        <v>338</v>
      </c>
      <c r="B55" s="109">
        <v>3</v>
      </c>
      <c r="C55" s="109">
        <v>13.2</v>
      </c>
      <c r="D55" s="105"/>
      <c r="E55" s="102"/>
      <c r="F55" s="102"/>
      <c r="G55" s="102"/>
      <c r="H55" s="109">
        <v>7</v>
      </c>
      <c r="I55" s="109">
        <v>7</v>
      </c>
      <c r="J55" s="103">
        <v>3150</v>
      </c>
    </row>
    <row r="56" spans="1:10" ht="12.75">
      <c r="A56" s="102" t="s">
        <v>43</v>
      </c>
      <c r="B56" s="109">
        <v>22</v>
      </c>
      <c r="C56" s="109">
        <v>105.902</v>
      </c>
      <c r="D56" s="105"/>
      <c r="E56" s="102"/>
      <c r="F56" s="102"/>
      <c r="G56" s="109">
        <v>7</v>
      </c>
      <c r="H56" s="109">
        <v>63</v>
      </c>
      <c r="I56" s="109">
        <v>70</v>
      </c>
      <c r="J56" s="103">
        <v>31500</v>
      </c>
    </row>
    <row r="57" spans="1:10" ht="12.75">
      <c r="A57" s="102" t="s">
        <v>64</v>
      </c>
      <c r="B57" s="109">
        <v>141</v>
      </c>
      <c r="C57" s="109">
        <v>867.3925</v>
      </c>
      <c r="D57" s="106">
        <v>3</v>
      </c>
      <c r="E57" s="109">
        <v>3</v>
      </c>
      <c r="F57" s="109">
        <v>3</v>
      </c>
      <c r="G57" s="109">
        <v>24</v>
      </c>
      <c r="H57" s="109">
        <v>472</v>
      </c>
      <c r="I57" s="109">
        <v>505</v>
      </c>
      <c r="J57" s="103">
        <v>227250</v>
      </c>
    </row>
    <row r="58" spans="1:10" ht="12.75">
      <c r="A58" s="102" t="s">
        <v>339</v>
      </c>
      <c r="B58" s="109">
        <v>1</v>
      </c>
      <c r="C58" s="109">
        <v>3.8</v>
      </c>
      <c r="D58" s="105"/>
      <c r="E58" s="102"/>
      <c r="F58" s="102"/>
      <c r="G58" s="102"/>
      <c r="H58" s="109">
        <v>3</v>
      </c>
      <c r="I58" s="109">
        <v>3</v>
      </c>
      <c r="J58" s="103">
        <v>1350</v>
      </c>
    </row>
    <row r="59" spans="1:10" ht="12.75">
      <c r="A59" s="102" t="s">
        <v>340</v>
      </c>
      <c r="B59" s="109">
        <v>2</v>
      </c>
      <c r="C59" s="109">
        <v>9.02</v>
      </c>
      <c r="D59" s="105"/>
      <c r="E59" s="102"/>
      <c r="F59" s="102"/>
      <c r="G59" s="102"/>
      <c r="H59" s="109">
        <v>6</v>
      </c>
      <c r="I59" s="109">
        <v>6</v>
      </c>
      <c r="J59" s="103">
        <v>2700</v>
      </c>
    </row>
    <row r="60" spans="1:10" ht="12.75">
      <c r="A60" s="102" t="s">
        <v>341</v>
      </c>
      <c r="B60" s="109">
        <v>2</v>
      </c>
      <c r="C60" s="109">
        <v>8.6</v>
      </c>
      <c r="D60" s="105"/>
      <c r="E60" s="102"/>
      <c r="F60" s="102"/>
      <c r="G60" s="102"/>
      <c r="H60" s="109">
        <v>6</v>
      </c>
      <c r="I60" s="109">
        <v>6</v>
      </c>
      <c r="J60" s="103">
        <v>2700</v>
      </c>
    </row>
    <row r="61" spans="1:10" ht="12.75">
      <c r="A61" s="102" t="s">
        <v>49</v>
      </c>
      <c r="B61" s="109">
        <v>22</v>
      </c>
      <c r="C61" s="109">
        <v>79.895</v>
      </c>
      <c r="D61" s="105"/>
      <c r="E61" s="102"/>
      <c r="F61" s="109">
        <v>2</v>
      </c>
      <c r="G61" s="109">
        <v>8</v>
      </c>
      <c r="H61" s="109">
        <v>45</v>
      </c>
      <c r="I61" s="109">
        <v>55</v>
      </c>
      <c r="J61" s="103">
        <v>24750</v>
      </c>
    </row>
    <row r="62" spans="1:10" ht="12.75">
      <c r="A62" s="102" t="s">
        <v>342</v>
      </c>
      <c r="B62" s="109">
        <v>1</v>
      </c>
      <c r="C62" s="109">
        <v>1.225</v>
      </c>
      <c r="D62" s="105"/>
      <c r="E62" s="102"/>
      <c r="F62" s="102"/>
      <c r="G62" s="102"/>
      <c r="H62" s="109">
        <v>1</v>
      </c>
      <c r="I62" s="109">
        <v>1</v>
      </c>
      <c r="J62" s="103">
        <v>450</v>
      </c>
    </row>
    <row r="63" spans="1:10" ht="12.75">
      <c r="A63" s="102" t="s">
        <v>48</v>
      </c>
      <c r="B63" s="109">
        <v>17</v>
      </c>
      <c r="C63" s="109">
        <v>54.861</v>
      </c>
      <c r="D63" s="105"/>
      <c r="E63" s="102"/>
      <c r="F63" s="102"/>
      <c r="G63" s="109">
        <v>5</v>
      </c>
      <c r="H63" s="109">
        <v>30</v>
      </c>
      <c r="I63" s="109">
        <v>35</v>
      </c>
      <c r="J63" s="103">
        <v>15750</v>
      </c>
    </row>
    <row r="64" spans="1:10" ht="12.75">
      <c r="A64" s="102" t="s">
        <v>343</v>
      </c>
      <c r="B64" s="109">
        <v>1</v>
      </c>
      <c r="C64" s="109">
        <v>5.05</v>
      </c>
      <c r="D64" s="105"/>
      <c r="E64" s="102"/>
      <c r="F64" s="102"/>
      <c r="G64" s="102"/>
      <c r="H64" s="109">
        <v>4</v>
      </c>
      <c r="I64" s="109">
        <v>4</v>
      </c>
      <c r="J64" s="103">
        <v>1800</v>
      </c>
    </row>
    <row r="65" spans="1:10" ht="12.75">
      <c r="A65" s="102" t="s">
        <v>36</v>
      </c>
      <c r="B65" s="109">
        <v>7</v>
      </c>
      <c r="C65" s="109">
        <v>61.018</v>
      </c>
      <c r="D65" s="106">
        <v>2</v>
      </c>
      <c r="E65" s="109">
        <v>2</v>
      </c>
      <c r="F65" s="109">
        <v>2</v>
      </c>
      <c r="G65" s="109">
        <v>4</v>
      </c>
      <c r="H65" s="109">
        <v>40</v>
      </c>
      <c r="I65" s="109">
        <v>50</v>
      </c>
      <c r="J65" s="103">
        <v>22500</v>
      </c>
    </row>
    <row r="66" spans="1:10" ht="12.75">
      <c r="A66" s="102" t="s">
        <v>344</v>
      </c>
      <c r="B66" s="109">
        <v>10</v>
      </c>
      <c r="C66" s="109">
        <v>44.33</v>
      </c>
      <c r="D66" s="105"/>
      <c r="E66" s="102"/>
      <c r="F66" s="102"/>
      <c r="G66" s="102"/>
      <c r="H66" s="109">
        <v>14</v>
      </c>
      <c r="I66" s="109">
        <v>14</v>
      </c>
      <c r="J66" s="103">
        <v>6300</v>
      </c>
    </row>
    <row r="67" spans="1:10" ht="12.75">
      <c r="A67" s="102" t="s">
        <v>345</v>
      </c>
      <c r="B67" s="109">
        <v>1</v>
      </c>
      <c r="C67" s="109">
        <v>2.97</v>
      </c>
      <c r="D67" s="105"/>
      <c r="E67" s="102"/>
      <c r="F67" s="109">
        <v>1</v>
      </c>
      <c r="G67" s="109">
        <v>3</v>
      </c>
      <c r="H67" s="109">
        <v>2</v>
      </c>
      <c r="I67" s="109">
        <v>6</v>
      </c>
      <c r="J67" s="103">
        <v>2700</v>
      </c>
    </row>
    <row r="68" spans="1:10" ht="12.75">
      <c r="A68" s="102" t="s">
        <v>54</v>
      </c>
      <c r="B68" s="109">
        <v>8</v>
      </c>
      <c r="C68" s="109">
        <v>21.82</v>
      </c>
      <c r="D68" s="105"/>
      <c r="E68" s="109">
        <v>4</v>
      </c>
      <c r="F68" s="109">
        <v>2</v>
      </c>
      <c r="G68" s="109">
        <v>12</v>
      </c>
      <c r="H68" s="109">
        <v>17</v>
      </c>
      <c r="I68" s="109">
        <v>35</v>
      </c>
      <c r="J68" s="103">
        <v>15750</v>
      </c>
    </row>
    <row r="69" spans="1:10" ht="12.75">
      <c r="A69" s="102" t="s">
        <v>74</v>
      </c>
      <c r="B69" s="109">
        <v>15</v>
      </c>
      <c r="C69" s="109">
        <v>56.67</v>
      </c>
      <c r="D69" s="105"/>
      <c r="E69" s="102"/>
      <c r="F69" s="109">
        <v>1</v>
      </c>
      <c r="G69" s="109">
        <v>5</v>
      </c>
      <c r="H69" s="109">
        <v>36</v>
      </c>
      <c r="I69" s="109">
        <v>42</v>
      </c>
      <c r="J69" s="103">
        <v>18900</v>
      </c>
    </row>
    <row r="70" spans="1:10" ht="12.75">
      <c r="A70" s="102" t="s">
        <v>73</v>
      </c>
      <c r="B70" s="109">
        <v>40</v>
      </c>
      <c r="C70" s="109">
        <v>665.58</v>
      </c>
      <c r="D70" s="106">
        <v>4</v>
      </c>
      <c r="E70" s="109">
        <v>3</v>
      </c>
      <c r="F70" s="109">
        <v>29</v>
      </c>
      <c r="G70" s="109">
        <v>78</v>
      </c>
      <c r="H70" s="109">
        <v>395</v>
      </c>
      <c r="I70" s="109">
        <v>509</v>
      </c>
      <c r="J70" s="103">
        <v>229050</v>
      </c>
    </row>
    <row r="71" spans="1:10" ht="12.75">
      <c r="A71" s="102" t="s">
        <v>346</v>
      </c>
      <c r="B71" s="109">
        <v>1</v>
      </c>
      <c r="C71" s="109">
        <v>1.7</v>
      </c>
      <c r="D71" s="105"/>
      <c r="E71" s="102"/>
      <c r="F71" s="102"/>
      <c r="G71" s="102"/>
      <c r="H71" s="109">
        <v>1</v>
      </c>
      <c r="I71" s="109">
        <v>1</v>
      </c>
      <c r="J71" s="103">
        <v>450</v>
      </c>
    </row>
    <row r="72" spans="1:10" ht="12.75">
      <c r="A72" s="102" t="s">
        <v>347</v>
      </c>
      <c r="B72" s="109">
        <v>3</v>
      </c>
      <c r="C72" s="109">
        <v>6.45</v>
      </c>
      <c r="D72" s="105"/>
      <c r="E72" s="102"/>
      <c r="F72" s="102"/>
      <c r="G72" s="102"/>
      <c r="H72" s="109">
        <v>1</v>
      </c>
      <c r="I72" s="109">
        <v>1</v>
      </c>
      <c r="J72" s="103">
        <v>450</v>
      </c>
    </row>
    <row r="73" spans="1:10" ht="12.75">
      <c r="A73" s="102" t="s">
        <v>348</v>
      </c>
      <c r="B73" s="109">
        <v>3</v>
      </c>
      <c r="C73" s="109">
        <v>10.01</v>
      </c>
      <c r="D73" s="105"/>
      <c r="E73" s="102"/>
      <c r="F73" s="109">
        <v>1</v>
      </c>
      <c r="G73" s="109">
        <v>3</v>
      </c>
      <c r="H73" s="109">
        <v>5</v>
      </c>
      <c r="I73" s="109">
        <v>9</v>
      </c>
      <c r="J73" s="103">
        <v>4050</v>
      </c>
    </row>
    <row r="74" spans="1:10" ht="12.75">
      <c r="A74" s="102" t="s">
        <v>78</v>
      </c>
      <c r="B74" s="109">
        <v>6</v>
      </c>
      <c r="C74" s="109">
        <v>16.122</v>
      </c>
      <c r="D74" s="105"/>
      <c r="E74" s="102"/>
      <c r="F74" s="102"/>
      <c r="G74" s="109">
        <v>2</v>
      </c>
      <c r="H74" s="109">
        <v>3</v>
      </c>
      <c r="I74" s="109">
        <v>5</v>
      </c>
      <c r="J74" s="103">
        <v>2250</v>
      </c>
    </row>
    <row r="75" spans="1:10" ht="12.75">
      <c r="A75" s="102" t="s">
        <v>349</v>
      </c>
      <c r="B75" s="109">
        <v>22</v>
      </c>
      <c r="C75" s="109">
        <v>88.31</v>
      </c>
      <c r="D75" s="105"/>
      <c r="E75" s="102"/>
      <c r="F75" s="102"/>
      <c r="G75" s="102"/>
      <c r="H75" s="109">
        <v>31</v>
      </c>
      <c r="I75" s="109">
        <v>31</v>
      </c>
      <c r="J75" s="103">
        <v>13950</v>
      </c>
    </row>
    <row r="76" spans="1:10" ht="12.75">
      <c r="A76" s="102" t="s">
        <v>72</v>
      </c>
      <c r="B76" s="109">
        <v>36</v>
      </c>
      <c r="C76" s="109">
        <v>501.522</v>
      </c>
      <c r="D76" s="106">
        <v>9</v>
      </c>
      <c r="E76" s="109">
        <v>8</v>
      </c>
      <c r="F76" s="109">
        <v>6</v>
      </c>
      <c r="G76" s="109">
        <v>178</v>
      </c>
      <c r="H76" s="109">
        <v>430</v>
      </c>
      <c r="I76" s="109">
        <v>631</v>
      </c>
      <c r="J76" s="103">
        <v>283950</v>
      </c>
    </row>
    <row r="77" spans="1:10" ht="12.75">
      <c r="A77" s="102" t="s">
        <v>350</v>
      </c>
      <c r="B77" s="109">
        <v>1</v>
      </c>
      <c r="C77" s="109">
        <v>3.3</v>
      </c>
      <c r="D77" s="105"/>
      <c r="E77" s="102"/>
      <c r="F77" s="102"/>
      <c r="G77" s="102"/>
      <c r="H77" s="109">
        <v>3</v>
      </c>
      <c r="I77" s="109">
        <v>3</v>
      </c>
      <c r="J77" s="103">
        <v>1350</v>
      </c>
    </row>
    <row r="78" spans="1:10" ht="12.75">
      <c r="A78" s="102" t="s">
        <v>351</v>
      </c>
      <c r="B78" s="109">
        <v>1</v>
      </c>
      <c r="C78" s="109">
        <v>3.06</v>
      </c>
      <c r="D78" s="105"/>
      <c r="E78" s="102"/>
      <c r="F78" s="102"/>
      <c r="G78" s="102"/>
      <c r="H78" s="109">
        <v>2</v>
      </c>
      <c r="I78" s="109">
        <v>2</v>
      </c>
      <c r="J78" s="103">
        <v>900</v>
      </c>
    </row>
    <row r="79" spans="1:10" ht="12.75">
      <c r="A79" s="102" t="s">
        <v>18</v>
      </c>
      <c r="B79" s="109">
        <v>22</v>
      </c>
      <c r="C79" s="109">
        <v>85.88</v>
      </c>
      <c r="D79" s="105"/>
      <c r="E79" s="102"/>
      <c r="F79" s="102"/>
      <c r="G79" s="109">
        <v>8</v>
      </c>
      <c r="H79" s="109">
        <v>55</v>
      </c>
      <c r="I79" s="109">
        <v>63</v>
      </c>
      <c r="J79" s="103">
        <v>28350</v>
      </c>
    </row>
    <row r="80" spans="1:10" ht="12.75">
      <c r="A80" s="102" t="s">
        <v>352</v>
      </c>
      <c r="B80" s="109">
        <v>1</v>
      </c>
      <c r="C80" s="109">
        <v>3.06</v>
      </c>
      <c r="D80" s="105"/>
      <c r="E80" s="102"/>
      <c r="F80" s="102"/>
      <c r="G80" s="109">
        <v>1</v>
      </c>
      <c r="H80" s="109">
        <v>3</v>
      </c>
      <c r="I80" s="109">
        <v>4</v>
      </c>
      <c r="J80" s="103">
        <v>1800</v>
      </c>
    </row>
    <row r="81" spans="1:10" ht="12.75">
      <c r="A81" s="102" t="s">
        <v>70</v>
      </c>
      <c r="B81" s="109">
        <v>47</v>
      </c>
      <c r="C81" s="109">
        <v>152.05</v>
      </c>
      <c r="D81" s="106">
        <v>2</v>
      </c>
      <c r="E81" s="102"/>
      <c r="F81" s="109">
        <v>2</v>
      </c>
      <c r="G81" s="109">
        <v>11</v>
      </c>
      <c r="H81" s="109">
        <v>86</v>
      </c>
      <c r="I81" s="109">
        <v>101</v>
      </c>
      <c r="J81" s="103">
        <v>45450</v>
      </c>
    </row>
    <row r="82" spans="1:10" ht="12.75">
      <c r="A82" s="102" t="s">
        <v>353</v>
      </c>
      <c r="B82" s="109">
        <v>3</v>
      </c>
      <c r="C82" s="109">
        <v>10.212</v>
      </c>
      <c r="D82" s="105"/>
      <c r="E82" s="102"/>
      <c r="F82" s="102"/>
      <c r="G82" s="102"/>
      <c r="H82" s="109">
        <v>1</v>
      </c>
      <c r="I82" s="109">
        <v>1</v>
      </c>
      <c r="J82" s="103">
        <v>450</v>
      </c>
    </row>
    <row r="83" spans="1:10" ht="12.75">
      <c r="A83" s="102" t="s">
        <v>354</v>
      </c>
      <c r="B83" s="109">
        <v>1</v>
      </c>
      <c r="C83" s="109">
        <v>2.6</v>
      </c>
      <c r="D83" s="105"/>
      <c r="E83" s="102"/>
      <c r="F83" s="102"/>
      <c r="G83" s="102"/>
      <c r="H83" s="109">
        <v>1</v>
      </c>
      <c r="I83" s="109">
        <v>1</v>
      </c>
      <c r="J83" s="103">
        <v>450</v>
      </c>
    </row>
    <row r="84" spans="1:10" ht="12.75">
      <c r="A84" s="102" t="s">
        <v>71</v>
      </c>
      <c r="B84" s="109">
        <v>10</v>
      </c>
      <c r="C84" s="109">
        <v>30.98</v>
      </c>
      <c r="D84" s="105"/>
      <c r="E84" s="102"/>
      <c r="F84" s="102"/>
      <c r="G84" s="109">
        <v>5</v>
      </c>
      <c r="H84" s="109">
        <v>23</v>
      </c>
      <c r="I84" s="109">
        <v>28</v>
      </c>
      <c r="J84" s="103">
        <v>12600</v>
      </c>
    </row>
    <row r="85" spans="1:10" ht="12.75">
      <c r="A85" s="102" t="s">
        <v>355</v>
      </c>
      <c r="B85" s="109">
        <v>1</v>
      </c>
      <c r="C85" s="109">
        <v>4.085</v>
      </c>
      <c r="D85" s="105"/>
      <c r="E85" s="102"/>
      <c r="F85" s="102"/>
      <c r="G85" s="102"/>
      <c r="H85" s="109">
        <v>3</v>
      </c>
      <c r="I85" s="109">
        <v>3</v>
      </c>
      <c r="J85" s="103">
        <v>1350</v>
      </c>
    </row>
    <row r="86" spans="1:10" ht="12.75">
      <c r="A86" s="102" t="s">
        <v>356</v>
      </c>
      <c r="B86" s="109">
        <v>1</v>
      </c>
      <c r="C86" s="109">
        <v>2.4</v>
      </c>
      <c r="D86" s="106">
        <v>2</v>
      </c>
      <c r="E86" s="109">
        <v>2</v>
      </c>
      <c r="F86" s="109">
        <v>2</v>
      </c>
      <c r="G86" s="109">
        <v>1</v>
      </c>
      <c r="H86" s="109">
        <v>2</v>
      </c>
      <c r="I86" s="109">
        <v>9</v>
      </c>
      <c r="J86" s="103">
        <v>4050</v>
      </c>
    </row>
    <row r="87" spans="1:10" ht="12.75">
      <c r="A87" s="102" t="s">
        <v>357</v>
      </c>
      <c r="B87" s="109">
        <v>5</v>
      </c>
      <c r="C87" s="109">
        <v>18.318</v>
      </c>
      <c r="D87" s="105"/>
      <c r="E87" s="102"/>
      <c r="F87" s="109">
        <v>1</v>
      </c>
      <c r="G87" s="109">
        <v>8</v>
      </c>
      <c r="H87" s="109">
        <v>13</v>
      </c>
      <c r="I87" s="109">
        <v>22</v>
      </c>
      <c r="J87" s="103">
        <v>9900</v>
      </c>
    </row>
    <row r="88" spans="1:10" ht="12.75">
      <c r="A88" s="102" t="s">
        <v>358</v>
      </c>
      <c r="B88" s="109">
        <v>1</v>
      </c>
      <c r="C88" s="109">
        <v>3.01</v>
      </c>
      <c r="D88" s="105"/>
      <c r="E88" s="102"/>
      <c r="F88" s="102"/>
      <c r="G88" s="109">
        <v>3</v>
      </c>
      <c r="H88" s="109">
        <v>2</v>
      </c>
      <c r="I88" s="109">
        <v>5</v>
      </c>
      <c r="J88" s="103">
        <v>2250</v>
      </c>
    </row>
    <row r="89" spans="1:10" ht="12.75">
      <c r="A89" s="102" t="s">
        <v>359</v>
      </c>
      <c r="B89" s="109">
        <v>1</v>
      </c>
      <c r="C89" s="109">
        <v>3.4</v>
      </c>
      <c r="D89" s="105"/>
      <c r="E89" s="102"/>
      <c r="F89" s="102"/>
      <c r="G89" s="102"/>
      <c r="H89" s="109">
        <v>3</v>
      </c>
      <c r="I89" s="109">
        <v>3</v>
      </c>
      <c r="J89" s="103">
        <v>1350</v>
      </c>
    </row>
    <row r="90" spans="1:10" ht="12.75">
      <c r="A90" s="102" t="s">
        <v>360</v>
      </c>
      <c r="B90" s="109">
        <v>1</v>
      </c>
      <c r="C90" s="109">
        <v>2.72</v>
      </c>
      <c r="D90" s="105"/>
      <c r="E90" s="102"/>
      <c r="F90" s="102"/>
      <c r="G90" s="102"/>
      <c r="H90" s="109">
        <v>3</v>
      </c>
      <c r="I90" s="109">
        <v>3</v>
      </c>
      <c r="J90" s="103">
        <v>1350</v>
      </c>
    </row>
    <row r="91" spans="1:10" ht="12.75">
      <c r="A91" s="102" t="s">
        <v>361</v>
      </c>
      <c r="B91" s="109">
        <v>1</v>
      </c>
      <c r="C91" s="109">
        <v>3.15</v>
      </c>
      <c r="D91" s="105"/>
      <c r="E91" s="102"/>
      <c r="F91" s="102"/>
      <c r="G91" s="102"/>
      <c r="H91" s="102"/>
      <c r="I91" s="102"/>
      <c r="J91" s="103">
        <v>0</v>
      </c>
    </row>
    <row r="92" spans="1:10" ht="12.75">
      <c r="A92" s="102" t="s">
        <v>65</v>
      </c>
      <c r="B92" s="109">
        <v>6</v>
      </c>
      <c r="C92" s="109">
        <v>18.233</v>
      </c>
      <c r="D92" s="106">
        <v>1</v>
      </c>
      <c r="E92" s="109">
        <v>2</v>
      </c>
      <c r="F92" s="109">
        <v>2</v>
      </c>
      <c r="G92" s="109">
        <v>1</v>
      </c>
      <c r="H92" s="109">
        <v>13</v>
      </c>
      <c r="I92" s="109">
        <v>19</v>
      </c>
      <c r="J92" s="103">
        <v>8550</v>
      </c>
    </row>
    <row r="93" spans="1:10" ht="12.75">
      <c r="A93" s="102" t="s">
        <v>362</v>
      </c>
      <c r="B93" s="109">
        <v>2</v>
      </c>
      <c r="C93" s="109">
        <v>7.1</v>
      </c>
      <c r="D93" s="105"/>
      <c r="E93" s="102"/>
      <c r="F93" s="102"/>
      <c r="G93" s="102"/>
      <c r="H93" s="109">
        <v>4</v>
      </c>
      <c r="I93" s="109">
        <v>4</v>
      </c>
      <c r="J93" s="103">
        <v>1800</v>
      </c>
    </row>
    <row r="94" spans="1:10" ht="12.75">
      <c r="A94" s="102" t="s">
        <v>363</v>
      </c>
      <c r="B94" s="109">
        <v>1</v>
      </c>
      <c r="C94" s="109">
        <v>2.45</v>
      </c>
      <c r="D94" s="105"/>
      <c r="E94" s="102"/>
      <c r="F94" s="102"/>
      <c r="G94" s="102"/>
      <c r="H94" s="109">
        <v>3</v>
      </c>
      <c r="I94" s="109">
        <v>3</v>
      </c>
      <c r="J94" s="103">
        <v>1350</v>
      </c>
    </row>
    <row r="95" spans="1:10" ht="12.75">
      <c r="A95" s="102" t="s">
        <v>364</v>
      </c>
      <c r="B95" s="109">
        <v>1</v>
      </c>
      <c r="C95" s="109">
        <v>3.15</v>
      </c>
      <c r="D95" s="105"/>
      <c r="E95" s="102"/>
      <c r="F95" s="102"/>
      <c r="G95" s="102"/>
      <c r="H95" s="109">
        <v>2</v>
      </c>
      <c r="I95" s="109">
        <v>2</v>
      </c>
      <c r="J95" s="103">
        <v>900</v>
      </c>
    </row>
    <row r="96" spans="1:10" ht="12.75">
      <c r="A96" s="102" t="s">
        <v>92</v>
      </c>
      <c r="B96" s="109">
        <v>38</v>
      </c>
      <c r="C96" s="109">
        <v>136.331</v>
      </c>
      <c r="D96" s="105"/>
      <c r="E96" s="102"/>
      <c r="F96" s="109">
        <v>1</v>
      </c>
      <c r="G96" s="109">
        <v>3</v>
      </c>
      <c r="H96" s="109">
        <v>61</v>
      </c>
      <c r="I96" s="109">
        <v>65</v>
      </c>
      <c r="J96" s="103">
        <v>29250</v>
      </c>
    </row>
    <row r="97" spans="1:10" ht="12.75">
      <c r="A97" s="102" t="s">
        <v>365</v>
      </c>
      <c r="B97" s="109">
        <v>1</v>
      </c>
      <c r="C97" s="109">
        <v>5.4</v>
      </c>
      <c r="D97" s="105"/>
      <c r="E97" s="102"/>
      <c r="F97" s="102"/>
      <c r="G97" s="102"/>
      <c r="H97" s="109">
        <v>4</v>
      </c>
      <c r="I97" s="109">
        <v>4</v>
      </c>
      <c r="J97" s="103">
        <v>1800</v>
      </c>
    </row>
    <row r="98" spans="1:10" ht="12.75">
      <c r="A98" s="102" t="s">
        <v>366</v>
      </c>
      <c r="B98" s="109">
        <v>1</v>
      </c>
      <c r="C98" s="109">
        <v>9.45</v>
      </c>
      <c r="D98" s="105"/>
      <c r="E98" s="102"/>
      <c r="F98" s="102"/>
      <c r="G98" s="102"/>
      <c r="H98" s="109">
        <v>6</v>
      </c>
      <c r="I98" s="109">
        <v>6</v>
      </c>
      <c r="J98" s="103">
        <v>2700</v>
      </c>
    </row>
    <row r="99" spans="1:10" ht="12.75">
      <c r="A99" s="102" t="s">
        <v>367</v>
      </c>
      <c r="B99" s="109">
        <v>1</v>
      </c>
      <c r="C99" s="109">
        <v>4.32</v>
      </c>
      <c r="D99" s="105"/>
      <c r="E99" s="102"/>
      <c r="F99" s="109">
        <v>3</v>
      </c>
      <c r="G99" s="109">
        <v>3</v>
      </c>
      <c r="H99" s="109">
        <v>4</v>
      </c>
      <c r="I99" s="109">
        <v>10</v>
      </c>
      <c r="J99" s="103">
        <v>4500</v>
      </c>
    </row>
    <row r="100" spans="1:10" ht="12.75">
      <c r="A100" s="102" t="s">
        <v>368</v>
      </c>
      <c r="B100" s="109">
        <v>1</v>
      </c>
      <c r="C100" s="109">
        <v>3.99</v>
      </c>
      <c r="D100" s="105"/>
      <c r="E100" s="102"/>
      <c r="F100" s="102"/>
      <c r="G100" s="109">
        <v>1</v>
      </c>
      <c r="H100" s="109">
        <v>3</v>
      </c>
      <c r="I100" s="109">
        <v>4</v>
      </c>
      <c r="J100" s="103">
        <v>1800</v>
      </c>
    </row>
    <row r="101" spans="1:10" ht="12.75">
      <c r="A101" s="102" t="s">
        <v>82</v>
      </c>
      <c r="B101" s="109">
        <v>12</v>
      </c>
      <c r="C101" s="109">
        <v>35.86</v>
      </c>
      <c r="D101" s="105"/>
      <c r="E101" s="102"/>
      <c r="F101" s="102"/>
      <c r="G101" s="109">
        <v>1</v>
      </c>
      <c r="H101" s="109">
        <v>9</v>
      </c>
      <c r="I101" s="109">
        <v>10</v>
      </c>
      <c r="J101" s="103">
        <v>4500</v>
      </c>
    </row>
    <row r="102" spans="1:10" ht="12.75">
      <c r="A102" s="102" t="s">
        <v>369</v>
      </c>
      <c r="B102" s="109">
        <v>2</v>
      </c>
      <c r="C102" s="109">
        <v>5.6</v>
      </c>
      <c r="D102" s="105"/>
      <c r="E102" s="102"/>
      <c r="F102" s="102"/>
      <c r="G102" s="102"/>
      <c r="H102" s="109">
        <v>2</v>
      </c>
      <c r="I102" s="109">
        <v>2</v>
      </c>
      <c r="J102" s="103">
        <v>900</v>
      </c>
    </row>
    <row r="103" spans="1:10" ht="12.75">
      <c r="A103" s="102" t="s">
        <v>370</v>
      </c>
      <c r="B103" s="109">
        <v>1</v>
      </c>
      <c r="C103" s="109">
        <v>4.335</v>
      </c>
      <c r="D103" s="105"/>
      <c r="E103" s="102"/>
      <c r="F103" s="102"/>
      <c r="G103" s="102"/>
      <c r="H103" s="109">
        <v>4</v>
      </c>
      <c r="I103" s="109">
        <v>4</v>
      </c>
      <c r="J103" s="103">
        <v>1800</v>
      </c>
    </row>
    <row r="104" spans="1:10" ht="12.75">
      <c r="A104" s="102" t="s">
        <v>17</v>
      </c>
      <c r="B104" s="109">
        <v>11</v>
      </c>
      <c r="C104" s="109">
        <v>43.02</v>
      </c>
      <c r="D104" s="105"/>
      <c r="E104" s="109">
        <v>5</v>
      </c>
      <c r="F104" s="109">
        <v>5</v>
      </c>
      <c r="G104" s="109">
        <v>4</v>
      </c>
      <c r="H104" s="109">
        <v>32</v>
      </c>
      <c r="I104" s="109">
        <v>46</v>
      </c>
      <c r="J104" s="103">
        <v>20700</v>
      </c>
    </row>
    <row r="105" spans="1:10" ht="12.75">
      <c r="A105" s="102" t="s">
        <v>371</v>
      </c>
      <c r="B105" s="109">
        <v>1</v>
      </c>
      <c r="C105" s="109">
        <v>2.754</v>
      </c>
      <c r="D105" s="105"/>
      <c r="E105" s="102"/>
      <c r="F105" s="102"/>
      <c r="G105" s="102"/>
      <c r="H105" s="109">
        <v>3</v>
      </c>
      <c r="I105" s="109">
        <v>3</v>
      </c>
      <c r="J105" s="103">
        <v>1350</v>
      </c>
    </row>
    <row r="106" spans="1:10" ht="12.75">
      <c r="A106" s="102" t="s">
        <v>372</v>
      </c>
      <c r="B106" s="109">
        <v>1</v>
      </c>
      <c r="C106" s="109">
        <v>4.2</v>
      </c>
      <c r="D106" s="105"/>
      <c r="E106" s="102"/>
      <c r="F106" s="109">
        <v>1</v>
      </c>
      <c r="G106" s="109">
        <v>4</v>
      </c>
      <c r="H106" s="109">
        <v>3</v>
      </c>
      <c r="I106" s="109">
        <v>8</v>
      </c>
      <c r="J106" s="103">
        <v>3600</v>
      </c>
    </row>
    <row r="107" spans="1:10" ht="12.75">
      <c r="A107" s="102" t="s">
        <v>373</v>
      </c>
      <c r="B107" s="109">
        <v>5</v>
      </c>
      <c r="C107" s="109">
        <v>320</v>
      </c>
      <c r="D107" s="105"/>
      <c r="E107" s="102"/>
      <c r="F107" s="102"/>
      <c r="G107" s="109">
        <v>3</v>
      </c>
      <c r="H107" s="109">
        <v>280</v>
      </c>
      <c r="I107" s="109">
        <v>283</v>
      </c>
      <c r="J107" s="103">
        <v>127350</v>
      </c>
    </row>
    <row r="108" spans="1:10" ht="12.75">
      <c r="A108" s="102" t="s">
        <v>67</v>
      </c>
      <c r="B108" s="109">
        <v>33</v>
      </c>
      <c r="C108" s="109">
        <v>125.58</v>
      </c>
      <c r="D108" s="105"/>
      <c r="E108" s="109">
        <v>2</v>
      </c>
      <c r="F108" s="109">
        <v>2</v>
      </c>
      <c r="G108" s="109">
        <v>4</v>
      </c>
      <c r="H108" s="109">
        <v>77</v>
      </c>
      <c r="I108" s="109">
        <v>85</v>
      </c>
      <c r="J108" s="103">
        <v>38250</v>
      </c>
    </row>
    <row r="109" spans="1:10" ht="12.75">
      <c r="A109" s="102" t="s">
        <v>374</v>
      </c>
      <c r="B109" s="109">
        <v>1</v>
      </c>
      <c r="C109" s="109">
        <v>4</v>
      </c>
      <c r="D109" s="105"/>
      <c r="E109" s="102"/>
      <c r="F109" s="102"/>
      <c r="G109" s="102"/>
      <c r="H109" s="109">
        <v>3</v>
      </c>
      <c r="I109" s="109">
        <v>3</v>
      </c>
      <c r="J109" s="103">
        <v>1350</v>
      </c>
    </row>
    <row r="110" spans="1:10" ht="12.75">
      <c r="A110" s="102" t="s">
        <v>375</v>
      </c>
      <c r="B110" s="109">
        <v>1</v>
      </c>
      <c r="C110" s="109">
        <v>3.179</v>
      </c>
      <c r="D110" s="105"/>
      <c r="E110" s="102"/>
      <c r="F110" s="102"/>
      <c r="G110" s="102"/>
      <c r="H110" s="102"/>
      <c r="I110" s="102"/>
      <c r="J110" s="103">
        <v>0</v>
      </c>
    </row>
    <row r="111" spans="1:10" ht="12.75">
      <c r="A111" s="102" t="s">
        <v>87</v>
      </c>
      <c r="B111" s="109">
        <v>23</v>
      </c>
      <c r="C111" s="109">
        <v>144.41</v>
      </c>
      <c r="D111" s="105"/>
      <c r="E111" s="109">
        <v>1</v>
      </c>
      <c r="F111" s="109">
        <v>1</v>
      </c>
      <c r="G111" s="109">
        <v>16</v>
      </c>
      <c r="H111" s="109">
        <v>88</v>
      </c>
      <c r="I111" s="109">
        <v>106</v>
      </c>
      <c r="J111" s="103">
        <v>47700</v>
      </c>
    </row>
    <row r="112" spans="1:10" ht="12.75">
      <c r="A112" s="102" t="s">
        <v>376</v>
      </c>
      <c r="B112" s="109">
        <v>1</v>
      </c>
      <c r="C112" s="109">
        <v>3.8</v>
      </c>
      <c r="D112" s="105"/>
      <c r="E112" s="102"/>
      <c r="F112" s="102"/>
      <c r="G112" s="102"/>
      <c r="H112" s="109">
        <v>4</v>
      </c>
      <c r="I112" s="109">
        <v>4</v>
      </c>
      <c r="J112" s="103">
        <v>1800</v>
      </c>
    </row>
    <row r="113" spans="1:10" ht="12.75">
      <c r="A113" s="102" t="s">
        <v>377</v>
      </c>
      <c r="B113" s="109">
        <v>1</v>
      </c>
      <c r="C113" s="109">
        <v>3.5</v>
      </c>
      <c r="D113" s="105"/>
      <c r="E113" s="102"/>
      <c r="F113" s="102"/>
      <c r="G113" s="102"/>
      <c r="H113" s="102"/>
      <c r="I113" s="102"/>
      <c r="J113" s="103">
        <v>0</v>
      </c>
    </row>
    <row r="114" spans="1:10" ht="12.75">
      <c r="A114" s="102" t="s">
        <v>378</v>
      </c>
      <c r="B114" s="109">
        <v>1</v>
      </c>
      <c r="C114" s="109">
        <v>2.75</v>
      </c>
      <c r="D114" s="105"/>
      <c r="E114" s="102"/>
      <c r="F114" s="102"/>
      <c r="G114" s="102"/>
      <c r="H114" s="109">
        <v>2</v>
      </c>
      <c r="I114" s="109">
        <v>2</v>
      </c>
      <c r="J114" s="103">
        <v>900</v>
      </c>
    </row>
    <row r="115" spans="1:10" ht="12.75">
      <c r="A115" s="102" t="s">
        <v>53</v>
      </c>
      <c r="B115" s="109">
        <v>17</v>
      </c>
      <c r="C115" s="109">
        <v>53.281</v>
      </c>
      <c r="D115" s="106">
        <v>2</v>
      </c>
      <c r="E115" s="109">
        <v>2</v>
      </c>
      <c r="F115" s="109">
        <v>3</v>
      </c>
      <c r="G115" s="109">
        <v>9</v>
      </c>
      <c r="H115" s="109">
        <v>25</v>
      </c>
      <c r="I115" s="109">
        <v>41</v>
      </c>
      <c r="J115" s="103">
        <v>18450</v>
      </c>
    </row>
    <row r="116" spans="1:10" ht="12.75">
      <c r="A116" s="102" t="s">
        <v>379</v>
      </c>
      <c r="B116" s="109">
        <v>1</v>
      </c>
      <c r="C116" s="109">
        <v>4.8</v>
      </c>
      <c r="D116" s="105"/>
      <c r="E116" s="102"/>
      <c r="F116" s="102"/>
      <c r="G116" s="102"/>
      <c r="H116" s="109">
        <v>5</v>
      </c>
      <c r="I116" s="109">
        <v>5</v>
      </c>
      <c r="J116" s="103">
        <v>2250</v>
      </c>
    </row>
    <row r="117" spans="1:10" ht="12.75">
      <c r="A117" s="102" t="s">
        <v>380</v>
      </c>
      <c r="B117" s="109">
        <v>1</v>
      </c>
      <c r="C117" s="109">
        <v>4</v>
      </c>
      <c r="D117" s="105"/>
      <c r="E117" s="102"/>
      <c r="F117" s="102"/>
      <c r="G117" s="102"/>
      <c r="H117" s="109">
        <v>3</v>
      </c>
      <c r="I117" s="109">
        <v>3</v>
      </c>
      <c r="J117" s="103">
        <v>1350</v>
      </c>
    </row>
    <row r="118" spans="1:10" ht="12.75">
      <c r="A118" s="102" t="s">
        <v>381</v>
      </c>
      <c r="B118" s="109">
        <v>1</v>
      </c>
      <c r="C118" s="109">
        <v>3.3</v>
      </c>
      <c r="D118" s="105"/>
      <c r="E118" s="102"/>
      <c r="F118" s="102"/>
      <c r="G118" s="102"/>
      <c r="H118" s="109">
        <v>2</v>
      </c>
      <c r="I118" s="109">
        <v>2</v>
      </c>
      <c r="J118" s="103">
        <v>900</v>
      </c>
    </row>
    <row r="119" spans="1:10" ht="12.75">
      <c r="A119" s="102" t="s">
        <v>42</v>
      </c>
      <c r="B119" s="109">
        <v>107</v>
      </c>
      <c r="C119" s="109">
        <v>398.268</v>
      </c>
      <c r="D119" s="105"/>
      <c r="E119" s="109">
        <v>8</v>
      </c>
      <c r="F119" s="109">
        <v>9</v>
      </c>
      <c r="G119" s="109">
        <v>33</v>
      </c>
      <c r="H119" s="109">
        <v>213</v>
      </c>
      <c r="I119" s="109">
        <v>263</v>
      </c>
      <c r="J119" s="103">
        <v>118350</v>
      </c>
    </row>
    <row r="120" spans="1:10" ht="12.75">
      <c r="A120" s="102" t="s">
        <v>382</v>
      </c>
      <c r="B120" s="109">
        <v>1</v>
      </c>
      <c r="C120" s="109">
        <v>3.5</v>
      </c>
      <c r="D120" s="105"/>
      <c r="E120" s="102"/>
      <c r="F120" s="102"/>
      <c r="G120" s="109">
        <v>1</v>
      </c>
      <c r="H120" s="109">
        <v>3</v>
      </c>
      <c r="I120" s="109">
        <v>4</v>
      </c>
      <c r="J120" s="103">
        <v>1800</v>
      </c>
    </row>
    <row r="121" spans="1:10" ht="12.75">
      <c r="A121" s="102" t="s">
        <v>383</v>
      </c>
      <c r="B121" s="109">
        <v>1</v>
      </c>
      <c r="C121" s="109">
        <v>3.13</v>
      </c>
      <c r="D121" s="105"/>
      <c r="E121" s="102"/>
      <c r="F121" s="102"/>
      <c r="G121" s="102"/>
      <c r="H121" s="109">
        <v>3</v>
      </c>
      <c r="I121" s="109">
        <v>3</v>
      </c>
      <c r="J121" s="103">
        <v>1350</v>
      </c>
    </row>
    <row r="122" spans="1:10" ht="12.75">
      <c r="A122" s="102" t="s">
        <v>384</v>
      </c>
      <c r="B122" s="109">
        <v>1</v>
      </c>
      <c r="C122" s="109">
        <v>4.6</v>
      </c>
      <c r="D122" s="105"/>
      <c r="E122" s="102"/>
      <c r="F122" s="102"/>
      <c r="G122" s="102"/>
      <c r="H122" s="109">
        <v>1</v>
      </c>
      <c r="I122" s="109">
        <v>1</v>
      </c>
      <c r="J122" s="103">
        <v>450</v>
      </c>
    </row>
    <row r="123" spans="1:10" ht="12.75">
      <c r="A123" s="102" t="s">
        <v>79</v>
      </c>
      <c r="B123" s="109">
        <v>47</v>
      </c>
      <c r="C123" s="109">
        <v>159.655</v>
      </c>
      <c r="D123" s="106">
        <v>1</v>
      </c>
      <c r="E123" s="109">
        <v>2</v>
      </c>
      <c r="F123" s="109">
        <v>3</v>
      </c>
      <c r="G123" s="109">
        <v>9</v>
      </c>
      <c r="H123" s="109">
        <v>85</v>
      </c>
      <c r="I123" s="109">
        <v>100</v>
      </c>
      <c r="J123" s="103">
        <v>45000</v>
      </c>
    </row>
    <row r="124" spans="1:10" ht="12.75">
      <c r="A124" s="102" t="s">
        <v>10</v>
      </c>
      <c r="B124" s="109">
        <v>27</v>
      </c>
      <c r="C124" s="109">
        <v>100.063</v>
      </c>
      <c r="D124" s="105"/>
      <c r="E124" s="102"/>
      <c r="F124" s="102"/>
      <c r="G124" s="102"/>
      <c r="H124" s="109">
        <v>48</v>
      </c>
      <c r="I124" s="109">
        <v>48</v>
      </c>
      <c r="J124" s="103">
        <v>21600</v>
      </c>
    </row>
    <row r="125" spans="1:10" ht="12.75">
      <c r="A125" s="102" t="s">
        <v>91</v>
      </c>
      <c r="B125" s="109">
        <v>41</v>
      </c>
      <c r="C125" s="109">
        <v>131.736</v>
      </c>
      <c r="D125" s="106">
        <v>5</v>
      </c>
      <c r="E125" s="109">
        <v>4</v>
      </c>
      <c r="F125" s="109">
        <v>5</v>
      </c>
      <c r="G125" s="109">
        <v>9</v>
      </c>
      <c r="H125" s="109">
        <v>67</v>
      </c>
      <c r="I125" s="109">
        <v>90</v>
      </c>
      <c r="J125" s="103">
        <v>40500</v>
      </c>
    </row>
    <row r="126" spans="1:10" ht="12.75">
      <c r="A126" s="102" t="s">
        <v>385</v>
      </c>
      <c r="B126" s="109">
        <v>1</v>
      </c>
      <c r="C126" s="109">
        <v>2.8</v>
      </c>
      <c r="D126" s="105"/>
      <c r="E126" s="102"/>
      <c r="F126" s="102"/>
      <c r="G126" s="102"/>
      <c r="H126" s="109">
        <v>2</v>
      </c>
      <c r="I126" s="109">
        <v>2</v>
      </c>
      <c r="J126" s="103">
        <v>900</v>
      </c>
    </row>
    <row r="127" spans="1:10" ht="12.75">
      <c r="A127" s="102" t="s">
        <v>386</v>
      </c>
      <c r="B127" s="109">
        <v>1</v>
      </c>
      <c r="C127" s="109">
        <v>2.5</v>
      </c>
      <c r="D127" s="105"/>
      <c r="E127" s="102"/>
      <c r="F127" s="102"/>
      <c r="G127" s="102"/>
      <c r="H127" s="102"/>
      <c r="I127" s="102"/>
      <c r="J127" s="103">
        <v>0</v>
      </c>
    </row>
    <row r="128" spans="1:10" ht="12.75">
      <c r="A128" s="102" t="s">
        <v>387</v>
      </c>
      <c r="B128" s="109">
        <v>1</v>
      </c>
      <c r="C128" s="102"/>
      <c r="D128" s="106">
        <v>3</v>
      </c>
      <c r="E128" s="109">
        <v>2</v>
      </c>
      <c r="F128" s="109">
        <v>3</v>
      </c>
      <c r="G128" s="109">
        <v>2</v>
      </c>
      <c r="H128" s="109">
        <v>2</v>
      </c>
      <c r="I128" s="109">
        <v>12</v>
      </c>
      <c r="J128" s="103">
        <v>5400</v>
      </c>
    </row>
    <row r="129" spans="1:10" ht="12.75">
      <c r="A129" s="102" t="s">
        <v>5</v>
      </c>
      <c r="B129" s="109">
        <v>18</v>
      </c>
      <c r="C129" s="109">
        <v>78.012</v>
      </c>
      <c r="D129" s="105"/>
      <c r="E129" s="102"/>
      <c r="F129" s="102"/>
      <c r="G129" s="102"/>
      <c r="H129" s="109">
        <v>29</v>
      </c>
      <c r="I129" s="109">
        <v>29</v>
      </c>
      <c r="J129" s="103">
        <v>13050</v>
      </c>
    </row>
    <row r="130" spans="1:10" ht="12.75">
      <c r="A130" s="102" t="s">
        <v>388</v>
      </c>
      <c r="B130" s="109">
        <v>1</v>
      </c>
      <c r="C130" s="109">
        <v>3.4</v>
      </c>
      <c r="D130" s="105"/>
      <c r="E130" s="102"/>
      <c r="F130" s="102"/>
      <c r="G130" s="102"/>
      <c r="H130" s="109">
        <v>1</v>
      </c>
      <c r="I130" s="109">
        <v>1</v>
      </c>
      <c r="J130" s="103">
        <v>450</v>
      </c>
    </row>
    <row r="131" spans="1:10" ht="12.75">
      <c r="A131" s="102" t="s">
        <v>8</v>
      </c>
      <c r="B131" s="109">
        <v>6</v>
      </c>
      <c r="C131" s="109">
        <v>18.8</v>
      </c>
      <c r="D131" s="105"/>
      <c r="E131" s="102"/>
      <c r="F131" s="102"/>
      <c r="G131" s="102"/>
      <c r="H131" s="109">
        <v>7</v>
      </c>
      <c r="I131" s="109">
        <v>7</v>
      </c>
      <c r="J131" s="103">
        <v>3150</v>
      </c>
    </row>
    <row r="132" spans="1:10" ht="12.75">
      <c r="A132" s="102" t="s">
        <v>389</v>
      </c>
      <c r="B132" s="109">
        <v>2</v>
      </c>
      <c r="C132" s="109">
        <v>5.75</v>
      </c>
      <c r="D132" s="105"/>
      <c r="E132" s="102"/>
      <c r="F132" s="102"/>
      <c r="G132" s="102"/>
      <c r="H132" s="109">
        <v>3</v>
      </c>
      <c r="I132" s="109">
        <v>3</v>
      </c>
      <c r="J132" s="103">
        <v>1350</v>
      </c>
    </row>
    <row r="133" spans="1:10" ht="12.75">
      <c r="A133" s="102" t="s">
        <v>390</v>
      </c>
      <c r="B133" s="109">
        <v>1</v>
      </c>
      <c r="C133" s="109">
        <v>4.1</v>
      </c>
      <c r="D133" s="105"/>
      <c r="E133" s="102"/>
      <c r="F133" s="102"/>
      <c r="G133" s="102"/>
      <c r="H133" s="109">
        <v>3</v>
      </c>
      <c r="I133" s="109">
        <v>3</v>
      </c>
      <c r="J133" s="103">
        <v>1350</v>
      </c>
    </row>
    <row r="134" spans="1:10" ht="12.75">
      <c r="A134" s="102" t="s">
        <v>7</v>
      </c>
      <c r="B134" s="109">
        <v>13</v>
      </c>
      <c r="C134" s="109">
        <v>43.04</v>
      </c>
      <c r="D134" s="105"/>
      <c r="E134" s="102"/>
      <c r="F134" s="102"/>
      <c r="G134" s="102"/>
      <c r="H134" s="109">
        <v>25</v>
      </c>
      <c r="I134" s="109">
        <v>25</v>
      </c>
      <c r="J134" s="103">
        <v>11250</v>
      </c>
    </row>
    <row r="135" spans="1:10" ht="12.75">
      <c r="A135" s="102" t="s">
        <v>391</v>
      </c>
      <c r="B135" s="109">
        <v>1</v>
      </c>
      <c r="C135" s="109">
        <v>4.6</v>
      </c>
      <c r="D135" s="105"/>
      <c r="E135" s="102"/>
      <c r="F135" s="102"/>
      <c r="G135" s="102"/>
      <c r="H135" s="102"/>
      <c r="I135" s="102"/>
      <c r="J135" s="103">
        <v>0</v>
      </c>
    </row>
    <row r="136" spans="1:10" ht="12.75">
      <c r="A136" s="102" t="s">
        <v>392</v>
      </c>
      <c r="B136" s="109">
        <v>1</v>
      </c>
      <c r="C136" s="109">
        <v>4</v>
      </c>
      <c r="D136" s="105"/>
      <c r="E136" s="102"/>
      <c r="F136" s="102"/>
      <c r="G136" s="102"/>
      <c r="H136" s="109">
        <v>3</v>
      </c>
      <c r="I136" s="109">
        <v>3</v>
      </c>
      <c r="J136" s="103">
        <v>1350</v>
      </c>
    </row>
    <row r="137" spans="1:10" ht="12.75">
      <c r="A137" s="102" t="s">
        <v>393</v>
      </c>
      <c r="B137" s="109">
        <v>1</v>
      </c>
      <c r="C137" s="109">
        <v>7.56</v>
      </c>
      <c r="D137" s="105"/>
      <c r="E137" s="102"/>
      <c r="F137" s="102"/>
      <c r="G137" s="102"/>
      <c r="H137" s="109">
        <v>4</v>
      </c>
      <c r="I137" s="109">
        <v>4</v>
      </c>
      <c r="J137" s="103">
        <v>1800</v>
      </c>
    </row>
    <row r="138" spans="1:10" ht="12.75">
      <c r="A138" s="102" t="s">
        <v>394</v>
      </c>
      <c r="B138" s="109">
        <v>3</v>
      </c>
      <c r="C138" s="109">
        <v>15.8</v>
      </c>
      <c r="D138" s="105"/>
      <c r="E138" s="102"/>
      <c r="F138" s="102"/>
      <c r="G138" s="102"/>
      <c r="H138" s="109">
        <v>12</v>
      </c>
      <c r="I138" s="109">
        <v>12</v>
      </c>
      <c r="J138" s="103">
        <v>5400</v>
      </c>
    </row>
    <row r="139" spans="1:10" ht="12.75">
      <c r="A139" s="102" t="s">
        <v>38</v>
      </c>
      <c r="B139" s="109">
        <v>3</v>
      </c>
      <c r="C139" s="109">
        <v>7.785</v>
      </c>
      <c r="D139" s="105"/>
      <c r="E139" s="102"/>
      <c r="F139" s="102"/>
      <c r="G139" s="102"/>
      <c r="H139" s="109">
        <v>4</v>
      </c>
      <c r="I139" s="109">
        <v>4</v>
      </c>
      <c r="J139" s="103">
        <v>1800</v>
      </c>
    </row>
    <row r="140" spans="1:10" ht="12.75">
      <c r="A140" s="102" t="s">
        <v>395</v>
      </c>
      <c r="B140" s="109">
        <v>1</v>
      </c>
      <c r="C140" s="109">
        <v>3.96</v>
      </c>
      <c r="D140" s="105"/>
      <c r="E140" s="102"/>
      <c r="F140" s="102"/>
      <c r="G140" s="102"/>
      <c r="H140" s="109">
        <v>3</v>
      </c>
      <c r="I140" s="109">
        <v>3</v>
      </c>
      <c r="J140" s="103">
        <v>1350</v>
      </c>
    </row>
    <row r="141" spans="1:10" ht="12.75">
      <c r="A141" s="102" t="s">
        <v>396</v>
      </c>
      <c r="B141" s="109">
        <v>5</v>
      </c>
      <c r="C141" s="109">
        <v>16.9</v>
      </c>
      <c r="D141" s="105"/>
      <c r="E141" s="102"/>
      <c r="F141" s="102"/>
      <c r="G141" s="109">
        <v>1</v>
      </c>
      <c r="H141" s="109">
        <v>10</v>
      </c>
      <c r="I141" s="109">
        <v>11</v>
      </c>
      <c r="J141" s="103">
        <v>4950</v>
      </c>
    </row>
    <row r="142" spans="1:10" ht="12.75">
      <c r="A142" s="102" t="s">
        <v>88</v>
      </c>
      <c r="B142" s="109">
        <v>3</v>
      </c>
      <c r="C142" s="109">
        <v>6.23</v>
      </c>
      <c r="D142" s="105"/>
      <c r="E142" s="102"/>
      <c r="F142" s="102"/>
      <c r="G142" s="102"/>
      <c r="H142" s="109">
        <v>4</v>
      </c>
      <c r="I142" s="109">
        <v>4</v>
      </c>
      <c r="J142" s="103">
        <v>1800</v>
      </c>
    </row>
    <row r="143" spans="1:10" ht="12.75">
      <c r="A143" s="102" t="s">
        <v>11</v>
      </c>
      <c r="B143" s="109">
        <v>17</v>
      </c>
      <c r="C143" s="109">
        <v>67.8</v>
      </c>
      <c r="D143" s="105"/>
      <c r="E143" s="102"/>
      <c r="F143" s="102"/>
      <c r="G143" s="102"/>
      <c r="H143" s="109">
        <v>36</v>
      </c>
      <c r="I143" s="109">
        <v>36</v>
      </c>
      <c r="J143" s="103">
        <v>16200</v>
      </c>
    </row>
    <row r="144" spans="1:10" ht="12.75">
      <c r="A144" s="102" t="s">
        <v>41</v>
      </c>
      <c r="B144" s="109">
        <v>72</v>
      </c>
      <c r="C144" s="109">
        <v>328.652</v>
      </c>
      <c r="D144" s="105"/>
      <c r="E144" s="102"/>
      <c r="F144" s="109">
        <v>2</v>
      </c>
      <c r="G144" s="109">
        <v>11</v>
      </c>
      <c r="H144" s="109">
        <v>192</v>
      </c>
      <c r="I144" s="109">
        <v>205</v>
      </c>
      <c r="J144" s="103">
        <v>92250</v>
      </c>
    </row>
    <row r="145" spans="1:10" ht="12.75">
      <c r="A145" s="102" t="s">
        <v>397</v>
      </c>
      <c r="B145" s="109">
        <v>1</v>
      </c>
      <c r="C145" s="109">
        <v>3.27</v>
      </c>
      <c r="D145" s="105"/>
      <c r="E145" s="102"/>
      <c r="F145" s="109">
        <v>2</v>
      </c>
      <c r="G145" s="109">
        <v>3</v>
      </c>
      <c r="H145" s="109">
        <v>3</v>
      </c>
      <c r="I145" s="109">
        <v>8</v>
      </c>
      <c r="J145" s="103">
        <v>3600</v>
      </c>
    </row>
    <row r="146" spans="1:10" ht="12.75">
      <c r="A146" s="102" t="s">
        <v>398</v>
      </c>
      <c r="B146" s="109">
        <v>1</v>
      </c>
      <c r="C146" s="109">
        <v>3.8</v>
      </c>
      <c r="D146" s="105"/>
      <c r="E146" s="102"/>
      <c r="F146" s="102"/>
      <c r="G146" s="102"/>
      <c r="H146" s="109">
        <v>4</v>
      </c>
      <c r="I146" s="109">
        <v>4</v>
      </c>
      <c r="J146" s="103">
        <v>1800</v>
      </c>
    </row>
    <row r="147" spans="1:10" ht="12.75">
      <c r="A147" s="102" t="s">
        <v>4</v>
      </c>
      <c r="B147" s="109">
        <v>2</v>
      </c>
      <c r="C147" s="109">
        <v>5.35</v>
      </c>
      <c r="D147" s="105"/>
      <c r="E147" s="102"/>
      <c r="F147" s="102"/>
      <c r="G147" s="102"/>
      <c r="H147" s="109">
        <v>3</v>
      </c>
      <c r="I147" s="109">
        <v>3</v>
      </c>
      <c r="J147" s="103">
        <v>1350</v>
      </c>
    </row>
    <row r="148" spans="1:10" ht="12.75">
      <c r="A148" s="102" t="s">
        <v>399</v>
      </c>
      <c r="B148" s="109">
        <v>1</v>
      </c>
      <c r="C148" s="109">
        <v>3.15</v>
      </c>
      <c r="D148" s="105"/>
      <c r="E148" s="102"/>
      <c r="F148" s="102"/>
      <c r="G148" s="102"/>
      <c r="H148" s="109">
        <v>2</v>
      </c>
      <c r="I148" s="109">
        <v>2</v>
      </c>
      <c r="J148" s="103">
        <v>900</v>
      </c>
    </row>
    <row r="149" spans="1:10" ht="12.75">
      <c r="A149" s="102" t="s">
        <v>400</v>
      </c>
      <c r="B149" s="109">
        <v>1</v>
      </c>
      <c r="C149" s="109">
        <v>2.5</v>
      </c>
      <c r="D149" s="105"/>
      <c r="E149" s="102"/>
      <c r="F149" s="102"/>
      <c r="G149" s="102"/>
      <c r="H149" s="109">
        <v>1</v>
      </c>
      <c r="I149" s="109">
        <v>1</v>
      </c>
      <c r="J149" s="103">
        <v>450</v>
      </c>
    </row>
    <row r="150" spans="1:10" ht="12.75">
      <c r="A150" s="102" t="s">
        <v>34</v>
      </c>
      <c r="B150" s="109">
        <v>14</v>
      </c>
      <c r="C150" s="109">
        <v>53.914</v>
      </c>
      <c r="D150" s="105"/>
      <c r="E150" s="102"/>
      <c r="F150" s="102"/>
      <c r="G150" s="109">
        <v>8</v>
      </c>
      <c r="H150" s="109">
        <v>31</v>
      </c>
      <c r="I150" s="109">
        <v>39</v>
      </c>
      <c r="J150" s="103">
        <v>17550</v>
      </c>
    </row>
    <row r="151" spans="1:10" ht="12.75">
      <c r="A151" s="102" t="s">
        <v>401</v>
      </c>
      <c r="B151" s="109">
        <v>2</v>
      </c>
      <c r="C151" s="109">
        <v>6.15</v>
      </c>
      <c r="D151" s="105"/>
      <c r="E151" s="102"/>
      <c r="F151" s="102"/>
      <c r="G151" s="102"/>
      <c r="H151" s="102"/>
      <c r="I151" s="102"/>
      <c r="J151" s="103">
        <v>0</v>
      </c>
    </row>
    <row r="152" spans="1:10" ht="12.75">
      <c r="A152" s="102" t="s">
        <v>402</v>
      </c>
      <c r="B152" s="109">
        <v>3</v>
      </c>
      <c r="C152" s="109">
        <v>10.54</v>
      </c>
      <c r="D152" s="105"/>
      <c r="E152" s="102"/>
      <c r="F152" s="102"/>
      <c r="G152" s="109">
        <v>3</v>
      </c>
      <c r="H152" s="109">
        <v>6</v>
      </c>
      <c r="I152" s="109">
        <v>9</v>
      </c>
      <c r="J152" s="103">
        <v>4050</v>
      </c>
    </row>
    <row r="153" spans="1:10" ht="12.75">
      <c r="A153" s="102" t="s">
        <v>1</v>
      </c>
      <c r="B153" s="109">
        <v>46</v>
      </c>
      <c r="C153" s="109">
        <v>522.125</v>
      </c>
      <c r="D153" s="105"/>
      <c r="E153" s="102"/>
      <c r="F153" s="102"/>
      <c r="G153" s="109">
        <v>146</v>
      </c>
      <c r="H153" s="109">
        <v>386</v>
      </c>
      <c r="I153" s="109">
        <v>532</v>
      </c>
      <c r="J153" s="103">
        <v>239400</v>
      </c>
    </row>
    <row r="154" spans="1:10" ht="12.75">
      <c r="A154" s="102" t="s">
        <v>2</v>
      </c>
      <c r="B154" s="109">
        <v>1</v>
      </c>
      <c r="C154" s="109">
        <v>5</v>
      </c>
      <c r="D154" s="105"/>
      <c r="E154" s="102"/>
      <c r="F154" s="102"/>
      <c r="G154" s="102"/>
      <c r="H154" s="109">
        <v>4</v>
      </c>
      <c r="I154" s="109">
        <v>4</v>
      </c>
      <c r="J154" s="103">
        <v>1800</v>
      </c>
    </row>
    <row r="155" spans="1:10" ht="12.75">
      <c r="A155" s="102" t="s">
        <v>403</v>
      </c>
      <c r="B155" s="109">
        <v>1</v>
      </c>
      <c r="C155" s="109">
        <v>3.8</v>
      </c>
      <c r="D155" s="105"/>
      <c r="E155" s="102"/>
      <c r="F155" s="102"/>
      <c r="G155" s="102"/>
      <c r="H155" s="109">
        <v>3</v>
      </c>
      <c r="I155" s="109">
        <v>3</v>
      </c>
      <c r="J155" s="103">
        <v>1350</v>
      </c>
    </row>
    <row r="156" spans="1:10" ht="12.75">
      <c r="A156" s="102" t="s">
        <v>404</v>
      </c>
      <c r="B156" s="109">
        <v>1</v>
      </c>
      <c r="C156" s="109">
        <v>6.12</v>
      </c>
      <c r="D156" s="105"/>
      <c r="E156" s="102"/>
      <c r="F156" s="102"/>
      <c r="G156" s="102"/>
      <c r="H156" s="109">
        <v>5</v>
      </c>
      <c r="I156" s="109">
        <v>5</v>
      </c>
      <c r="J156" s="103">
        <v>2250</v>
      </c>
    </row>
    <row r="157" spans="1:10" ht="12.75">
      <c r="A157" s="102" t="s">
        <v>405</v>
      </c>
      <c r="B157" s="109">
        <v>13</v>
      </c>
      <c r="C157" s="109">
        <v>43.614</v>
      </c>
      <c r="D157" s="105"/>
      <c r="E157" s="102"/>
      <c r="F157" s="109">
        <v>1</v>
      </c>
      <c r="G157" s="109">
        <v>4</v>
      </c>
      <c r="H157" s="109">
        <v>29</v>
      </c>
      <c r="I157" s="109">
        <v>34</v>
      </c>
      <c r="J157" s="103">
        <v>15300</v>
      </c>
    </row>
    <row r="158" spans="1:10" ht="12.75">
      <c r="A158" s="102" t="s">
        <v>40</v>
      </c>
      <c r="B158" s="109">
        <v>75</v>
      </c>
      <c r="C158" s="109">
        <v>307.525</v>
      </c>
      <c r="D158" s="105"/>
      <c r="E158" s="102"/>
      <c r="F158" s="109">
        <v>2</v>
      </c>
      <c r="G158" s="109">
        <v>12</v>
      </c>
      <c r="H158" s="109">
        <v>193</v>
      </c>
      <c r="I158" s="109">
        <v>207</v>
      </c>
      <c r="J158" s="103">
        <v>93150</v>
      </c>
    </row>
    <row r="159" spans="1:10" ht="12.75">
      <c r="A159" s="102" t="s">
        <v>84</v>
      </c>
      <c r="B159" s="109">
        <v>11</v>
      </c>
      <c r="C159" s="109">
        <v>40.36</v>
      </c>
      <c r="D159" s="105"/>
      <c r="E159" s="102"/>
      <c r="F159" s="102"/>
      <c r="G159" s="109">
        <v>2</v>
      </c>
      <c r="H159" s="109">
        <v>20</v>
      </c>
      <c r="I159" s="109">
        <v>22</v>
      </c>
      <c r="J159" s="103">
        <v>9900</v>
      </c>
    </row>
    <row r="160" spans="1:10" ht="12.75">
      <c r="A160" s="102" t="s">
        <v>406</v>
      </c>
      <c r="B160" s="109">
        <v>1</v>
      </c>
      <c r="C160" s="109">
        <v>3.24</v>
      </c>
      <c r="D160" s="105"/>
      <c r="E160" s="102"/>
      <c r="F160" s="102"/>
      <c r="G160" s="102"/>
      <c r="H160" s="109">
        <v>3</v>
      </c>
      <c r="I160" s="109">
        <v>3</v>
      </c>
      <c r="J160" s="103">
        <v>1350</v>
      </c>
    </row>
    <row r="161" spans="1:10" ht="12.75">
      <c r="A161" s="102" t="s">
        <v>407</v>
      </c>
      <c r="B161" s="109">
        <v>2</v>
      </c>
      <c r="C161" s="109">
        <v>5.8</v>
      </c>
      <c r="D161" s="105"/>
      <c r="E161" s="102"/>
      <c r="F161" s="102"/>
      <c r="G161" s="102"/>
      <c r="H161" s="109">
        <v>2</v>
      </c>
      <c r="I161" s="109">
        <v>2</v>
      </c>
      <c r="J161" s="103">
        <v>900</v>
      </c>
    </row>
    <row r="162" spans="1:10" ht="12.75">
      <c r="A162" s="102" t="s">
        <v>408</v>
      </c>
      <c r="B162" s="109">
        <v>9</v>
      </c>
      <c r="C162" s="109">
        <v>34.72</v>
      </c>
      <c r="D162" s="105"/>
      <c r="E162" s="102"/>
      <c r="F162" s="102"/>
      <c r="G162" s="102"/>
      <c r="H162" s="109">
        <v>17</v>
      </c>
      <c r="I162" s="109">
        <v>17</v>
      </c>
      <c r="J162" s="103">
        <v>7650</v>
      </c>
    </row>
    <row r="163" spans="1:10" ht="12.75">
      <c r="A163" s="102" t="s">
        <v>58</v>
      </c>
      <c r="B163" s="109">
        <v>76</v>
      </c>
      <c r="C163" s="109">
        <v>284.32</v>
      </c>
      <c r="D163" s="105"/>
      <c r="E163" s="102"/>
      <c r="F163" s="109">
        <v>3</v>
      </c>
      <c r="G163" s="109">
        <v>19</v>
      </c>
      <c r="H163" s="109">
        <v>152</v>
      </c>
      <c r="I163" s="109">
        <v>174</v>
      </c>
      <c r="J163" s="103">
        <v>78300</v>
      </c>
    </row>
    <row r="164" spans="1:10" ht="12.75">
      <c r="A164" s="102" t="s">
        <v>90</v>
      </c>
      <c r="B164" s="109">
        <v>12</v>
      </c>
      <c r="C164" s="109">
        <v>36.32</v>
      </c>
      <c r="D164" s="105"/>
      <c r="E164" s="102"/>
      <c r="F164" s="102"/>
      <c r="G164" s="102"/>
      <c r="H164" s="109">
        <v>24</v>
      </c>
      <c r="I164" s="109">
        <v>24</v>
      </c>
      <c r="J164" s="103">
        <v>10800</v>
      </c>
    </row>
    <row r="165" spans="1:10" ht="12.75">
      <c r="A165" s="102" t="s">
        <v>409</v>
      </c>
      <c r="B165" s="109">
        <v>1</v>
      </c>
      <c r="C165" s="109">
        <v>2.6</v>
      </c>
      <c r="D165" s="105"/>
      <c r="E165" s="102"/>
      <c r="F165" s="102"/>
      <c r="G165" s="102"/>
      <c r="H165" s="109">
        <v>1</v>
      </c>
      <c r="I165" s="109">
        <v>1</v>
      </c>
      <c r="J165" s="103">
        <v>450</v>
      </c>
    </row>
    <row r="166" spans="1:10" ht="12.75">
      <c r="A166" s="102" t="s">
        <v>410</v>
      </c>
      <c r="B166" s="109">
        <v>1</v>
      </c>
      <c r="C166" s="109">
        <v>3.5</v>
      </c>
      <c r="D166" s="105"/>
      <c r="E166" s="102"/>
      <c r="F166" s="102"/>
      <c r="G166" s="102"/>
      <c r="H166" s="109">
        <v>3</v>
      </c>
      <c r="I166" s="109">
        <v>3</v>
      </c>
      <c r="J166" s="103">
        <v>1350</v>
      </c>
    </row>
    <row r="167" spans="1:10" ht="12.75">
      <c r="A167" s="102" t="s">
        <v>411</v>
      </c>
      <c r="B167" s="109">
        <v>2</v>
      </c>
      <c r="C167" s="109">
        <v>13.978</v>
      </c>
      <c r="D167" s="105"/>
      <c r="E167" s="102"/>
      <c r="F167" s="109">
        <v>1</v>
      </c>
      <c r="G167" s="109">
        <v>9</v>
      </c>
      <c r="H167" s="109">
        <v>9</v>
      </c>
      <c r="I167" s="109">
        <v>19</v>
      </c>
      <c r="J167" s="103">
        <v>8550</v>
      </c>
    </row>
    <row r="168" spans="1:10" ht="12.75">
      <c r="A168" s="102" t="s">
        <v>23</v>
      </c>
      <c r="B168" s="109">
        <v>41</v>
      </c>
      <c r="C168" s="109">
        <v>142.318</v>
      </c>
      <c r="D168" s="106">
        <v>3</v>
      </c>
      <c r="E168" s="109">
        <v>2</v>
      </c>
      <c r="F168" s="109">
        <v>7</v>
      </c>
      <c r="G168" s="109">
        <v>9</v>
      </c>
      <c r="H168" s="109">
        <v>77</v>
      </c>
      <c r="I168" s="109">
        <v>98</v>
      </c>
      <c r="J168" s="103">
        <v>44100</v>
      </c>
    </row>
    <row r="169" spans="1:10" ht="12.75">
      <c r="A169" s="102" t="s">
        <v>412</v>
      </c>
      <c r="B169" s="109">
        <v>1</v>
      </c>
      <c r="C169" s="109">
        <v>2.5</v>
      </c>
      <c r="D169" s="105"/>
      <c r="E169" s="102"/>
      <c r="F169" s="102"/>
      <c r="G169" s="102"/>
      <c r="H169" s="109">
        <v>1</v>
      </c>
      <c r="I169" s="109">
        <v>1</v>
      </c>
      <c r="J169" s="103">
        <v>450</v>
      </c>
    </row>
    <row r="170" spans="1:10" ht="12.75">
      <c r="A170" s="102" t="s">
        <v>413</v>
      </c>
      <c r="B170" s="109">
        <v>1</v>
      </c>
      <c r="C170" s="109">
        <v>5</v>
      </c>
      <c r="D170" s="105"/>
      <c r="E170" s="102"/>
      <c r="F170" s="102"/>
      <c r="G170" s="102"/>
      <c r="H170" s="109">
        <v>4</v>
      </c>
      <c r="I170" s="109">
        <v>4</v>
      </c>
      <c r="J170" s="103">
        <v>1800</v>
      </c>
    </row>
    <row r="171" spans="1:10" ht="12.75">
      <c r="A171" s="102" t="s">
        <v>414</v>
      </c>
      <c r="B171" s="109">
        <v>1</v>
      </c>
      <c r="C171" s="109">
        <v>3.8</v>
      </c>
      <c r="D171" s="105"/>
      <c r="E171" s="102"/>
      <c r="F171" s="102"/>
      <c r="G171" s="102"/>
      <c r="H171" s="109">
        <v>3</v>
      </c>
      <c r="I171" s="109">
        <v>3</v>
      </c>
      <c r="J171" s="103">
        <v>1350</v>
      </c>
    </row>
    <row r="172" spans="1:10" ht="12.75">
      <c r="A172" s="102" t="s">
        <v>415</v>
      </c>
      <c r="B172" s="109">
        <v>1</v>
      </c>
      <c r="C172" s="109">
        <v>1.55</v>
      </c>
      <c r="D172" s="105"/>
      <c r="E172" s="102"/>
      <c r="F172" s="102"/>
      <c r="G172" s="102"/>
      <c r="H172" s="102"/>
      <c r="I172" s="102"/>
      <c r="J172" s="103">
        <v>0</v>
      </c>
    </row>
    <row r="173" spans="1:10" ht="12.75">
      <c r="A173" s="102" t="s">
        <v>416</v>
      </c>
      <c r="B173" s="109">
        <v>7</v>
      </c>
      <c r="C173" s="109">
        <v>24.6</v>
      </c>
      <c r="D173" s="105"/>
      <c r="E173" s="102"/>
      <c r="F173" s="102"/>
      <c r="G173" s="109">
        <v>2</v>
      </c>
      <c r="H173" s="109">
        <v>13</v>
      </c>
      <c r="I173" s="109">
        <v>15</v>
      </c>
      <c r="J173" s="103">
        <v>6750</v>
      </c>
    </row>
    <row r="174" spans="1:10" ht="12.75">
      <c r="A174" s="102" t="s">
        <v>417</v>
      </c>
      <c r="B174" s="109">
        <v>6</v>
      </c>
      <c r="C174" s="109">
        <v>20.19</v>
      </c>
      <c r="D174" s="105"/>
      <c r="E174" s="102"/>
      <c r="F174" s="102"/>
      <c r="G174" s="109">
        <v>1</v>
      </c>
      <c r="H174" s="109">
        <v>10</v>
      </c>
      <c r="I174" s="109">
        <v>11</v>
      </c>
      <c r="J174" s="103">
        <v>4950</v>
      </c>
    </row>
    <row r="175" spans="1:10" ht="12.75">
      <c r="A175" s="102" t="s">
        <v>418</v>
      </c>
      <c r="B175" s="109">
        <v>1</v>
      </c>
      <c r="C175" s="109">
        <v>4.65</v>
      </c>
      <c r="D175" s="105"/>
      <c r="E175" s="102"/>
      <c r="F175" s="102"/>
      <c r="G175" s="102"/>
      <c r="H175" s="109">
        <v>1</v>
      </c>
      <c r="I175" s="109">
        <v>1</v>
      </c>
      <c r="J175" s="103">
        <v>450</v>
      </c>
    </row>
    <row r="176" spans="1:10" ht="12.75">
      <c r="A176" s="102" t="s">
        <v>419</v>
      </c>
      <c r="B176" s="109">
        <v>1</v>
      </c>
      <c r="C176" s="109">
        <v>3.3</v>
      </c>
      <c r="D176" s="105"/>
      <c r="E176" s="102"/>
      <c r="F176" s="102"/>
      <c r="G176" s="102"/>
      <c r="H176" s="109">
        <v>2</v>
      </c>
      <c r="I176" s="109">
        <v>2</v>
      </c>
      <c r="J176" s="103">
        <v>900</v>
      </c>
    </row>
    <row r="177" spans="1:10" ht="12.75">
      <c r="A177" s="102" t="s">
        <v>420</v>
      </c>
      <c r="B177" s="109">
        <v>1</v>
      </c>
      <c r="C177" s="109">
        <v>3.3</v>
      </c>
      <c r="D177" s="105"/>
      <c r="E177" s="102"/>
      <c r="F177" s="102"/>
      <c r="G177" s="102"/>
      <c r="H177" s="102"/>
      <c r="I177" s="102"/>
      <c r="J177" s="103">
        <v>0</v>
      </c>
    </row>
    <row r="178" spans="1:10" ht="12.75">
      <c r="A178" s="102" t="s">
        <v>28</v>
      </c>
      <c r="B178" s="109">
        <v>24</v>
      </c>
      <c r="C178" s="109">
        <v>79.871</v>
      </c>
      <c r="D178" s="106">
        <v>2</v>
      </c>
      <c r="E178" s="109">
        <v>3</v>
      </c>
      <c r="F178" s="109">
        <v>4</v>
      </c>
      <c r="G178" s="109">
        <v>2</v>
      </c>
      <c r="H178" s="109">
        <v>48</v>
      </c>
      <c r="I178" s="109">
        <v>59</v>
      </c>
      <c r="J178" s="103">
        <v>26550</v>
      </c>
    </row>
    <row r="179" spans="1:10" ht="12.75">
      <c r="A179" s="102" t="s">
        <v>421</v>
      </c>
      <c r="B179" s="109">
        <v>1</v>
      </c>
      <c r="C179" s="109">
        <v>7.6</v>
      </c>
      <c r="D179" s="105"/>
      <c r="E179" s="102"/>
      <c r="F179" s="102"/>
      <c r="G179" s="102"/>
      <c r="H179" s="109">
        <v>5</v>
      </c>
      <c r="I179" s="109">
        <v>5</v>
      </c>
      <c r="J179" s="103">
        <v>2250</v>
      </c>
    </row>
    <row r="180" spans="1:10" ht="12.75">
      <c r="A180" s="102" t="s">
        <v>422</v>
      </c>
      <c r="B180" s="109">
        <v>1</v>
      </c>
      <c r="C180" s="109">
        <v>2.9</v>
      </c>
      <c r="D180" s="105"/>
      <c r="E180" s="102"/>
      <c r="F180" s="102"/>
      <c r="G180" s="102"/>
      <c r="H180" s="109">
        <v>2</v>
      </c>
      <c r="I180" s="109">
        <v>2</v>
      </c>
      <c r="J180" s="103">
        <v>900</v>
      </c>
    </row>
    <row r="181" spans="1:10" ht="12.75">
      <c r="A181" s="102" t="s">
        <v>423</v>
      </c>
      <c r="B181" s="109">
        <v>1</v>
      </c>
      <c r="C181" s="109">
        <v>3.06</v>
      </c>
      <c r="D181" s="105"/>
      <c r="E181" s="102"/>
      <c r="F181" s="102"/>
      <c r="G181" s="102"/>
      <c r="H181" s="109">
        <v>2</v>
      </c>
      <c r="I181" s="109">
        <v>2</v>
      </c>
      <c r="J181" s="103">
        <v>900</v>
      </c>
    </row>
    <row r="182" spans="1:10" ht="12.75">
      <c r="A182" s="102" t="s">
        <v>424</v>
      </c>
      <c r="B182" s="109">
        <v>1</v>
      </c>
      <c r="C182" s="109">
        <v>4.6</v>
      </c>
      <c r="D182" s="105"/>
      <c r="E182" s="102"/>
      <c r="F182" s="102"/>
      <c r="G182" s="102"/>
      <c r="H182" s="109">
        <v>3</v>
      </c>
      <c r="I182" s="109">
        <v>3</v>
      </c>
      <c r="J182" s="103">
        <v>1350</v>
      </c>
    </row>
    <row r="183" spans="1:10" ht="12.75">
      <c r="A183" s="102" t="s">
        <v>425</v>
      </c>
      <c r="B183" s="109">
        <v>1</v>
      </c>
      <c r="C183" s="109">
        <v>4.76</v>
      </c>
      <c r="D183" s="105"/>
      <c r="E183" s="102"/>
      <c r="F183" s="102"/>
      <c r="G183" s="102"/>
      <c r="H183" s="109">
        <v>4</v>
      </c>
      <c r="I183" s="109">
        <v>4</v>
      </c>
      <c r="J183" s="103">
        <v>1800</v>
      </c>
    </row>
    <row r="184" spans="1:10" ht="12.75">
      <c r="A184" s="102" t="s">
        <v>68</v>
      </c>
      <c r="B184" s="109">
        <v>11</v>
      </c>
      <c r="C184" s="109">
        <v>40.235</v>
      </c>
      <c r="D184" s="105"/>
      <c r="E184" s="102"/>
      <c r="F184" s="102"/>
      <c r="G184" s="109">
        <v>2</v>
      </c>
      <c r="H184" s="109">
        <v>20</v>
      </c>
      <c r="I184" s="109">
        <v>22</v>
      </c>
      <c r="J184" s="103">
        <v>9900</v>
      </c>
    </row>
    <row r="185" spans="1:10" ht="12.75">
      <c r="A185" s="102" t="s">
        <v>426</v>
      </c>
      <c r="B185" s="109">
        <v>1</v>
      </c>
      <c r="C185" s="109">
        <v>5.95</v>
      </c>
      <c r="D185" s="105"/>
      <c r="E185" s="102"/>
      <c r="F185" s="102"/>
      <c r="G185" s="102"/>
      <c r="H185" s="109">
        <v>4</v>
      </c>
      <c r="I185" s="109">
        <v>4</v>
      </c>
      <c r="J185" s="103">
        <v>1800</v>
      </c>
    </row>
    <row r="186" spans="1:10" ht="12.75">
      <c r="A186" s="102" t="s">
        <v>427</v>
      </c>
      <c r="B186" s="109">
        <v>1</v>
      </c>
      <c r="C186" s="109">
        <v>2</v>
      </c>
      <c r="D186" s="105"/>
      <c r="E186" s="102"/>
      <c r="F186" s="102"/>
      <c r="G186" s="102"/>
      <c r="H186" s="109">
        <v>1</v>
      </c>
      <c r="I186" s="109">
        <v>1</v>
      </c>
      <c r="J186" s="103">
        <v>450</v>
      </c>
    </row>
    <row r="187" spans="1:10" ht="12.75">
      <c r="A187" s="102" t="s">
        <v>428</v>
      </c>
      <c r="B187" s="109">
        <v>4</v>
      </c>
      <c r="C187" s="109">
        <v>10.24</v>
      </c>
      <c r="D187" s="105"/>
      <c r="E187" s="102"/>
      <c r="F187" s="102"/>
      <c r="G187" s="102"/>
      <c r="H187" s="109">
        <v>4</v>
      </c>
      <c r="I187" s="109">
        <v>4</v>
      </c>
      <c r="J187" s="103">
        <v>1800</v>
      </c>
    </row>
    <row r="188" spans="1:10" ht="12.75">
      <c r="A188" s="102" t="s">
        <v>27</v>
      </c>
      <c r="B188" s="109">
        <v>1</v>
      </c>
      <c r="C188" s="109">
        <v>1.95</v>
      </c>
      <c r="D188" s="105"/>
      <c r="E188" s="102"/>
      <c r="F188" s="102"/>
      <c r="G188" s="102"/>
      <c r="H188" s="109">
        <v>2</v>
      </c>
      <c r="I188" s="109">
        <v>2</v>
      </c>
      <c r="J188" s="103">
        <v>900</v>
      </c>
    </row>
    <row r="189" spans="1:10" ht="12.75">
      <c r="A189" s="102" t="s">
        <v>57</v>
      </c>
      <c r="B189" s="109">
        <v>41</v>
      </c>
      <c r="C189" s="109">
        <v>132.135</v>
      </c>
      <c r="D189" s="106">
        <v>5</v>
      </c>
      <c r="E189" s="109">
        <v>7</v>
      </c>
      <c r="F189" s="109">
        <v>5</v>
      </c>
      <c r="G189" s="109">
        <v>14</v>
      </c>
      <c r="H189" s="109">
        <v>70</v>
      </c>
      <c r="I189" s="109">
        <v>101</v>
      </c>
      <c r="J189" s="103">
        <v>45450</v>
      </c>
    </row>
    <row r="190" spans="1:10" ht="12.75">
      <c r="A190" s="102" t="s">
        <v>14</v>
      </c>
      <c r="B190" s="109">
        <v>49</v>
      </c>
      <c r="C190" s="109">
        <v>358.871</v>
      </c>
      <c r="D190" s="106">
        <v>3</v>
      </c>
      <c r="E190" s="109">
        <v>3</v>
      </c>
      <c r="F190" s="109">
        <v>7</v>
      </c>
      <c r="G190" s="109">
        <v>16</v>
      </c>
      <c r="H190" s="109">
        <v>156</v>
      </c>
      <c r="I190" s="109">
        <v>185</v>
      </c>
      <c r="J190" s="103">
        <v>83250</v>
      </c>
    </row>
    <row r="191" spans="1:10" ht="12.75">
      <c r="A191" s="102" t="s">
        <v>429</v>
      </c>
      <c r="B191" s="109">
        <v>1</v>
      </c>
      <c r="C191" s="109">
        <v>1.836</v>
      </c>
      <c r="D191" s="105"/>
      <c r="E191" s="102"/>
      <c r="F191" s="102"/>
      <c r="G191" s="102"/>
      <c r="H191" s="102"/>
      <c r="I191" s="102"/>
      <c r="J191" s="103">
        <v>0</v>
      </c>
    </row>
    <row r="192" spans="1:10" ht="12.75">
      <c r="A192" s="102" t="s">
        <v>430</v>
      </c>
      <c r="B192" s="109">
        <v>1</v>
      </c>
      <c r="C192" s="109">
        <v>3.8</v>
      </c>
      <c r="D192" s="105"/>
      <c r="E192" s="102"/>
      <c r="F192" s="102"/>
      <c r="G192" s="102"/>
      <c r="H192" s="109">
        <v>1</v>
      </c>
      <c r="I192" s="109">
        <v>1</v>
      </c>
      <c r="J192" s="103">
        <v>450</v>
      </c>
    </row>
    <row r="193" spans="1:10" ht="12.75">
      <c r="A193" s="102" t="s">
        <v>431</v>
      </c>
      <c r="B193" s="109">
        <v>1</v>
      </c>
      <c r="C193" s="109">
        <v>6.8</v>
      </c>
      <c r="D193" s="105"/>
      <c r="E193" s="102"/>
      <c r="F193" s="102"/>
      <c r="G193" s="102"/>
      <c r="H193" s="109">
        <v>5</v>
      </c>
      <c r="I193" s="109">
        <v>5</v>
      </c>
      <c r="J193" s="103">
        <v>2250</v>
      </c>
    </row>
    <row r="194" spans="1:10" ht="12.75">
      <c r="A194" s="102" t="s">
        <v>432</v>
      </c>
      <c r="B194" s="109">
        <v>1</v>
      </c>
      <c r="C194" s="109">
        <v>3.9</v>
      </c>
      <c r="D194" s="105"/>
      <c r="E194" s="102"/>
      <c r="F194" s="102"/>
      <c r="G194" s="102"/>
      <c r="H194" s="109">
        <v>1</v>
      </c>
      <c r="I194" s="109">
        <v>1</v>
      </c>
      <c r="J194" s="103">
        <v>450</v>
      </c>
    </row>
    <row r="195" spans="1:10" ht="12.75">
      <c r="A195" s="102" t="s">
        <v>433</v>
      </c>
      <c r="B195" s="109">
        <v>1</v>
      </c>
      <c r="C195" s="109">
        <v>4.3</v>
      </c>
      <c r="D195" s="105"/>
      <c r="E195" s="102"/>
      <c r="F195" s="102"/>
      <c r="G195" s="102"/>
      <c r="H195" s="102"/>
      <c r="I195" s="102"/>
      <c r="J195" s="103">
        <v>0</v>
      </c>
    </row>
    <row r="196" spans="1:10" ht="12.75">
      <c r="A196" s="102" t="s">
        <v>434</v>
      </c>
      <c r="B196" s="109">
        <v>5</v>
      </c>
      <c r="C196" s="109">
        <v>16.273</v>
      </c>
      <c r="D196" s="105"/>
      <c r="E196" s="102"/>
      <c r="F196" s="102"/>
      <c r="G196" s="102"/>
      <c r="H196" s="109">
        <v>10</v>
      </c>
      <c r="I196" s="109">
        <v>10</v>
      </c>
      <c r="J196" s="103">
        <v>4500</v>
      </c>
    </row>
    <row r="197" spans="1:10" ht="12.75">
      <c r="A197" s="102" t="s">
        <v>435</v>
      </c>
      <c r="B197" s="109">
        <v>6</v>
      </c>
      <c r="C197" s="109">
        <v>16.398</v>
      </c>
      <c r="D197" s="105"/>
      <c r="E197" s="102"/>
      <c r="F197" s="102"/>
      <c r="G197" s="102"/>
      <c r="H197" s="109">
        <v>5</v>
      </c>
      <c r="I197" s="109">
        <v>5</v>
      </c>
      <c r="J197" s="103">
        <v>2250</v>
      </c>
    </row>
    <row r="198" spans="1:10" ht="12.75">
      <c r="A198" s="102" t="s">
        <v>436</v>
      </c>
      <c r="B198" s="109">
        <v>3</v>
      </c>
      <c r="C198" s="109">
        <v>10.538</v>
      </c>
      <c r="D198" s="105"/>
      <c r="E198" s="102"/>
      <c r="F198" s="102"/>
      <c r="G198" s="102"/>
      <c r="H198" s="109">
        <v>8</v>
      </c>
      <c r="I198" s="109">
        <v>8</v>
      </c>
      <c r="J198" s="103">
        <v>3600</v>
      </c>
    </row>
    <row r="199" spans="1:10" ht="12.75">
      <c r="A199" s="102" t="s">
        <v>26</v>
      </c>
      <c r="B199" s="109">
        <v>1</v>
      </c>
      <c r="C199" s="109">
        <v>1.75</v>
      </c>
      <c r="D199" s="105"/>
      <c r="E199" s="102"/>
      <c r="F199" s="102"/>
      <c r="G199" s="102"/>
      <c r="H199" s="102"/>
      <c r="I199" s="102"/>
      <c r="J199" s="103">
        <v>0</v>
      </c>
    </row>
    <row r="200" spans="1:10" ht="12.75">
      <c r="A200" s="102" t="s">
        <v>437</v>
      </c>
      <c r="B200" s="109">
        <v>1</v>
      </c>
      <c r="C200" s="109">
        <v>6.3</v>
      </c>
      <c r="D200" s="105"/>
      <c r="E200" s="102"/>
      <c r="F200" s="102"/>
      <c r="G200" s="102"/>
      <c r="H200" s="102"/>
      <c r="I200" s="102"/>
      <c r="J200" s="103">
        <v>0</v>
      </c>
    </row>
    <row r="201" spans="1:10" ht="12.75">
      <c r="A201" s="102" t="s">
        <v>30</v>
      </c>
      <c r="B201" s="109">
        <v>10</v>
      </c>
      <c r="C201" s="109">
        <v>28.412</v>
      </c>
      <c r="D201" s="105"/>
      <c r="E201" s="109">
        <v>1</v>
      </c>
      <c r="F201" s="102"/>
      <c r="G201" s="109">
        <v>2</v>
      </c>
      <c r="H201" s="109">
        <v>17</v>
      </c>
      <c r="I201" s="109">
        <v>20</v>
      </c>
      <c r="J201" s="103">
        <v>9000</v>
      </c>
    </row>
    <row r="202" spans="1:10" ht="12.75">
      <c r="A202" s="102" t="s">
        <v>438</v>
      </c>
      <c r="B202" s="109">
        <v>1</v>
      </c>
      <c r="C202" s="109">
        <v>9.24</v>
      </c>
      <c r="D202" s="105"/>
      <c r="E202" s="102"/>
      <c r="F202" s="102"/>
      <c r="G202" s="102"/>
      <c r="H202" s="102"/>
      <c r="I202" s="102"/>
      <c r="J202" s="103">
        <v>0</v>
      </c>
    </row>
    <row r="203" spans="1:10" ht="12.75">
      <c r="A203" s="102" t="s">
        <v>439</v>
      </c>
      <c r="B203" s="109">
        <v>1</v>
      </c>
      <c r="C203" s="109">
        <v>3.52</v>
      </c>
      <c r="D203" s="105"/>
      <c r="E203" s="102"/>
      <c r="F203" s="102"/>
      <c r="G203" s="102"/>
      <c r="H203" s="109">
        <v>1</v>
      </c>
      <c r="I203" s="109">
        <v>1</v>
      </c>
      <c r="J203" s="103">
        <v>450</v>
      </c>
    </row>
    <row r="204" spans="1:10" ht="12.75">
      <c r="A204" s="102" t="s">
        <v>440</v>
      </c>
      <c r="B204" s="109">
        <v>1</v>
      </c>
      <c r="C204" s="109">
        <v>64.8</v>
      </c>
      <c r="D204" s="105"/>
      <c r="E204" s="102"/>
      <c r="F204" s="102"/>
      <c r="G204" s="109">
        <v>1</v>
      </c>
      <c r="H204" s="109">
        <v>59</v>
      </c>
      <c r="I204" s="109">
        <v>60</v>
      </c>
      <c r="J204" s="103">
        <v>27000</v>
      </c>
    </row>
    <row r="205" spans="1:10" ht="12.75">
      <c r="A205" s="102" t="s">
        <v>441</v>
      </c>
      <c r="B205" s="109">
        <v>4</v>
      </c>
      <c r="C205" s="109">
        <v>14.19</v>
      </c>
      <c r="D205" s="105"/>
      <c r="E205" s="102"/>
      <c r="F205" s="102"/>
      <c r="G205" s="109">
        <v>4</v>
      </c>
      <c r="H205" s="109">
        <v>7</v>
      </c>
      <c r="I205" s="109">
        <v>11</v>
      </c>
      <c r="J205" s="103">
        <v>4950</v>
      </c>
    </row>
    <row r="206" spans="1:10" ht="12.75">
      <c r="A206" s="102" t="s">
        <v>29</v>
      </c>
      <c r="B206" s="109">
        <v>1</v>
      </c>
      <c r="C206" s="109">
        <v>2.75</v>
      </c>
      <c r="D206" s="105"/>
      <c r="E206" s="102"/>
      <c r="F206" s="102"/>
      <c r="G206" s="102"/>
      <c r="H206" s="109">
        <v>2</v>
      </c>
      <c r="I206" s="109">
        <v>2</v>
      </c>
      <c r="J206" s="103">
        <v>900</v>
      </c>
    </row>
    <row r="207" spans="1:10" ht="12.75">
      <c r="A207" s="102" t="s">
        <v>442</v>
      </c>
      <c r="B207" s="109">
        <v>1</v>
      </c>
      <c r="C207" s="109">
        <v>3</v>
      </c>
      <c r="D207" s="105"/>
      <c r="E207" s="102"/>
      <c r="F207" s="102"/>
      <c r="G207" s="102"/>
      <c r="H207" s="102"/>
      <c r="I207" s="102"/>
      <c r="J207" s="103">
        <v>0</v>
      </c>
    </row>
    <row r="208" spans="1:10" ht="12.75">
      <c r="A208" s="102" t="s">
        <v>443</v>
      </c>
      <c r="B208" s="109">
        <v>4</v>
      </c>
      <c r="C208" s="109">
        <v>13.374</v>
      </c>
      <c r="D208" s="105"/>
      <c r="E208" s="102"/>
      <c r="F208" s="102"/>
      <c r="G208" s="109">
        <v>3</v>
      </c>
      <c r="H208" s="109">
        <v>9</v>
      </c>
      <c r="I208" s="109">
        <v>12</v>
      </c>
      <c r="J208" s="103">
        <v>5400</v>
      </c>
    </row>
    <row r="209" spans="1:10" ht="12.75">
      <c r="A209" s="102" t="s">
        <v>69</v>
      </c>
      <c r="B209" s="109">
        <v>100</v>
      </c>
      <c r="C209" s="109">
        <v>332.216</v>
      </c>
      <c r="D209" s="105"/>
      <c r="E209" s="109">
        <v>2</v>
      </c>
      <c r="F209" s="109">
        <v>4</v>
      </c>
      <c r="G209" s="109">
        <v>13</v>
      </c>
      <c r="H209" s="109">
        <v>179</v>
      </c>
      <c r="I209" s="109">
        <v>198</v>
      </c>
      <c r="J209" s="103">
        <v>89100</v>
      </c>
    </row>
    <row r="210" spans="1:10" ht="12.75">
      <c r="A210" s="102" t="s">
        <v>13</v>
      </c>
      <c r="B210" s="109">
        <v>14</v>
      </c>
      <c r="C210" s="109">
        <v>46.079</v>
      </c>
      <c r="D210" s="105"/>
      <c r="E210" s="102"/>
      <c r="F210" s="102"/>
      <c r="G210" s="109">
        <v>2</v>
      </c>
      <c r="H210" s="109">
        <v>20</v>
      </c>
      <c r="I210" s="109">
        <v>22</v>
      </c>
      <c r="J210" s="103">
        <v>9900</v>
      </c>
    </row>
    <row r="211" spans="1:10" ht="12.75">
      <c r="A211" s="108" t="s">
        <v>444</v>
      </c>
      <c r="B211" s="110">
        <v>2275</v>
      </c>
      <c r="C211" s="110">
        <v>10970.9552</v>
      </c>
      <c r="D211" s="107">
        <v>51</v>
      </c>
      <c r="E211" s="110">
        <v>79</v>
      </c>
      <c r="F211" s="110">
        <v>155</v>
      </c>
      <c r="G211" s="110">
        <v>910</v>
      </c>
      <c r="H211" s="110">
        <v>6469</v>
      </c>
      <c r="I211" s="110">
        <v>7664</v>
      </c>
      <c r="J211" s="104">
        <v>3448800</v>
      </c>
    </row>
    <row r="212" ht="12.75">
      <c r="A212" s="100"/>
    </row>
  </sheetData>
  <mergeCells count="2">
    <mergeCell ref="D2:I2"/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8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" customWidth="1"/>
    <col min="3" max="3" width="20.28125" style="0" bestFit="1" customWidth="1"/>
    <col min="4" max="4" width="10.8515625" style="0" bestFit="1" customWidth="1"/>
  </cols>
  <sheetData>
    <row r="1" spans="1:4" ht="12.75">
      <c r="A1" s="2" t="s">
        <v>451</v>
      </c>
      <c r="B1" s="2"/>
      <c r="C1" s="2"/>
      <c r="D1" s="2"/>
    </row>
    <row r="2" spans="1:35" s="31" customFormat="1" ht="32.25" customHeight="1">
      <c r="A2" s="36" t="s">
        <v>60</v>
      </c>
      <c r="B2" s="34" t="s">
        <v>61</v>
      </c>
      <c r="C2" s="34" t="s">
        <v>62</v>
      </c>
      <c r="D2" s="32" t="s">
        <v>63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B2" s="30"/>
      <c r="AC2" s="30"/>
      <c r="AD2" s="30"/>
      <c r="AE2" s="30"/>
      <c r="AF2" s="30"/>
      <c r="AG2" s="30"/>
      <c r="AH2" s="30"/>
      <c r="AI2" s="30"/>
    </row>
    <row r="3" spans="1:4" ht="12.75">
      <c r="A3" s="37">
        <v>39742</v>
      </c>
      <c r="B3" s="35">
        <v>3500</v>
      </c>
      <c r="C3" s="35" t="s">
        <v>64</v>
      </c>
      <c r="D3" s="33">
        <v>2161.5</v>
      </c>
    </row>
    <row r="4" spans="1:4" ht="12.75">
      <c r="A4" s="37">
        <v>39783</v>
      </c>
      <c r="B4" s="35">
        <v>3500</v>
      </c>
      <c r="C4" s="35" t="s">
        <v>64</v>
      </c>
      <c r="D4" s="33">
        <v>2650</v>
      </c>
    </row>
    <row r="5" spans="1:4" ht="12.75">
      <c r="A5" s="37">
        <v>39783</v>
      </c>
      <c r="B5" s="35">
        <v>3500</v>
      </c>
      <c r="C5" s="35" t="s">
        <v>64</v>
      </c>
      <c r="D5" s="33">
        <v>2650</v>
      </c>
    </row>
    <row r="6" spans="1:4" ht="12.75">
      <c r="A6" s="37">
        <v>39798</v>
      </c>
      <c r="B6" s="35">
        <v>3500</v>
      </c>
      <c r="C6" s="35" t="s">
        <v>64</v>
      </c>
      <c r="D6" s="33">
        <v>2016</v>
      </c>
    </row>
    <row r="7" spans="1:4" ht="12.75">
      <c r="A7" s="37">
        <v>39798</v>
      </c>
      <c r="B7" s="35">
        <v>3500</v>
      </c>
      <c r="C7" s="35" t="s">
        <v>64</v>
      </c>
      <c r="D7" s="33">
        <v>1800</v>
      </c>
    </row>
    <row r="8" spans="1:4" ht="12.75">
      <c r="A8" s="37">
        <v>39799</v>
      </c>
      <c r="B8" s="35">
        <v>3500</v>
      </c>
      <c r="C8" s="35" t="s">
        <v>64</v>
      </c>
      <c r="D8" s="33">
        <v>1500</v>
      </c>
    </row>
    <row r="9" spans="1:4" ht="12.75">
      <c r="A9" s="37">
        <v>39799</v>
      </c>
      <c r="B9" s="35">
        <v>3500</v>
      </c>
      <c r="C9" s="35" t="s">
        <v>64</v>
      </c>
      <c r="D9" s="33">
        <v>1500</v>
      </c>
    </row>
    <row r="10" spans="1:4" ht="12.75">
      <c r="A10" s="37"/>
      <c r="B10" s="35">
        <v>3500</v>
      </c>
      <c r="C10" s="35" t="s">
        <v>64</v>
      </c>
      <c r="D10" s="33">
        <v>2650</v>
      </c>
    </row>
    <row r="11" spans="1:4" ht="12.75">
      <c r="A11" s="37"/>
      <c r="B11" s="35">
        <v>3500</v>
      </c>
      <c r="C11" s="35" t="s">
        <v>64</v>
      </c>
      <c r="D11" s="33">
        <v>2347.5</v>
      </c>
    </row>
    <row r="12" spans="1:4" ht="12.75">
      <c r="A12" s="37"/>
      <c r="B12" s="35">
        <v>3500</v>
      </c>
      <c r="C12" s="35" t="s">
        <v>64</v>
      </c>
      <c r="D12" s="33">
        <v>2379.98</v>
      </c>
    </row>
    <row r="13" spans="1:4" ht="12.75">
      <c r="A13" s="37"/>
      <c r="B13" s="35">
        <v>3500</v>
      </c>
      <c r="C13" s="35" t="s">
        <v>64</v>
      </c>
      <c r="D13" s="33">
        <v>2650</v>
      </c>
    </row>
    <row r="14" spans="1:4" ht="12.75">
      <c r="A14" s="37"/>
      <c r="B14" s="35">
        <v>3500</v>
      </c>
      <c r="C14" s="35" t="s">
        <v>64</v>
      </c>
      <c r="D14" s="33">
        <v>1800</v>
      </c>
    </row>
    <row r="15" spans="1:4" ht="12.75">
      <c r="A15" s="37"/>
      <c r="B15" s="35">
        <v>3500</v>
      </c>
      <c r="C15" s="35" t="s">
        <v>64</v>
      </c>
      <c r="D15" s="33">
        <v>1500</v>
      </c>
    </row>
    <row r="16" spans="1:4" ht="12.75">
      <c r="A16" s="37"/>
      <c r="B16" s="35">
        <v>3500</v>
      </c>
      <c r="C16" s="35" t="s">
        <v>64</v>
      </c>
      <c r="D16" s="33">
        <v>2650</v>
      </c>
    </row>
    <row r="17" spans="1:4" ht="12.75">
      <c r="A17" s="37"/>
      <c r="B17" s="35">
        <v>3500</v>
      </c>
      <c r="C17" s="35" t="s">
        <v>64</v>
      </c>
      <c r="D17" s="33">
        <v>1077</v>
      </c>
    </row>
    <row r="18" spans="1:4" ht="12.75">
      <c r="A18" s="37"/>
      <c r="B18" s="35">
        <v>3500</v>
      </c>
      <c r="C18" s="35" t="s">
        <v>64</v>
      </c>
      <c r="D18" s="33">
        <v>378</v>
      </c>
    </row>
    <row r="19" spans="1:4" ht="12.75">
      <c r="A19" s="37"/>
      <c r="B19" s="35">
        <v>3500</v>
      </c>
      <c r="C19" s="35" t="s">
        <v>64</v>
      </c>
      <c r="D19" s="33">
        <v>1500</v>
      </c>
    </row>
    <row r="20" spans="1:4" ht="12.75">
      <c r="A20" s="37">
        <v>39798</v>
      </c>
      <c r="B20" s="35">
        <v>3501</v>
      </c>
      <c r="C20" s="35" t="s">
        <v>64</v>
      </c>
      <c r="D20" s="33">
        <v>2095.5</v>
      </c>
    </row>
    <row r="21" spans="1:4" ht="12.75">
      <c r="A21" s="37"/>
      <c r="B21" s="35">
        <v>3501</v>
      </c>
      <c r="C21" s="35" t="s">
        <v>64</v>
      </c>
      <c r="D21" s="33">
        <v>1500</v>
      </c>
    </row>
    <row r="22" spans="1:4" ht="12.75">
      <c r="A22" s="37"/>
      <c r="B22" s="35">
        <v>3510</v>
      </c>
      <c r="C22" s="35" t="s">
        <v>65</v>
      </c>
      <c r="D22" s="33">
        <v>333</v>
      </c>
    </row>
    <row r="23" spans="1:4" ht="12.75">
      <c r="A23" s="37">
        <v>39653</v>
      </c>
      <c r="B23" s="35">
        <v>3511</v>
      </c>
      <c r="C23" s="35" t="s">
        <v>64</v>
      </c>
      <c r="D23" s="33">
        <v>1500</v>
      </c>
    </row>
    <row r="24" spans="1:4" ht="12.75">
      <c r="A24" s="37">
        <v>39854</v>
      </c>
      <c r="B24" s="35">
        <v>3511</v>
      </c>
      <c r="C24" s="35" t="s">
        <v>66</v>
      </c>
      <c r="D24" s="33">
        <v>2373.88</v>
      </c>
    </row>
    <row r="25" spans="1:4" ht="12.75">
      <c r="A25" s="37">
        <v>39874</v>
      </c>
      <c r="B25" s="35">
        <v>3511</v>
      </c>
      <c r="C25" s="35" t="s">
        <v>64</v>
      </c>
      <c r="D25" s="33">
        <v>1800</v>
      </c>
    </row>
    <row r="26" spans="1:4" ht="12.75">
      <c r="A26" s="37"/>
      <c r="B26" s="35">
        <v>3511</v>
      </c>
      <c r="C26" s="35" t="s">
        <v>67</v>
      </c>
      <c r="D26" s="33">
        <v>2650</v>
      </c>
    </row>
    <row r="27" spans="1:4" ht="12.75">
      <c r="A27" s="37"/>
      <c r="B27" s="35">
        <v>3511</v>
      </c>
      <c r="C27" s="35" t="s">
        <v>67</v>
      </c>
      <c r="D27" s="33">
        <v>0</v>
      </c>
    </row>
    <row r="28" spans="1:4" ht="12.75">
      <c r="A28" s="37"/>
      <c r="B28" s="35">
        <v>3511</v>
      </c>
      <c r="C28" s="35" t="s">
        <v>67</v>
      </c>
      <c r="D28" s="33">
        <v>3180</v>
      </c>
    </row>
    <row r="29" spans="1:4" ht="12.75">
      <c r="A29" s="37"/>
      <c r="B29" s="35">
        <v>3511</v>
      </c>
      <c r="C29" s="35" t="s">
        <v>64</v>
      </c>
      <c r="D29" s="33">
        <v>1800</v>
      </c>
    </row>
    <row r="30" spans="1:4" ht="12.75">
      <c r="A30" s="37">
        <v>39661</v>
      </c>
      <c r="B30" s="35">
        <v>3512</v>
      </c>
      <c r="C30" s="35" t="s">
        <v>64</v>
      </c>
      <c r="D30" s="33">
        <v>2993.4</v>
      </c>
    </row>
    <row r="31" spans="1:4" ht="12.75">
      <c r="A31" s="37">
        <v>39869</v>
      </c>
      <c r="B31" s="35">
        <v>3512</v>
      </c>
      <c r="C31" s="35" t="s">
        <v>64</v>
      </c>
      <c r="D31" s="33">
        <v>200</v>
      </c>
    </row>
    <row r="32" spans="1:4" ht="12.75">
      <c r="A32" s="37"/>
      <c r="B32" s="35">
        <v>3512</v>
      </c>
      <c r="C32" s="35" t="s">
        <v>68</v>
      </c>
      <c r="D32" s="33">
        <v>1752.51</v>
      </c>
    </row>
    <row r="33" spans="1:4" ht="12.75">
      <c r="A33" s="37">
        <v>39653</v>
      </c>
      <c r="B33" s="35">
        <v>3520</v>
      </c>
      <c r="C33" s="35" t="s">
        <v>69</v>
      </c>
      <c r="D33" s="33">
        <v>1782</v>
      </c>
    </row>
    <row r="34" spans="1:4" ht="12.75">
      <c r="A34" s="37">
        <v>39755</v>
      </c>
      <c r="B34" s="35">
        <v>3520</v>
      </c>
      <c r="C34" s="35" t="s">
        <v>69</v>
      </c>
      <c r="D34" s="33">
        <v>2466.93</v>
      </c>
    </row>
    <row r="35" spans="1:4" ht="12.75">
      <c r="A35" s="37">
        <v>39800</v>
      </c>
      <c r="B35" s="35">
        <v>3520</v>
      </c>
      <c r="C35" s="35" t="s">
        <v>69</v>
      </c>
      <c r="D35" s="33">
        <v>1315.5</v>
      </c>
    </row>
    <row r="36" spans="1:4" ht="12.75">
      <c r="A36" s="37">
        <v>39854</v>
      </c>
      <c r="B36" s="35">
        <v>3520</v>
      </c>
      <c r="C36" s="35" t="s">
        <v>69</v>
      </c>
      <c r="D36" s="33">
        <v>2040.55</v>
      </c>
    </row>
    <row r="37" spans="1:4" ht="12.75">
      <c r="A37" s="37">
        <v>39869</v>
      </c>
      <c r="B37" s="35">
        <v>3520</v>
      </c>
      <c r="C37" s="35" t="s">
        <v>69</v>
      </c>
      <c r="D37" s="33">
        <v>2160</v>
      </c>
    </row>
    <row r="38" spans="1:4" ht="12.75">
      <c r="A38" s="37">
        <v>39869</v>
      </c>
      <c r="B38" s="35">
        <v>3520</v>
      </c>
      <c r="C38" s="35" t="s">
        <v>69</v>
      </c>
      <c r="D38" s="33">
        <v>1927.14</v>
      </c>
    </row>
    <row r="39" spans="1:4" ht="12.75">
      <c r="A39" s="37">
        <v>39871</v>
      </c>
      <c r="B39" s="35">
        <v>3520</v>
      </c>
      <c r="C39" s="35" t="s">
        <v>69</v>
      </c>
      <c r="D39" s="33">
        <v>1538.83</v>
      </c>
    </row>
    <row r="40" spans="1:4" ht="12.75">
      <c r="A40" s="37"/>
      <c r="B40" s="35">
        <v>3520</v>
      </c>
      <c r="C40" s="35" t="s">
        <v>69</v>
      </c>
      <c r="D40" s="33">
        <v>1800</v>
      </c>
    </row>
    <row r="41" spans="1:4" ht="12.75">
      <c r="A41" s="37"/>
      <c r="B41" s="35">
        <v>3520</v>
      </c>
      <c r="C41" s="35" t="s">
        <v>69</v>
      </c>
      <c r="D41" s="33">
        <v>2638.8</v>
      </c>
    </row>
    <row r="42" spans="1:4" ht="12.75">
      <c r="A42" s="37"/>
      <c r="B42" s="35">
        <v>3520</v>
      </c>
      <c r="C42" s="35" t="s">
        <v>69</v>
      </c>
      <c r="D42" s="33">
        <v>2425.5</v>
      </c>
    </row>
    <row r="43" spans="1:4" ht="12.75">
      <c r="A43" s="37"/>
      <c r="B43" s="35">
        <v>3520</v>
      </c>
      <c r="C43" s="35" t="s">
        <v>69</v>
      </c>
      <c r="D43" s="33">
        <v>3180</v>
      </c>
    </row>
    <row r="44" spans="1:4" ht="12.75">
      <c r="A44" s="37"/>
      <c r="B44" s="35">
        <v>3520</v>
      </c>
      <c r="C44" s="35" t="s">
        <v>69</v>
      </c>
      <c r="D44" s="33">
        <v>2509.55</v>
      </c>
    </row>
    <row r="45" spans="1:4" ht="12.75">
      <c r="A45" s="37">
        <v>39653</v>
      </c>
      <c r="B45" s="35">
        <v>3530</v>
      </c>
      <c r="C45" s="35" t="s">
        <v>70</v>
      </c>
      <c r="D45" s="33">
        <v>2650</v>
      </c>
    </row>
    <row r="46" spans="1:4" ht="12.75">
      <c r="A46" s="37">
        <v>39731</v>
      </c>
      <c r="B46" s="35">
        <v>3530</v>
      </c>
      <c r="C46" s="35" t="s">
        <v>72</v>
      </c>
      <c r="D46" s="33">
        <v>1500</v>
      </c>
    </row>
    <row r="47" spans="1:4" ht="12.75">
      <c r="A47" s="37">
        <v>39731</v>
      </c>
      <c r="B47" s="35">
        <v>3530</v>
      </c>
      <c r="C47" s="35" t="s">
        <v>70</v>
      </c>
      <c r="D47" s="33">
        <v>1022.4</v>
      </c>
    </row>
    <row r="48" spans="1:4" ht="12.75">
      <c r="A48" s="37">
        <v>39773</v>
      </c>
      <c r="B48" s="35">
        <v>3530</v>
      </c>
      <c r="C48" s="35" t="s">
        <v>70</v>
      </c>
      <c r="D48" s="33">
        <v>472.58050000000003</v>
      </c>
    </row>
    <row r="49" spans="1:4" ht="12.75">
      <c r="A49" s="37">
        <v>39783</v>
      </c>
      <c r="B49" s="35">
        <v>3530</v>
      </c>
      <c r="C49" s="35" t="s">
        <v>71</v>
      </c>
      <c r="D49" s="33">
        <v>2650</v>
      </c>
    </row>
    <row r="50" spans="1:4" ht="12.75">
      <c r="A50" s="37">
        <v>39800</v>
      </c>
      <c r="B50" s="35">
        <v>3530</v>
      </c>
      <c r="C50" s="35" t="s">
        <v>70</v>
      </c>
      <c r="D50" s="33">
        <v>1942.5</v>
      </c>
    </row>
    <row r="51" spans="1:4" ht="12.75">
      <c r="A51" s="37">
        <v>39811</v>
      </c>
      <c r="B51" s="35">
        <v>3530</v>
      </c>
      <c r="C51" s="35" t="s">
        <v>70</v>
      </c>
      <c r="D51" s="33">
        <v>1566</v>
      </c>
    </row>
    <row r="52" spans="1:4" ht="12.75">
      <c r="A52" s="37">
        <v>39854</v>
      </c>
      <c r="B52" s="35">
        <v>3530</v>
      </c>
      <c r="C52" s="35" t="s">
        <v>71</v>
      </c>
      <c r="D52" s="33">
        <v>1500</v>
      </c>
    </row>
    <row r="53" spans="1:4" ht="12.75">
      <c r="A53" s="37">
        <v>39855</v>
      </c>
      <c r="B53" s="35">
        <v>3530</v>
      </c>
      <c r="C53" s="35" t="s">
        <v>70</v>
      </c>
      <c r="D53" s="33">
        <v>1500</v>
      </c>
    </row>
    <row r="54" spans="1:4" ht="12.75">
      <c r="A54" s="37">
        <v>39864</v>
      </c>
      <c r="B54" s="35">
        <v>3530</v>
      </c>
      <c r="C54" s="35" t="s">
        <v>71</v>
      </c>
      <c r="D54" s="33">
        <v>2391</v>
      </c>
    </row>
    <row r="55" spans="1:4" ht="12.75">
      <c r="A55" s="37">
        <v>39869</v>
      </c>
      <c r="B55" s="35">
        <v>3530</v>
      </c>
      <c r="C55" s="35" t="s">
        <v>71</v>
      </c>
      <c r="D55" s="33">
        <v>1500</v>
      </c>
    </row>
    <row r="56" spans="1:4" ht="12.75">
      <c r="A56" s="37">
        <v>39870</v>
      </c>
      <c r="B56" s="35">
        <v>3530</v>
      </c>
      <c r="C56" s="35" t="s">
        <v>70</v>
      </c>
      <c r="D56" s="33">
        <v>1500</v>
      </c>
    </row>
    <row r="57" spans="1:4" ht="12.75">
      <c r="A57" s="37"/>
      <c r="B57" s="35">
        <v>3530</v>
      </c>
      <c r="C57" s="35" t="s">
        <v>71</v>
      </c>
      <c r="D57" s="33">
        <v>2650</v>
      </c>
    </row>
    <row r="58" spans="1:4" ht="12.75">
      <c r="A58" s="37"/>
      <c r="B58" s="35">
        <v>3530</v>
      </c>
      <c r="C58" s="35" t="s">
        <v>71</v>
      </c>
      <c r="D58" s="33">
        <v>1645.9</v>
      </c>
    </row>
    <row r="59" spans="1:4" ht="12.75">
      <c r="A59" s="37"/>
      <c r="B59" s="35">
        <v>3530</v>
      </c>
      <c r="C59" s="35" t="s">
        <v>71</v>
      </c>
      <c r="D59" s="33">
        <v>1500</v>
      </c>
    </row>
    <row r="60" spans="1:4" ht="12.75">
      <c r="A60" s="37"/>
      <c r="B60" s="35">
        <v>3530</v>
      </c>
      <c r="C60" s="35" t="s">
        <v>71</v>
      </c>
      <c r="D60" s="33">
        <v>2793.6</v>
      </c>
    </row>
    <row r="61" spans="1:4" ht="12.75">
      <c r="A61" s="37"/>
      <c r="B61" s="35">
        <v>3530</v>
      </c>
      <c r="C61" s="35" t="s">
        <v>71</v>
      </c>
      <c r="D61" s="33">
        <v>1500</v>
      </c>
    </row>
    <row r="62" spans="1:4" ht="12.75">
      <c r="A62" s="37"/>
      <c r="B62" s="35">
        <v>3530</v>
      </c>
      <c r="C62" s="35" t="s">
        <v>71</v>
      </c>
      <c r="D62" s="33">
        <v>1500</v>
      </c>
    </row>
    <row r="63" spans="1:4" ht="12.75">
      <c r="A63" s="37"/>
      <c r="B63" s="35">
        <v>3530</v>
      </c>
      <c r="C63" s="35" t="s">
        <v>71</v>
      </c>
      <c r="D63" s="33">
        <v>1500</v>
      </c>
    </row>
    <row r="64" spans="1:4" ht="12.75">
      <c r="A64" s="37">
        <v>39731</v>
      </c>
      <c r="B64" s="35">
        <v>3540</v>
      </c>
      <c r="C64" s="35" t="s">
        <v>74</v>
      </c>
      <c r="D64" s="33">
        <v>1800</v>
      </c>
    </row>
    <row r="65" spans="1:4" ht="12.75">
      <c r="A65" s="37">
        <v>39783</v>
      </c>
      <c r="B65" s="35">
        <v>3540</v>
      </c>
      <c r="C65" s="35" t="s">
        <v>75</v>
      </c>
      <c r="D65" s="33">
        <v>1650.01</v>
      </c>
    </row>
    <row r="66" spans="1:4" ht="12.75">
      <c r="A66" s="37">
        <v>39783</v>
      </c>
      <c r="B66" s="35">
        <v>3540</v>
      </c>
      <c r="C66" s="35" t="s">
        <v>76</v>
      </c>
      <c r="D66" s="33">
        <v>1245</v>
      </c>
    </row>
    <row r="67" spans="1:4" ht="12.75">
      <c r="A67" s="37">
        <v>39869</v>
      </c>
      <c r="B67" s="35">
        <v>3540</v>
      </c>
      <c r="C67" s="35" t="s">
        <v>73</v>
      </c>
      <c r="D67" s="33">
        <v>2650</v>
      </c>
    </row>
    <row r="68" spans="1:4" ht="12.75">
      <c r="A68" s="37">
        <v>39869</v>
      </c>
      <c r="B68" s="35">
        <v>3540</v>
      </c>
      <c r="C68" s="35" t="s">
        <v>74</v>
      </c>
      <c r="D68" s="33">
        <v>1500</v>
      </c>
    </row>
    <row r="69" spans="1:4" ht="12.75">
      <c r="A69" s="37"/>
      <c r="B69" s="35">
        <v>3540</v>
      </c>
      <c r="C69" s="35" t="s">
        <v>73</v>
      </c>
      <c r="D69" s="33">
        <v>1800</v>
      </c>
    </row>
    <row r="70" spans="1:4" ht="12.75">
      <c r="A70" s="37"/>
      <c r="B70" s="35">
        <v>3540</v>
      </c>
      <c r="C70" s="35" t="s">
        <v>73</v>
      </c>
      <c r="D70" s="33">
        <v>1500</v>
      </c>
    </row>
    <row r="71" spans="1:4" ht="12.75">
      <c r="A71" s="37"/>
      <c r="B71" s="35">
        <v>3540</v>
      </c>
      <c r="C71" s="35" t="s">
        <v>73</v>
      </c>
      <c r="D71" s="33">
        <v>963</v>
      </c>
    </row>
    <row r="72" spans="1:4" ht="12.75">
      <c r="A72" s="37">
        <v>39742</v>
      </c>
      <c r="B72" s="35">
        <v>3545</v>
      </c>
      <c r="C72" s="35" t="s">
        <v>77</v>
      </c>
      <c r="D72" s="33">
        <v>2746.8</v>
      </c>
    </row>
    <row r="73" spans="1:4" ht="12.75">
      <c r="A73" s="37">
        <v>39783</v>
      </c>
      <c r="B73" s="35">
        <v>3545</v>
      </c>
      <c r="C73" s="35" t="s">
        <v>77</v>
      </c>
      <c r="D73" s="33">
        <v>2650</v>
      </c>
    </row>
    <row r="74" spans="1:4" ht="12.75">
      <c r="A74" s="37">
        <v>39874</v>
      </c>
      <c r="B74" s="35">
        <v>3545</v>
      </c>
      <c r="C74" s="35" t="s">
        <v>77</v>
      </c>
      <c r="D74" s="33">
        <v>1500</v>
      </c>
    </row>
    <row r="75" spans="1:4" ht="12.75">
      <c r="A75" s="37">
        <v>39653</v>
      </c>
      <c r="B75" s="35">
        <v>3550</v>
      </c>
      <c r="C75" s="35" t="s">
        <v>72</v>
      </c>
      <c r="D75" s="33">
        <v>2478</v>
      </c>
    </row>
    <row r="76" spans="1:4" ht="12.75">
      <c r="A76" s="37">
        <v>39668</v>
      </c>
      <c r="B76" s="35">
        <v>3550</v>
      </c>
      <c r="C76" s="35" t="s">
        <v>72</v>
      </c>
      <c r="D76" s="33">
        <v>1500</v>
      </c>
    </row>
    <row r="77" spans="1:4" ht="12.75">
      <c r="A77" s="37">
        <v>39742</v>
      </c>
      <c r="B77" s="35">
        <v>3550</v>
      </c>
      <c r="C77" s="35" t="s">
        <v>72</v>
      </c>
      <c r="D77" s="33">
        <v>1800</v>
      </c>
    </row>
    <row r="78" spans="1:4" ht="12.75">
      <c r="A78" s="37">
        <v>39742</v>
      </c>
      <c r="B78" s="35">
        <v>3550</v>
      </c>
      <c r="C78" s="35" t="s">
        <v>72</v>
      </c>
      <c r="D78" s="33">
        <v>1800</v>
      </c>
    </row>
    <row r="79" spans="1:4" ht="12.75">
      <c r="A79" s="37">
        <v>39769</v>
      </c>
      <c r="B79" s="35">
        <v>3550</v>
      </c>
      <c r="C79" s="35" t="s">
        <v>72</v>
      </c>
      <c r="D79" s="33">
        <v>1648.8</v>
      </c>
    </row>
    <row r="80" spans="1:4" ht="12.75">
      <c r="A80" s="37">
        <v>39769</v>
      </c>
      <c r="B80" s="35">
        <v>3550</v>
      </c>
      <c r="C80" s="35" t="s">
        <v>72</v>
      </c>
      <c r="D80" s="33">
        <v>1500</v>
      </c>
    </row>
    <row r="81" spans="1:4" ht="12.75">
      <c r="A81" s="37">
        <v>39783</v>
      </c>
      <c r="B81" s="35">
        <v>3550</v>
      </c>
      <c r="C81" s="35" t="s">
        <v>72</v>
      </c>
      <c r="D81" s="33">
        <v>1800</v>
      </c>
    </row>
    <row r="82" spans="1:4" ht="12.75">
      <c r="A82" s="37">
        <v>39794</v>
      </c>
      <c r="B82" s="35">
        <v>3550</v>
      </c>
      <c r="C82" s="35" t="s">
        <v>72</v>
      </c>
      <c r="D82" s="33">
        <v>2650</v>
      </c>
    </row>
    <row r="83" spans="1:4" ht="12.75">
      <c r="A83" s="37">
        <v>39798</v>
      </c>
      <c r="B83" s="35">
        <v>3550</v>
      </c>
      <c r="C83" s="35" t="s">
        <v>72</v>
      </c>
      <c r="D83" s="33">
        <v>2650</v>
      </c>
    </row>
    <row r="84" spans="1:4" ht="12.75">
      <c r="A84" s="37">
        <v>39799</v>
      </c>
      <c r="B84" s="35">
        <v>3550</v>
      </c>
      <c r="C84" s="35" t="s">
        <v>72</v>
      </c>
      <c r="D84" s="33">
        <v>1500</v>
      </c>
    </row>
    <row r="85" spans="1:4" ht="12.75">
      <c r="A85" s="37">
        <v>39800</v>
      </c>
      <c r="B85" s="35">
        <v>3550</v>
      </c>
      <c r="C85" s="35" t="s">
        <v>72</v>
      </c>
      <c r="D85" s="33">
        <v>1500</v>
      </c>
    </row>
    <row r="86" spans="1:4" ht="12.75">
      <c r="A86" s="37">
        <v>39811</v>
      </c>
      <c r="B86" s="35">
        <v>3550</v>
      </c>
      <c r="C86" s="35" t="s">
        <v>72</v>
      </c>
      <c r="D86" s="33">
        <v>1800</v>
      </c>
    </row>
    <row r="87" spans="1:4" ht="12.75">
      <c r="A87" s="37">
        <v>39864</v>
      </c>
      <c r="B87" s="35">
        <v>3550</v>
      </c>
      <c r="C87" s="35" t="s">
        <v>72</v>
      </c>
      <c r="D87" s="33">
        <v>1500</v>
      </c>
    </row>
    <row r="88" spans="1:4" ht="12.75">
      <c r="A88" s="37">
        <v>39869</v>
      </c>
      <c r="B88" s="35">
        <v>3550</v>
      </c>
      <c r="C88" s="35" t="s">
        <v>72</v>
      </c>
      <c r="D88" s="33">
        <v>316.8</v>
      </c>
    </row>
    <row r="89" spans="1:4" ht="12.75">
      <c r="A89" s="37">
        <v>39875</v>
      </c>
      <c r="B89" s="35">
        <v>3550</v>
      </c>
      <c r="C89" s="35" t="s">
        <v>78</v>
      </c>
      <c r="D89" s="33">
        <v>600</v>
      </c>
    </row>
    <row r="90" spans="1:4" ht="12.75">
      <c r="A90" s="37"/>
      <c r="B90" s="35">
        <v>3550</v>
      </c>
      <c r="C90" s="35" t="s">
        <v>72</v>
      </c>
      <c r="D90" s="33">
        <v>2650</v>
      </c>
    </row>
    <row r="91" spans="1:4" ht="12.75">
      <c r="A91" s="37"/>
      <c r="B91" s="35">
        <v>3550</v>
      </c>
      <c r="C91" s="35" t="s">
        <v>72</v>
      </c>
      <c r="D91" s="33">
        <v>2625</v>
      </c>
    </row>
    <row r="92" spans="1:4" ht="12.75">
      <c r="A92" s="37"/>
      <c r="B92" s="35">
        <v>3550</v>
      </c>
      <c r="C92" s="35" t="s">
        <v>72</v>
      </c>
      <c r="D92" s="33">
        <v>1500</v>
      </c>
    </row>
    <row r="93" spans="1:4" ht="12.75">
      <c r="A93" s="37"/>
      <c r="B93" s="35">
        <v>3550</v>
      </c>
      <c r="C93" s="35" t="s">
        <v>72</v>
      </c>
      <c r="D93" s="33">
        <v>1500</v>
      </c>
    </row>
    <row r="94" spans="1:4" ht="12.75">
      <c r="A94" s="37"/>
      <c r="B94" s="35">
        <v>3550</v>
      </c>
      <c r="C94" s="35" t="s">
        <v>78</v>
      </c>
      <c r="D94" s="33">
        <v>976</v>
      </c>
    </row>
    <row r="95" spans="1:4" ht="12.75">
      <c r="A95" s="37"/>
      <c r="B95" s="35">
        <v>3550</v>
      </c>
      <c r="C95" s="35" t="s">
        <v>78</v>
      </c>
      <c r="D95" s="33">
        <v>1800</v>
      </c>
    </row>
    <row r="96" spans="1:4" ht="12.75">
      <c r="A96" s="37"/>
      <c r="B96" s="35">
        <v>3550</v>
      </c>
      <c r="C96" s="35" t="s">
        <v>72</v>
      </c>
      <c r="D96" s="33">
        <v>595.12</v>
      </c>
    </row>
    <row r="97" spans="1:4" ht="12.75">
      <c r="A97" s="37"/>
      <c r="B97" s="35">
        <v>3550</v>
      </c>
      <c r="C97" s="35" t="s">
        <v>72</v>
      </c>
      <c r="D97" s="33">
        <v>1800</v>
      </c>
    </row>
    <row r="98" spans="1:4" ht="12.75">
      <c r="A98" s="37"/>
      <c r="B98" s="35">
        <v>3550</v>
      </c>
      <c r="C98" s="35" t="s">
        <v>72</v>
      </c>
      <c r="D98" s="33">
        <v>1500</v>
      </c>
    </row>
    <row r="99" spans="1:4" ht="12.75">
      <c r="A99" s="37">
        <v>39668</v>
      </c>
      <c r="B99" s="35">
        <v>3560</v>
      </c>
      <c r="C99" s="35" t="s">
        <v>79</v>
      </c>
      <c r="D99" s="33">
        <v>2790</v>
      </c>
    </row>
    <row r="100" spans="1:4" ht="12.75">
      <c r="A100" s="37">
        <v>39672</v>
      </c>
      <c r="B100" s="35">
        <v>3560</v>
      </c>
      <c r="C100" s="35" t="s">
        <v>79</v>
      </c>
      <c r="D100" s="33">
        <v>3180</v>
      </c>
    </row>
    <row r="101" spans="1:4" ht="12.75">
      <c r="A101" s="37">
        <v>39731</v>
      </c>
      <c r="B101" s="35">
        <v>3560</v>
      </c>
      <c r="C101" s="35" t="s">
        <v>79</v>
      </c>
      <c r="D101" s="33">
        <v>1800</v>
      </c>
    </row>
    <row r="102" spans="1:4" ht="12.75">
      <c r="A102" s="37">
        <v>39731</v>
      </c>
      <c r="B102" s="35">
        <v>3560</v>
      </c>
      <c r="C102" s="35" t="s">
        <v>79</v>
      </c>
      <c r="D102" s="33">
        <v>1800</v>
      </c>
    </row>
    <row r="103" spans="1:4" ht="12.75">
      <c r="A103" s="37">
        <v>39731</v>
      </c>
      <c r="B103" s="35">
        <v>3560</v>
      </c>
      <c r="C103" s="35" t="s">
        <v>79</v>
      </c>
      <c r="D103" s="33">
        <v>1800</v>
      </c>
    </row>
    <row r="104" spans="1:4" ht="12.75">
      <c r="A104" s="37">
        <v>39742</v>
      </c>
      <c r="B104" s="35">
        <v>3560</v>
      </c>
      <c r="C104" s="35" t="s">
        <v>79</v>
      </c>
      <c r="D104" s="33">
        <v>2070</v>
      </c>
    </row>
    <row r="105" spans="1:4" ht="12.75">
      <c r="A105" s="37">
        <v>39783</v>
      </c>
      <c r="B105" s="35">
        <v>3560</v>
      </c>
      <c r="C105" s="35" t="s">
        <v>79</v>
      </c>
      <c r="D105" s="33">
        <v>3180</v>
      </c>
    </row>
    <row r="106" spans="1:4" ht="12.75">
      <c r="A106" s="37">
        <v>39798</v>
      </c>
      <c r="B106" s="35">
        <v>3560</v>
      </c>
      <c r="C106" s="35" t="s">
        <v>79</v>
      </c>
      <c r="D106" s="33">
        <v>1479</v>
      </c>
    </row>
    <row r="107" spans="1:4" ht="12.75">
      <c r="A107" s="37">
        <v>39800</v>
      </c>
      <c r="B107" s="35">
        <v>3560</v>
      </c>
      <c r="C107" s="35" t="s">
        <v>79</v>
      </c>
      <c r="D107" s="33">
        <v>334.8</v>
      </c>
    </row>
    <row r="108" spans="1:4" ht="12.75">
      <c r="A108" s="37">
        <v>39853</v>
      </c>
      <c r="B108" s="35">
        <v>3560</v>
      </c>
      <c r="C108" s="35" t="s">
        <v>79</v>
      </c>
      <c r="D108" s="33">
        <v>2650</v>
      </c>
    </row>
    <row r="109" spans="1:4" ht="12.75">
      <c r="A109" s="37">
        <v>39853</v>
      </c>
      <c r="B109" s="35">
        <v>3560</v>
      </c>
      <c r="C109" s="35" t="s">
        <v>79</v>
      </c>
      <c r="D109" s="33">
        <v>1800</v>
      </c>
    </row>
    <row r="110" spans="1:4" ht="12.75">
      <c r="A110" s="37">
        <v>39864</v>
      </c>
      <c r="B110" s="35">
        <v>3560</v>
      </c>
      <c r="C110" s="35" t="s">
        <v>79</v>
      </c>
      <c r="D110" s="33">
        <v>1632</v>
      </c>
    </row>
    <row r="111" spans="1:4" ht="12.75">
      <c r="A111" s="37">
        <v>39864</v>
      </c>
      <c r="B111" s="35">
        <v>3560</v>
      </c>
      <c r="C111" s="35" t="s">
        <v>79</v>
      </c>
      <c r="D111" s="33">
        <v>1500</v>
      </c>
    </row>
    <row r="112" spans="1:4" ht="12.75">
      <c r="A112" s="37">
        <v>39864</v>
      </c>
      <c r="B112" s="35">
        <v>3560</v>
      </c>
      <c r="C112" s="35" t="s">
        <v>79</v>
      </c>
      <c r="D112" s="33">
        <v>845.88</v>
      </c>
    </row>
    <row r="113" spans="1:4" ht="12.75">
      <c r="A113" s="37">
        <v>39869</v>
      </c>
      <c r="B113" s="35">
        <v>3560</v>
      </c>
      <c r="C113" s="35" t="s">
        <v>79</v>
      </c>
      <c r="D113" s="33">
        <v>792</v>
      </c>
    </row>
    <row r="114" spans="1:4" ht="12.75">
      <c r="A114" s="37">
        <v>39869</v>
      </c>
      <c r="B114" s="35">
        <v>3560</v>
      </c>
      <c r="C114" s="35" t="s">
        <v>79</v>
      </c>
      <c r="D114" s="33">
        <v>2650</v>
      </c>
    </row>
    <row r="115" spans="1:4" ht="12.75">
      <c r="A115" s="37">
        <v>39869</v>
      </c>
      <c r="B115" s="35">
        <v>3560</v>
      </c>
      <c r="C115" s="35" t="s">
        <v>79</v>
      </c>
      <c r="D115" s="33">
        <v>1500</v>
      </c>
    </row>
    <row r="116" spans="1:4" ht="12.75">
      <c r="A116" s="37">
        <v>39869</v>
      </c>
      <c r="B116" s="35">
        <v>3560</v>
      </c>
      <c r="C116" s="35" t="s">
        <v>79</v>
      </c>
      <c r="D116" s="33">
        <v>1800</v>
      </c>
    </row>
    <row r="117" spans="1:4" ht="12.75">
      <c r="A117" s="37"/>
      <c r="B117" s="35">
        <v>3560</v>
      </c>
      <c r="C117" s="35" t="s">
        <v>79</v>
      </c>
      <c r="D117" s="33">
        <v>214.12</v>
      </c>
    </row>
    <row r="118" spans="1:4" ht="12.75">
      <c r="A118" s="37"/>
      <c r="B118" s="35">
        <v>3560</v>
      </c>
      <c r="C118" s="35" t="s">
        <v>79</v>
      </c>
      <c r="D118" s="33">
        <v>2650</v>
      </c>
    </row>
    <row r="119" spans="1:4" ht="12.75">
      <c r="A119" s="37"/>
      <c r="B119" s="35">
        <v>3560</v>
      </c>
      <c r="C119" s="35" t="s">
        <v>79</v>
      </c>
      <c r="D119" s="33">
        <v>2053.5</v>
      </c>
    </row>
    <row r="120" spans="1:4" ht="12.75">
      <c r="A120" s="37"/>
      <c r="B120" s="35">
        <v>3560</v>
      </c>
      <c r="C120" s="35" t="s">
        <v>79</v>
      </c>
      <c r="D120" s="33">
        <v>2378.325</v>
      </c>
    </row>
    <row r="121" spans="1:4" ht="12.75">
      <c r="A121" s="37"/>
      <c r="B121" s="35">
        <v>3560</v>
      </c>
      <c r="C121" s="35" t="s">
        <v>79</v>
      </c>
      <c r="D121" s="33">
        <v>2650</v>
      </c>
    </row>
    <row r="122" spans="1:4" ht="12.75">
      <c r="A122" s="37"/>
      <c r="B122" s="35">
        <v>3560</v>
      </c>
      <c r="C122" s="35" t="s">
        <v>79</v>
      </c>
      <c r="D122" s="33">
        <v>1800</v>
      </c>
    </row>
    <row r="123" spans="1:4" ht="12.75">
      <c r="A123" s="37"/>
      <c r="B123" s="35">
        <v>3560</v>
      </c>
      <c r="C123" s="35" t="s">
        <v>79</v>
      </c>
      <c r="D123" s="33">
        <v>1380</v>
      </c>
    </row>
    <row r="124" spans="1:4" ht="12.75">
      <c r="A124" s="37"/>
      <c r="B124" s="35">
        <v>3560</v>
      </c>
      <c r="C124" s="35" t="s">
        <v>79</v>
      </c>
      <c r="D124" s="33">
        <v>180</v>
      </c>
    </row>
    <row r="125" spans="1:4" ht="12.75">
      <c r="A125" s="37"/>
      <c r="B125" s="35">
        <v>3560</v>
      </c>
      <c r="C125" s="35" t="s">
        <v>79</v>
      </c>
      <c r="D125" s="33">
        <v>1500</v>
      </c>
    </row>
    <row r="126" spans="1:4" ht="12.75">
      <c r="A126" s="37"/>
      <c r="B126" s="35">
        <v>3560</v>
      </c>
      <c r="C126" s="35" t="s">
        <v>79</v>
      </c>
      <c r="D126" s="33">
        <v>1500</v>
      </c>
    </row>
    <row r="127" spans="1:4" ht="12.75">
      <c r="A127" s="37"/>
      <c r="B127" s="35">
        <v>3560</v>
      </c>
      <c r="C127" s="35" t="s">
        <v>79</v>
      </c>
      <c r="D127" s="33">
        <v>2650</v>
      </c>
    </row>
    <row r="128" spans="1:4" ht="12.75">
      <c r="A128" s="37">
        <v>39811</v>
      </c>
      <c r="B128" s="35">
        <v>3570</v>
      </c>
      <c r="C128" s="35" t="s">
        <v>80</v>
      </c>
      <c r="D128" s="33">
        <v>2322</v>
      </c>
    </row>
    <row r="129" spans="1:4" ht="12.75">
      <c r="A129" s="37">
        <v>39855</v>
      </c>
      <c r="B129" s="35">
        <v>3570</v>
      </c>
      <c r="C129" s="35" t="s">
        <v>80</v>
      </c>
      <c r="D129" s="33">
        <v>2469</v>
      </c>
    </row>
    <row r="130" spans="1:4" ht="12.75">
      <c r="A130" s="37">
        <v>39864</v>
      </c>
      <c r="B130" s="35">
        <v>3570</v>
      </c>
      <c r="C130" s="35" t="s">
        <v>80</v>
      </c>
      <c r="D130" s="33">
        <v>2650</v>
      </c>
    </row>
    <row r="131" spans="1:4" ht="12.75">
      <c r="A131" s="37">
        <v>39869</v>
      </c>
      <c r="B131" s="35">
        <v>3570</v>
      </c>
      <c r="C131" s="35" t="s">
        <v>80</v>
      </c>
      <c r="D131" s="33">
        <v>1107.36</v>
      </c>
    </row>
    <row r="132" spans="1:4" ht="12.75">
      <c r="A132" s="37">
        <v>39869</v>
      </c>
      <c r="B132" s="35">
        <v>3570</v>
      </c>
      <c r="C132" s="35" t="s">
        <v>80</v>
      </c>
      <c r="D132" s="33">
        <v>973.5</v>
      </c>
    </row>
    <row r="133" spans="1:4" ht="12.75">
      <c r="A133" s="37"/>
      <c r="B133" s="35">
        <v>3570</v>
      </c>
      <c r="C133" s="35" t="s">
        <v>80</v>
      </c>
      <c r="D133" s="33">
        <v>3180</v>
      </c>
    </row>
    <row r="134" spans="1:4" ht="12.75">
      <c r="A134" s="37"/>
      <c r="B134" s="35">
        <v>3570</v>
      </c>
      <c r="C134" s="35" t="s">
        <v>80</v>
      </c>
      <c r="D134" s="33">
        <v>1800</v>
      </c>
    </row>
    <row r="135" spans="1:4" ht="12.75">
      <c r="A135" s="37"/>
      <c r="B135" s="35">
        <v>3570</v>
      </c>
      <c r="C135" s="35" t="s">
        <v>80</v>
      </c>
      <c r="D135" s="33">
        <v>1699.5</v>
      </c>
    </row>
    <row r="136" spans="1:4" ht="12.75">
      <c r="A136" s="37"/>
      <c r="B136" s="35">
        <v>3570</v>
      </c>
      <c r="C136" s="35" t="s">
        <v>80</v>
      </c>
      <c r="D136" s="33">
        <v>1800</v>
      </c>
    </row>
    <row r="137" spans="1:4" ht="12.75">
      <c r="A137" s="37">
        <v>39731</v>
      </c>
      <c r="B137" s="35">
        <v>3580</v>
      </c>
      <c r="C137" s="35" t="s">
        <v>81</v>
      </c>
      <c r="D137" s="33">
        <v>1800</v>
      </c>
    </row>
    <row r="138" spans="1:4" ht="12.75">
      <c r="A138" s="37">
        <v>39769</v>
      </c>
      <c r="B138" s="35">
        <v>3580</v>
      </c>
      <c r="C138" s="35" t="s">
        <v>81</v>
      </c>
      <c r="D138" s="33">
        <v>2650</v>
      </c>
    </row>
    <row r="139" spans="1:4" ht="12.75">
      <c r="A139" s="37">
        <v>39769</v>
      </c>
      <c r="B139" s="35">
        <v>3580</v>
      </c>
      <c r="C139" s="35" t="s">
        <v>81</v>
      </c>
      <c r="D139" s="33">
        <v>2289.6</v>
      </c>
    </row>
    <row r="140" spans="1:4" ht="12.75">
      <c r="A140" s="37">
        <v>39776</v>
      </c>
      <c r="B140" s="35">
        <v>3580</v>
      </c>
      <c r="C140" s="35" t="s">
        <v>81</v>
      </c>
      <c r="D140" s="33">
        <v>1500</v>
      </c>
    </row>
    <row r="141" spans="1:4" ht="12.75">
      <c r="A141" s="37">
        <v>39794</v>
      </c>
      <c r="B141" s="35">
        <v>3580</v>
      </c>
      <c r="C141" s="35" t="s">
        <v>81</v>
      </c>
      <c r="D141" s="33">
        <v>1500</v>
      </c>
    </row>
    <row r="142" spans="1:4" ht="12.75">
      <c r="A142" s="37">
        <v>39864</v>
      </c>
      <c r="B142" s="35">
        <v>3580</v>
      </c>
      <c r="C142" s="35" t="s">
        <v>81</v>
      </c>
      <c r="D142" s="33">
        <v>1500</v>
      </c>
    </row>
    <row r="143" spans="1:4" ht="12.75">
      <c r="A143" s="37">
        <v>39869</v>
      </c>
      <c r="B143" s="35">
        <v>3580</v>
      </c>
      <c r="C143" s="35" t="s">
        <v>81</v>
      </c>
      <c r="D143" s="33">
        <v>1323</v>
      </c>
    </row>
    <row r="144" spans="1:4" ht="12.75">
      <c r="A144" s="37"/>
      <c r="B144" s="35">
        <v>3580</v>
      </c>
      <c r="C144" s="35" t="s">
        <v>81</v>
      </c>
      <c r="D144" s="33">
        <v>1800</v>
      </c>
    </row>
    <row r="145" spans="1:4" ht="12.75">
      <c r="A145" s="37"/>
      <c r="B145" s="35">
        <v>3580</v>
      </c>
      <c r="C145" s="35" t="s">
        <v>81</v>
      </c>
      <c r="D145" s="33">
        <v>1800</v>
      </c>
    </row>
    <row r="146" spans="1:4" ht="12.75">
      <c r="A146" s="37"/>
      <c r="B146" s="35">
        <v>3580</v>
      </c>
      <c r="C146" s="35" t="s">
        <v>81</v>
      </c>
      <c r="D146" s="33">
        <v>1500</v>
      </c>
    </row>
    <row r="147" spans="1:4" ht="12.75">
      <c r="A147" s="37"/>
      <c r="B147" s="35">
        <v>3580</v>
      </c>
      <c r="C147" s="35" t="s">
        <v>81</v>
      </c>
      <c r="D147" s="33">
        <v>1800</v>
      </c>
    </row>
    <row r="148" spans="1:4" ht="12.75">
      <c r="A148" s="37">
        <v>39661</v>
      </c>
      <c r="B148" s="35">
        <v>3581</v>
      </c>
      <c r="C148" s="35" t="s">
        <v>82</v>
      </c>
      <c r="D148" s="33">
        <v>1800</v>
      </c>
    </row>
    <row r="149" spans="1:4" ht="12.75">
      <c r="A149" s="37">
        <v>39731</v>
      </c>
      <c r="B149" s="35">
        <v>3581</v>
      </c>
      <c r="C149" s="35" t="s">
        <v>81</v>
      </c>
      <c r="D149" s="33">
        <v>1800</v>
      </c>
    </row>
    <row r="150" spans="1:4" ht="12.75">
      <c r="A150" s="37">
        <v>39755</v>
      </c>
      <c r="B150" s="35">
        <v>3581</v>
      </c>
      <c r="C150" s="35" t="s">
        <v>81</v>
      </c>
      <c r="D150" s="33">
        <v>2650</v>
      </c>
    </row>
    <row r="151" spans="1:4" ht="12.75">
      <c r="A151" s="37">
        <v>39776</v>
      </c>
      <c r="B151" s="35">
        <v>3581</v>
      </c>
      <c r="C151" s="35" t="s">
        <v>81</v>
      </c>
      <c r="D151" s="33">
        <v>2343.6</v>
      </c>
    </row>
    <row r="152" spans="1:4" ht="12.75">
      <c r="A152" s="37">
        <v>39783</v>
      </c>
      <c r="B152" s="35">
        <v>3581</v>
      </c>
      <c r="C152" s="35" t="s">
        <v>81</v>
      </c>
      <c r="D152" s="33">
        <v>3180</v>
      </c>
    </row>
    <row r="153" spans="1:4" ht="12.75">
      <c r="A153" s="37">
        <v>39793</v>
      </c>
      <c r="B153" s="35">
        <v>3581</v>
      </c>
      <c r="C153" s="35" t="s">
        <v>81</v>
      </c>
      <c r="D153" s="33">
        <v>1800</v>
      </c>
    </row>
    <row r="154" spans="1:4" ht="12.75">
      <c r="A154" s="37">
        <v>39798</v>
      </c>
      <c r="B154" s="35">
        <v>3581</v>
      </c>
      <c r="C154" s="35" t="s">
        <v>81</v>
      </c>
      <c r="D154" s="33">
        <v>1500</v>
      </c>
    </row>
    <row r="155" spans="1:4" ht="12.75">
      <c r="A155" s="37">
        <v>39798</v>
      </c>
      <c r="B155" s="35">
        <v>3581</v>
      </c>
      <c r="C155" s="35" t="s">
        <v>81</v>
      </c>
      <c r="D155" s="33">
        <v>1500</v>
      </c>
    </row>
    <row r="156" spans="1:4" ht="12.75">
      <c r="A156" s="37">
        <v>39804</v>
      </c>
      <c r="B156" s="35">
        <v>3581</v>
      </c>
      <c r="C156" s="35" t="s">
        <v>81</v>
      </c>
      <c r="D156" s="33">
        <v>2091</v>
      </c>
    </row>
    <row r="157" spans="1:4" ht="12.75">
      <c r="A157" s="37"/>
      <c r="B157" s="35">
        <v>3581</v>
      </c>
      <c r="C157" s="35" t="s">
        <v>81</v>
      </c>
      <c r="D157" s="33">
        <v>1800</v>
      </c>
    </row>
    <row r="158" spans="1:4" ht="12.75">
      <c r="A158" s="37"/>
      <c r="B158" s="35">
        <v>3581</v>
      </c>
      <c r="C158" s="35" t="s">
        <v>83</v>
      </c>
      <c r="D158" s="33">
        <v>2650</v>
      </c>
    </row>
    <row r="159" spans="1:4" ht="12.75">
      <c r="A159" s="37"/>
      <c r="B159" s="35">
        <v>3581</v>
      </c>
      <c r="C159" s="35" t="s">
        <v>81</v>
      </c>
      <c r="D159" s="33">
        <v>2650</v>
      </c>
    </row>
    <row r="160" spans="1:4" ht="12.75">
      <c r="A160" s="37"/>
      <c r="B160" s="35">
        <v>3581</v>
      </c>
      <c r="C160" s="35" t="s">
        <v>81</v>
      </c>
      <c r="D160" s="33">
        <v>864</v>
      </c>
    </row>
    <row r="161" spans="1:4" ht="12.75">
      <c r="A161" s="37"/>
      <c r="B161" s="35">
        <v>3581</v>
      </c>
      <c r="C161" s="35" t="s">
        <v>81</v>
      </c>
      <c r="D161" s="33">
        <v>1909.5</v>
      </c>
    </row>
    <row r="162" spans="1:4" ht="12.75">
      <c r="A162" s="37"/>
      <c r="B162" s="35">
        <v>3581</v>
      </c>
      <c r="C162" s="35" t="s">
        <v>81</v>
      </c>
      <c r="D162" s="33">
        <v>1445.4</v>
      </c>
    </row>
    <row r="163" spans="1:4" ht="12.75">
      <c r="A163" s="37"/>
      <c r="B163" s="35">
        <v>3581</v>
      </c>
      <c r="C163" s="35" t="s">
        <v>81</v>
      </c>
      <c r="D163" s="33">
        <v>1353</v>
      </c>
    </row>
    <row r="164" spans="1:4" ht="12.75">
      <c r="A164" s="37"/>
      <c r="B164" s="35">
        <v>3581</v>
      </c>
      <c r="C164" s="35" t="s">
        <v>81</v>
      </c>
      <c r="D164" s="33">
        <v>1707</v>
      </c>
    </row>
    <row r="165" spans="1:4" ht="12.75">
      <c r="A165" s="37"/>
      <c r="B165" s="35">
        <v>3581</v>
      </c>
      <c r="C165" s="35" t="s">
        <v>81</v>
      </c>
      <c r="D165" s="33">
        <v>1072.8</v>
      </c>
    </row>
    <row r="166" spans="1:4" ht="12.75">
      <c r="A166" s="37"/>
      <c r="B166" s="35">
        <v>3581</v>
      </c>
      <c r="C166" s="35" t="s">
        <v>81</v>
      </c>
      <c r="D166" s="33">
        <v>1998.99</v>
      </c>
    </row>
    <row r="167" spans="1:4" ht="12.75">
      <c r="A167" s="37">
        <v>39664</v>
      </c>
      <c r="B167" s="35">
        <v>3582</v>
      </c>
      <c r="C167" s="35" t="s">
        <v>81</v>
      </c>
      <c r="D167" s="33">
        <v>1800</v>
      </c>
    </row>
    <row r="168" spans="1:4" ht="12.75">
      <c r="A168" s="37">
        <v>39755</v>
      </c>
      <c r="B168" s="35">
        <v>3582</v>
      </c>
      <c r="C168" s="35" t="s">
        <v>81</v>
      </c>
      <c r="D168" s="33">
        <v>931.12</v>
      </c>
    </row>
    <row r="169" spans="1:4" ht="12.75">
      <c r="A169" s="37">
        <v>39769</v>
      </c>
      <c r="B169" s="35">
        <v>3582</v>
      </c>
      <c r="C169" s="35" t="s">
        <v>81</v>
      </c>
      <c r="D169" s="33">
        <v>1500</v>
      </c>
    </row>
    <row r="170" spans="1:4" ht="12.75">
      <c r="A170" s="37">
        <v>39783</v>
      </c>
      <c r="B170" s="35">
        <v>3582</v>
      </c>
      <c r="C170" s="35" t="s">
        <v>81</v>
      </c>
      <c r="D170" s="33">
        <v>1800</v>
      </c>
    </row>
    <row r="171" spans="1:4" ht="12.75">
      <c r="A171" s="37">
        <v>39793</v>
      </c>
      <c r="B171" s="35">
        <v>3582</v>
      </c>
      <c r="C171" s="35" t="s">
        <v>81</v>
      </c>
      <c r="D171" s="33">
        <v>2650</v>
      </c>
    </row>
    <row r="172" spans="1:4" ht="12.75">
      <c r="A172" s="37">
        <v>39799</v>
      </c>
      <c r="B172" s="35">
        <v>3582</v>
      </c>
      <c r="C172" s="35" t="s">
        <v>81</v>
      </c>
      <c r="D172" s="33">
        <v>1500</v>
      </c>
    </row>
    <row r="173" spans="1:4" ht="12.75">
      <c r="A173" s="37">
        <v>39800</v>
      </c>
      <c r="B173" s="35">
        <v>3582</v>
      </c>
      <c r="C173" s="35" t="s">
        <v>81</v>
      </c>
      <c r="D173" s="33">
        <v>496.59</v>
      </c>
    </row>
    <row r="174" spans="1:4" ht="12.75">
      <c r="A174" s="37">
        <v>39804</v>
      </c>
      <c r="B174" s="35">
        <v>3582</v>
      </c>
      <c r="C174" s="35" t="s">
        <v>81</v>
      </c>
      <c r="D174" s="33">
        <v>1410</v>
      </c>
    </row>
    <row r="175" spans="1:4" ht="12.75">
      <c r="A175" s="37">
        <v>39804</v>
      </c>
      <c r="B175" s="35">
        <v>3582</v>
      </c>
      <c r="C175" s="35" t="s">
        <v>82</v>
      </c>
      <c r="D175" s="33">
        <v>2577</v>
      </c>
    </row>
    <row r="176" spans="1:4" ht="12.75">
      <c r="A176" s="37">
        <v>39804</v>
      </c>
      <c r="B176" s="35">
        <v>3582</v>
      </c>
      <c r="C176" s="35" t="s">
        <v>81</v>
      </c>
      <c r="D176" s="33">
        <v>1500</v>
      </c>
    </row>
    <row r="177" spans="1:4" ht="12.75">
      <c r="A177" s="37">
        <v>39853</v>
      </c>
      <c r="B177" s="35">
        <v>3582</v>
      </c>
      <c r="C177" s="35" t="s">
        <v>81</v>
      </c>
      <c r="D177" s="33">
        <v>1968</v>
      </c>
    </row>
    <row r="178" spans="1:4" ht="12.75">
      <c r="A178" s="37">
        <v>39864</v>
      </c>
      <c r="B178" s="35">
        <v>3582</v>
      </c>
      <c r="C178" s="35" t="s">
        <v>81</v>
      </c>
      <c r="D178" s="33">
        <v>2650</v>
      </c>
    </row>
    <row r="179" spans="1:4" ht="12.75">
      <c r="A179" s="37">
        <v>39869</v>
      </c>
      <c r="B179" s="35">
        <v>3582</v>
      </c>
      <c r="C179" s="35" t="s">
        <v>82</v>
      </c>
      <c r="D179" s="33">
        <v>1194.88</v>
      </c>
    </row>
    <row r="180" spans="1:4" ht="12.75">
      <c r="A180" s="37">
        <v>39869</v>
      </c>
      <c r="B180" s="35">
        <v>3582</v>
      </c>
      <c r="C180" s="35" t="s">
        <v>81</v>
      </c>
      <c r="D180" s="33">
        <v>913.84</v>
      </c>
    </row>
    <row r="181" spans="1:4" ht="12.75">
      <c r="A181" s="37">
        <v>39870</v>
      </c>
      <c r="B181" s="35">
        <v>3582</v>
      </c>
      <c r="C181" s="35" t="s">
        <v>81</v>
      </c>
      <c r="D181" s="33">
        <v>1723.5</v>
      </c>
    </row>
    <row r="182" spans="1:4" ht="12.75">
      <c r="A182" s="37">
        <v>39870</v>
      </c>
      <c r="B182" s="35">
        <v>3582</v>
      </c>
      <c r="C182" s="35" t="s">
        <v>81</v>
      </c>
      <c r="D182" s="33">
        <v>1500</v>
      </c>
    </row>
    <row r="183" spans="1:4" ht="12.75">
      <c r="A183" s="37"/>
      <c r="B183" s="35">
        <v>3582</v>
      </c>
      <c r="C183" s="35" t="s">
        <v>81</v>
      </c>
      <c r="D183" s="33">
        <v>2650</v>
      </c>
    </row>
    <row r="184" spans="1:4" ht="12.75">
      <c r="A184" s="37"/>
      <c r="B184" s="35">
        <v>3582</v>
      </c>
      <c r="C184" s="35" t="s">
        <v>81</v>
      </c>
      <c r="D184" s="33">
        <v>1800</v>
      </c>
    </row>
    <row r="185" spans="1:4" ht="12.75">
      <c r="A185" s="37"/>
      <c r="B185" s="35">
        <v>3582</v>
      </c>
      <c r="C185" s="35" t="s">
        <v>81</v>
      </c>
      <c r="D185" s="33">
        <v>574.2</v>
      </c>
    </row>
    <row r="186" spans="1:4" ht="12.75">
      <c r="A186" s="37"/>
      <c r="B186" s="35">
        <v>3582</v>
      </c>
      <c r="C186" s="35" t="s">
        <v>81</v>
      </c>
      <c r="D186" s="33">
        <v>1500</v>
      </c>
    </row>
    <row r="187" spans="1:4" ht="12.75">
      <c r="A187" s="37"/>
      <c r="B187" s="35">
        <v>3582</v>
      </c>
      <c r="C187" s="35" t="s">
        <v>81</v>
      </c>
      <c r="D187" s="33">
        <v>1702.9</v>
      </c>
    </row>
    <row r="188" spans="1:4" ht="12.75">
      <c r="A188" s="37"/>
      <c r="B188" s="35">
        <v>3582</v>
      </c>
      <c r="C188" s="35" t="s">
        <v>81</v>
      </c>
      <c r="D188" s="33">
        <v>1800</v>
      </c>
    </row>
    <row r="189" spans="1:4" ht="12.75">
      <c r="A189" s="37"/>
      <c r="B189" s="35">
        <v>3582</v>
      </c>
      <c r="C189" s="35" t="s">
        <v>82</v>
      </c>
      <c r="D189" s="33">
        <v>2650</v>
      </c>
    </row>
    <row r="190" spans="1:4" ht="12.75">
      <c r="A190" s="37"/>
      <c r="B190" s="35">
        <v>3582</v>
      </c>
      <c r="C190" s="35" t="s">
        <v>81</v>
      </c>
      <c r="D190" s="33">
        <v>1500</v>
      </c>
    </row>
    <row r="191" spans="1:4" ht="12.75">
      <c r="A191" s="37"/>
      <c r="B191" s="35">
        <v>3582</v>
      </c>
      <c r="C191" s="35" t="s">
        <v>81</v>
      </c>
      <c r="D191" s="33">
        <v>2220.29</v>
      </c>
    </row>
    <row r="192" spans="1:4" ht="12.75">
      <c r="A192" s="37"/>
      <c r="B192" s="35">
        <v>3582</v>
      </c>
      <c r="C192" s="35" t="s">
        <v>81</v>
      </c>
      <c r="D192" s="33">
        <v>1626.24</v>
      </c>
    </row>
    <row r="193" spans="1:4" ht="12.75">
      <c r="A193" s="37"/>
      <c r="B193" s="35">
        <v>3582</v>
      </c>
      <c r="C193" s="35" t="s">
        <v>81</v>
      </c>
      <c r="D193" s="33">
        <v>1500</v>
      </c>
    </row>
    <row r="194" spans="1:4" ht="12.75">
      <c r="A194" s="37"/>
      <c r="B194" s="35">
        <v>3582</v>
      </c>
      <c r="C194" s="35" t="s">
        <v>82</v>
      </c>
      <c r="D194" s="33">
        <v>870</v>
      </c>
    </row>
    <row r="195" spans="1:4" ht="12.75">
      <c r="A195" s="37"/>
      <c r="B195" s="35">
        <v>3582</v>
      </c>
      <c r="C195" s="35" t="s">
        <v>82</v>
      </c>
      <c r="D195" s="33">
        <v>1500</v>
      </c>
    </row>
    <row r="196" spans="1:4" ht="12.75">
      <c r="A196" s="37"/>
      <c r="B196" s="35">
        <v>3582</v>
      </c>
      <c r="C196" s="35" t="s">
        <v>81</v>
      </c>
      <c r="D196" s="33">
        <v>1152</v>
      </c>
    </row>
    <row r="197" spans="1:4" ht="12.75">
      <c r="A197" s="37"/>
      <c r="B197" s="35">
        <v>3582</v>
      </c>
      <c r="C197" s="35" t="s">
        <v>81</v>
      </c>
      <c r="D197" s="33">
        <v>1500</v>
      </c>
    </row>
    <row r="198" spans="1:4" ht="12.75">
      <c r="A198" s="37"/>
      <c r="B198" s="35">
        <v>3582</v>
      </c>
      <c r="C198" s="35" t="s">
        <v>81</v>
      </c>
      <c r="D198" s="33">
        <v>1800</v>
      </c>
    </row>
    <row r="199" spans="1:4" ht="12.75">
      <c r="A199" s="37"/>
      <c r="B199" s="35">
        <v>3582</v>
      </c>
      <c r="C199" s="35" t="s">
        <v>81</v>
      </c>
      <c r="D199" s="33">
        <v>852.91</v>
      </c>
    </row>
    <row r="200" spans="1:4" ht="12.75">
      <c r="A200" s="37"/>
      <c r="B200" s="35">
        <v>3582</v>
      </c>
      <c r="C200" s="35" t="s">
        <v>81</v>
      </c>
      <c r="D200" s="33">
        <v>3016.82</v>
      </c>
    </row>
    <row r="201" spans="1:4" ht="12.75">
      <c r="A201" s="37"/>
      <c r="B201" s="35">
        <v>3582</v>
      </c>
      <c r="C201" s="35" t="s">
        <v>81</v>
      </c>
      <c r="D201" s="33">
        <v>2995.2</v>
      </c>
    </row>
    <row r="202" spans="1:4" ht="12.75">
      <c r="A202" s="37">
        <v>39668</v>
      </c>
      <c r="B202" s="35">
        <v>3583</v>
      </c>
      <c r="C202" s="35" t="s">
        <v>84</v>
      </c>
      <c r="D202" s="33">
        <v>3180</v>
      </c>
    </row>
    <row r="203" spans="1:4" ht="12.75">
      <c r="A203" s="37">
        <v>39731</v>
      </c>
      <c r="B203" s="35">
        <v>3583</v>
      </c>
      <c r="C203" s="35" t="s">
        <v>84</v>
      </c>
      <c r="D203" s="33">
        <v>1800</v>
      </c>
    </row>
    <row r="204" spans="1:4" ht="12.75">
      <c r="A204" s="37">
        <v>39731</v>
      </c>
      <c r="B204" s="35">
        <v>3583</v>
      </c>
      <c r="C204" s="35" t="s">
        <v>84</v>
      </c>
      <c r="D204" s="33">
        <v>1800</v>
      </c>
    </row>
    <row r="205" spans="1:4" ht="12.75">
      <c r="A205" s="37">
        <v>39769</v>
      </c>
      <c r="B205" s="35">
        <v>3583</v>
      </c>
      <c r="C205" s="35" t="s">
        <v>81</v>
      </c>
      <c r="D205" s="33">
        <v>1800</v>
      </c>
    </row>
    <row r="206" spans="1:4" ht="12.75">
      <c r="A206" s="37">
        <v>39783</v>
      </c>
      <c r="B206" s="35">
        <v>3583</v>
      </c>
      <c r="C206" s="35" t="s">
        <v>81</v>
      </c>
      <c r="D206" s="33">
        <v>1800</v>
      </c>
    </row>
    <row r="207" spans="1:4" ht="12.75">
      <c r="A207" s="37">
        <v>39793</v>
      </c>
      <c r="B207" s="35">
        <v>3583</v>
      </c>
      <c r="C207" s="35" t="s">
        <v>81</v>
      </c>
      <c r="D207" s="33">
        <v>1500</v>
      </c>
    </row>
    <row r="208" spans="1:4" ht="12.75">
      <c r="A208" s="37">
        <v>39793</v>
      </c>
      <c r="B208" s="35">
        <v>3583</v>
      </c>
      <c r="C208" s="35" t="s">
        <v>81</v>
      </c>
      <c r="D208" s="33">
        <v>2650</v>
      </c>
    </row>
    <row r="209" spans="1:4" ht="12.75">
      <c r="A209" s="37">
        <v>39799</v>
      </c>
      <c r="B209" s="35">
        <v>3583</v>
      </c>
      <c r="C209" s="35" t="s">
        <v>81</v>
      </c>
      <c r="D209" s="33">
        <v>450</v>
      </c>
    </row>
    <row r="210" spans="1:4" ht="12.75">
      <c r="A210" s="37">
        <v>39804</v>
      </c>
      <c r="B210" s="35">
        <v>3583</v>
      </c>
      <c r="C210" s="35" t="s">
        <v>81</v>
      </c>
      <c r="D210" s="33">
        <v>1800</v>
      </c>
    </row>
    <row r="211" spans="1:4" ht="12.75">
      <c r="A211" s="37">
        <v>39864</v>
      </c>
      <c r="B211" s="35">
        <v>3583</v>
      </c>
      <c r="C211" s="35" t="s">
        <v>81</v>
      </c>
      <c r="D211" s="33">
        <v>810.57</v>
      </c>
    </row>
    <row r="212" spans="1:4" ht="12.75">
      <c r="A212" s="37">
        <v>39864</v>
      </c>
      <c r="B212" s="35">
        <v>3583</v>
      </c>
      <c r="C212" s="35" t="s">
        <v>81</v>
      </c>
      <c r="D212" s="33">
        <v>1818</v>
      </c>
    </row>
    <row r="213" spans="1:4" ht="12.75">
      <c r="A213" s="37">
        <v>39869</v>
      </c>
      <c r="B213" s="35">
        <v>3583</v>
      </c>
      <c r="C213" s="35" t="s">
        <v>81</v>
      </c>
      <c r="D213" s="33">
        <v>2580</v>
      </c>
    </row>
    <row r="214" spans="1:4" ht="12.75">
      <c r="A214" s="37">
        <v>39869</v>
      </c>
      <c r="B214" s="35">
        <v>3583</v>
      </c>
      <c r="C214" s="35" t="s">
        <v>81</v>
      </c>
      <c r="D214" s="33">
        <v>2650</v>
      </c>
    </row>
    <row r="215" spans="1:4" ht="12.75">
      <c r="A215" s="37">
        <v>39870</v>
      </c>
      <c r="B215" s="35">
        <v>3583</v>
      </c>
      <c r="C215" s="35" t="s">
        <v>81</v>
      </c>
      <c r="D215" s="33">
        <v>1500</v>
      </c>
    </row>
    <row r="216" spans="1:4" ht="12.75">
      <c r="A216" s="37"/>
      <c r="B216" s="35">
        <v>3583</v>
      </c>
      <c r="C216" s="35" t="s">
        <v>81</v>
      </c>
      <c r="D216" s="33">
        <v>1800</v>
      </c>
    </row>
    <row r="217" spans="1:4" ht="12.75">
      <c r="A217" s="37"/>
      <c r="B217" s="35">
        <v>3583</v>
      </c>
      <c r="C217" s="35" t="s">
        <v>84</v>
      </c>
      <c r="D217" s="33">
        <v>2077.6</v>
      </c>
    </row>
    <row r="218" spans="1:4" ht="12.75">
      <c r="A218" s="37"/>
      <c r="B218" s="35">
        <v>3583</v>
      </c>
      <c r="C218" s="35" t="s">
        <v>81</v>
      </c>
      <c r="D218" s="33">
        <v>2650</v>
      </c>
    </row>
    <row r="219" spans="1:4" ht="12.75">
      <c r="A219" s="37"/>
      <c r="B219" s="35">
        <v>3583</v>
      </c>
      <c r="C219" s="35" t="s">
        <v>81</v>
      </c>
      <c r="D219" s="33">
        <v>1800</v>
      </c>
    </row>
    <row r="220" spans="1:4" ht="12.75">
      <c r="A220" s="37"/>
      <c r="B220" s="35">
        <v>3583</v>
      </c>
      <c r="C220" s="35" t="s">
        <v>81</v>
      </c>
      <c r="D220" s="33">
        <v>744.43</v>
      </c>
    </row>
    <row r="221" spans="1:4" ht="12.75">
      <c r="A221" s="37"/>
      <c r="B221" s="35">
        <v>3583</v>
      </c>
      <c r="C221" s="35" t="s">
        <v>81</v>
      </c>
      <c r="D221" s="33">
        <v>1500</v>
      </c>
    </row>
    <row r="222" spans="1:4" ht="12.75">
      <c r="A222" s="37"/>
      <c r="B222" s="35">
        <v>3583</v>
      </c>
      <c r="C222" s="35" t="s">
        <v>81</v>
      </c>
      <c r="D222" s="33">
        <v>1500</v>
      </c>
    </row>
    <row r="223" spans="1:4" ht="12.75">
      <c r="A223" s="37">
        <v>39731</v>
      </c>
      <c r="B223" s="35">
        <v>3590</v>
      </c>
      <c r="C223" s="35" t="s">
        <v>75</v>
      </c>
      <c r="D223" s="33">
        <v>1800</v>
      </c>
    </row>
    <row r="224" spans="1:4" ht="12.75">
      <c r="A224" s="37">
        <v>39793</v>
      </c>
      <c r="B224" s="35">
        <v>3590</v>
      </c>
      <c r="C224" s="35" t="s">
        <v>75</v>
      </c>
      <c r="D224" s="33">
        <v>1500</v>
      </c>
    </row>
    <row r="225" spans="1:4" ht="12.75">
      <c r="A225" s="37"/>
      <c r="B225" s="35">
        <v>3590</v>
      </c>
      <c r="C225" s="35" t="s">
        <v>75</v>
      </c>
      <c r="D225" s="33">
        <v>1500</v>
      </c>
    </row>
    <row r="226" spans="1:4" ht="12.75">
      <c r="A226" s="37"/>
      <c r="B226" s="35">
        <v>3590</v>
      </c>
      <c r="C226" s="35" t="s">
        <v>75</v>
      </c>
      <c r="D226" s="33">
        <v>1500</v>
      </c>
    </row>
    <row r="227" spans="1:4" ht="12.75">
      <c r="A227" s="37">
        <v>39673</v>
      </c>
      <c r="B227" s="35">
        <v>3600</v>
      </c>
      <c r="C227" s="35" t="s">
        <v>85</v>
      </c>
      <c r="D227" s="33">
        <v>1500</v>
      </c>
    </row>
    <row r="228" spans="1:4" ht="12.75">
      <c r="A228" s="37">
        <v>39755</v>
      </c>
      <c r="B228" s="35">
        <v>3600</v>
      </c>
      <c r="C228" s="35" t="s">
        <v>85</v>
      </c>
      <c r="D228" s="33">
        <v>519.29</v>
      </c>
    </row>
    <row r="229" spans="1:4" ht="12.75">
      <c r="A229" s="37">
        <v>39794</v>
      </c>
      <c r="B229" s="35">
        <v>3600</v>
      </c>
      <c r="C229" s="35" t="s">
        <v>85</v>
      </c>
      <c r="D229" s="33">
        <v>1800</v>
      </c>
    </row>
    <row r="230" spans="1:4" ht="12.75">
      <c r="A230" s="37">
        <v>39798</v>
      </c>
      <c r="B230" s="35">
        <v>3600</v>
      </c>
      <c r="C230" s="35" t="s">
        <v>85</v>
      </c>
      <c r="D230" s="33">
        <v>1800</v>
      </c>
    </row>
    <row r="231" spans="1:4" ht="12.75">
      <c r="A231" s="37">
        <v>39800</v>
      </c>
      <c r="B231" s="35">
        <v>3600</v>
      </c>
      <c r="C231" s="35" t="s">
        <v>85</v>
      </c>
      <c r="D231" s="33">
        <v>2650</v>
      </c>
    </row>
    <row r="232" spans="1:4" ht="12.75">
      <c r="A232" s="37">
        <v>39800</v>
      </c>
      <c r="B232" s="35">
        <v>3600</v>
      </c>
      <c r="C232" s="35" t="s">
        <v>85</v>
      </c>
      <c r="D232" s="33">
        <v>1500</v>
      </c>
    </row>
    <row r="233" spans="1:4" ht="12.75">
      <c r="A233" s="37">
        <v>39801</v>
      </c>
      <c r="B233" s="35">
        <v>3600</v>
      </c>
      <c r="C233" s="35" t="s">
        <v>85</v>
      </c>
      <c r="D233" s="33">
        <v>977.2410000000001</v>
      </c>
    </row>
    <row r="234" spans="1:4" ht="12.75">
      <c r="A234" s="37">
        <v>39853</v>
      </c>
      <c r="B234" s="35">
        <v>3600</v>
      </c>
      <c r="C234" s="35" t="s">
        <v>85</v>
      </c>
      <c r="D234" s="33">
        <v>1500</v>
      </c>
    </row>
    <row r="235" spans="1:4" ht="12.75">
      <c r="A235" s="37">
        <v>39869</v>
      </c>
      <c r="B235" s="35">
        <v>3600</v>
      </c>
      <c r="C235" s="35" t="s">
        <v>85</v>
      </c>
      <c r="D235" s="33">
        <v>1800</v>
      </c>
    </row>
    <row r="236" spans="1:4" ht="12.75">
      <c r="A236" s="37">
        <v>39869</v>
      </c>
      <c r="B236" s="35">
        <v>3600</v>
      </c>
      <c r="C236" s="35" t="s">
        <v>85</v>
      </c>
      <c r="D236" s="33">
        <v>1500</v>
      </c>
    </row>
    <row r="237" spans="1:4" ht="12.75">
      <c r="A237" s="37">
        <v>39874</v>
      </c>
      <c r="B237" s="35">
        <v>3600</v>
      </c>
      <c r="C237" s="35" t="s">
        <v>85</v>
      </c>
      <c r="D237" s="33">
        <v>1789.92</v>
      </c>
    </row>
    <row r="238" spans="1:4" ht="12.75">
      <c r="A238" s="37"/>
      <c r="B238" s="35">
        <v>3600</v>
      </c>
      <c r="C238" s="35" t="s">
        <v>85</v>
      </c>
      <c r="D238" s="33">
        <v>568</v>
      </c>
    </row>
    <row r="239" spans="1:4" ht="12.75">
      <c r="A239" s="37"/>
      <c r="B239" s="35">
        <v>3600</v>
      </c>
      <c r="C239" s="35" t="s">
        <v>85</v>
      </c>
      <c r="D239" s="33">
        <v>2650</v>
      </c>
    </row>
    <row r="240" spans="1:4" ht="12.75">
      <c r="A240" s="37"/>
      <c r="B240" s="35">
        <v>3600</v>
      </c>
      <c r="C240" s="35" t="s">
        <v>85</v>
      </c>
      <c r="D240" s="33">
        <v>2650</v>
      </c>
    </row>
    <row r="241" spans="1:4" ht="12.75">
      <c r="A241" s="37"/>
      <c r="B241" s="35">
        <v>3600</v>
      </c>
      <c r="C241" s="35" t="s">
        <v>85</v>
      </c>
      <c r="D241" s="33">
        <v>3027.6</v>
      </c>
    </row>
    <row r="242" spans="1:4" ht="12.75">
      <c r="A242" s="37"/>
      <c r="B242" s="35">
        <v>3600</v>
      </c>
      <c r="C242" s="35" t="s">
        <v>85</v>
      </c>
      <c r="D242" s="33">
        <v>2650</v>
      </c>
    </row>
    <row r="243" spans="1:4" ht="12.75">
      <c r="A243" s="37"/>
      <c r="B243" s="35">
        <v>3600</v>
      </c>
      <c r="C243" s="35" t="s">
        <v>85</v>
      </c>
      <c r="D243" s="33">
        <v>1500</v>
      </c>
    </row>
    <row r="244" spans="1:4" ht="12.75">
      <c r="A244" s="37"/>
      <c r="B244" s="35">
        <v>3600</v>
      </c>
      <c r="C244" s="35" t="s">
        <v>85</v>
      </c>
      <c r="D244" s="33">
        <v>1150</v>
      </c>
    </row>
    <row r="245" spans="1:4" ht="12.75">
      <c r="A245" s="37"/>
      <c r="B245" s="35">
        <v>3600</v>
      </c>
      <c r="C245" s="35" t="s">
        <v>85</v>
      </c>
      <c r="D245" s="33">
        <v>892.8</v>
      </c>
    </row>
    <row r="246" spans="1:4" ht="12.75">
      <c r="A246" s="37">
        <v>39673</v>
      </c>
      <c r="B246" s="35">
        <v>3620</v>
      </c>
      <c r="C246" s="35" t="s">
        <v>89</v>
      </c>
      <c r="D246" s="33">
        <v>1800</v>
      </c>
    </row>
    <row r="247" spans="1:4" ht="12.75">
      <c r="A247" s="37">
        <v>39673</v>
      </c>
      <c r="B247" s="35">
        <v>3620</v>
      </c>
      <c r="C247" s="35" t="s">
        <v>87</v>
      </c>
      <c r="D247" s="33">
        <v>2650</v>
      </c>
    </row>
    <row r="248" spans="1:4" ht="12.75">
      <c r="A248" s="37">
        <v>39731</v>
      </c>
      <c r="B248" s="35">
        <v>3620</v>
      </c>
      <c r="C248" s="35" t="s">
        <v>87</v>
      </c>
      <c r="D248" s="33">
        <v>1500</v>
      </c>
    </row>
    <row r="249" spans="1:4" ht="12.75">
      <c r="A249" s="37">
        <v>39773</v>
      </c>
      <c r="B249" s="35">
        <v>3620</v>
      </c>
      <c r="C249" s="35" t="s">
        <v>87</v>
      </c>
      <c r="D249" s="33">
        <v>1710</v>
      </c>
    </row>
    <row r="250" spans="1:4" ht="12.75">
      <c r="A250" s="37">
        <v>39773</v>
      </c>
      <c r="B250" s="35">
        <v>3620</v>
      </c>
      <c r="C250" s="35" t="s">
        <v>87</v>
      </c>
      <c r="D250" s="33">
        <v>1500</v>
      </c>
    </row>
    <row r="251" spans="1:4" ht="12.75">
      <c r="A251" s="37">
        <v>39855</v>
      </c>
      <c r="B251" s="35">
        <v>3620</v>
      </c>
      <c r="C251" s="35" t="s">
        <v>87</v>
      </c>
      <c r="D251" s="33">
        <v>1500</v>
      </c>
    </row>
    <row r="252" spans="1:4" ht="12.75">
      <c r="A252" s="37">
        <v>39869</v>
      </c>
      <c r="B252" s="35">
        <v>3620</v>
      </c>
      <c r="C252" s="35" t="s">
        <v>87</v>
      </c>
      <c r="D252" s="33">
        <v>1500</v>
      </c>
    </row>
    <row r="253" spans="1:4" ht="12.75">
      <c r="A253" s="37">
        <v>39869</v>
      </c>
      <c r="B253" s="35">
        <v>3620</v>
      </c>
      <c r="C253" s="35" t="s">
        <v>87</v>
      </c>
      <c r="D253" s="33">
        <v>1500</v>
      </c>
    </row>
    <row r="254" spans="1:4" ht="12.75">
      <c r="A254" s="37">
        <v>39874</v>
      </c>
      <c r="B254" s="35">
        <v>3620</v>
      </c>
      <c r="C254" s="35" t="s">
        <v>86</v>
      </c>
      <c r="D254" s="33">
        <v>1800</v>
      </c>
    </row>
    <row r="255" spans="1:4" ht="12.75">
      <c r="A255" s="37">
        <v>39874</v>
      </c>
      <c r="B255" s="35">
        <v>3620</v>
      </c>
      <c r="C255" s="35" t="s">
        <v>87</v>
      </c>
      <c r="D255" s="33">
        <v>2543.4</v>
      </c>
    </row>
    <row r="256" spans="1:4" ht="12.75">
      <c r="A256" s="37">
        <v>39874</v>
      </c>
      <c r="B256" s="35">
        <v>3620</v>
      </c>
      <c r="C256" s="35" t="s">
        <v>88</v>
      </c>
      <c r="D256" s="33">
        <v>1633.5</v>
      </c>
    </row>
    <row r="257" spans="1:4" ht="12.75">
      <c r="A257" s="37"/>
      <c r="B257" s="35">
        <v>3620</v>
      </c>
      <c r="C257" s="35" t="s">
        <v>87</v>
      </c>
      <c r="D257" s="33">
        <v>2758.6</v>
      </c>
    </row>
    <row r="258" spans="1:4" ht="12.75">
      <c r="A258" s="37"/>
      <c r="B258" s="35">
        <v>3620</v>
      </c>
      <c r="C258" s="35" t="s">
        <v>87</v>
      </c>
      <c r="D258" s="33">
        <v>1800</v>
      </c>
    </row>
    <row r="259" spans="1:4" ht="12.75">
      <c r="A259" s="37"/>
      <c r="B259" s="35">
        <v>3621</v>
      </c>
      <c r="C259" s="35" t="s">
        <v>87</v>
      </c>
      <c r="D259" s="33">
        <v>1500</v>
      </c>
    </row>
    <row r="260" spans="1:4" ht="12.75">
      <c r="A260" s="37"/>
      <c r="B260" s="35">
        <v>3621</v>
      </c>
      <c r="C260" s="35" t="s">
        <v>90</v>
      </c>
      <c r="D260" s="33">
        <v>1500</v>
      </c>
    </row>
    <row r="261" spans="1:4" ht="12.75">
      <c r="A261" s="37">
        <v>39661</v>
      </c>
      <c r="B261" s="35">
        <v>3630</v>
      </c>
      <c r="C261" s="35" t="s">
        <v>91</v>
      </c>
      <c r="D261" s="33">
        <v>1693.5</v>
      </c>
    </row>
    <row r="262" spans="1:4" ht="12.75">
      <c r="A262" s="37">
        <v>39769</v>
      </c>
      <c r="B262" s="35">
        <v>3630</v>
      </c>
      <c r="C262" s="35" t="s">
        <v>91</v>
      </c>
      <c r="D262" s="33">
        <v>2650</v>
      </c>
    </row>
    <row r="263" spans="1:4" ht="12.75">
      <c r="A263" s="37">
        <v>39798</v>
      </c>
      <c r="B263" s="35">
        <v>3630</v>
      </c>
      <c r="C263" s="35" t="s">
        <v>91</v>
      </c>
      <c r="D263" s="33">
        <v>1800</v>
      </c>
    </row>
    <row r="264" spans="1:4" ht="12.75">
      <c r="A264" s="37">
        <v>39800</v>
      </c>
      <c r="B264" s="35">
        <v>3630</v>
      </c>
      <c r="C264" s="35" t="s">
        <v>91</v>
      </c>
      <c r="D264" s="33">
        <v>1800</v>
      </c>
    </row>
    <row r="265" spans="1:4" ht="12.75">
      <c r="A265" s="37">
        <v>39801</v>
      </c>
      <c r="B265" s="35">
        <v>3630</v>
      </c>
      <c r="C265" s="35" t="s">
        <v>91</v>
      </c>
      <c r="D265" s="33">
        <v>1229.4</v>
      </c>
    </row>
    <row r="266" spans="1:4" ht="12.75">
      <c r="A266" s="37">
        <v>39854</v>
      </c>
      <c r="B266" s="35">
        <v>3630</v>
      </c>
      <c r="C266" s="35" t="s">
        <v>91</v>
      </c>
      <c r="D266" s="33">
        <v>3180</v>
      </c>
    </row>
    <row r="267" spans="1:4" ht="12.75">
      <c r="A267" s="37">
        <v>39864</v>
      </c>
      <c r="B267" s="35">
        <v>3630</v>
      </c>
      <c r="C267" s="35" t="s">
        <v>91</v>
      </c>
      <c r="D267" s="33">
        <v>1203</v>
      </c>
    </row>
    <row r="268" spans="1:4" ht="12.75">
      <c r="A268" s="37">
        <v>39869</v>
      </c>
      <c r="B268" s="35">
        <v>3630</v>
      </c>
      <c r="C268" s="35" t="s">
        <v>91</v>
      </c>
      <c r="D268" s="33">
        <v>1500</v>
      </c>
    </row>
    <row r="269" spans="1:4" ht="12.75">
      <c r="A269" s="37"/>
      <c r="B269" s="35">
        <v>3630</v>
      </c>
      <c r="C269" s="35" t="s">
        <v>91</v>
      </c>
      <c r="D269" s="33">
        <v>1800</v>
      </c>
    </row>
    <row r="270" spans="1:4" ht="12.75">
      <c r="A270" s="37"/>
      <c r="B270" s="35">
        <v>3630</v>
      </c>
      <c r="C270" s="35" t="s">
        <v>91</v>
      </c>
      <c r="D270" s="33">
        <v>3180</v>
      </c>
    </row>
    <row r="271" spans="1:4" ht="12.75">
      <c r="A271" s="37"/>
      <c r="B271" s="35">
        <v>3630</v>
      </c>
      <c r="C271" s="35" t="s">
        <v>91</v>
      </c>
      <c r="D271" s="33">
        <v>1800</v>
      </c>
    </row>
    <row r="272" spans="1:4" ht="12.75">
      <c r="A272" s="37">
        <v>39874</v>
      </c>
      <c r="B272" s="35">
        <v>3631</v>
      </c>
      <c r="C272" s="35" t="s">
        <v>91</v>
      </c>
      <c r="D272" s="33">
        <v>1500</v>
      </c>
    </row>
    <row r="273" spans="1:4" ht="12.75">
      <c r="A273" s="37">
        <v>39773</v>
      </c>
      <c r="B273" s="35">
        <v>3640</v>
      </c>
      <c r="C273" s="35" t="s">
        <v>92</v>
      </c>
      <c r="D273" s="33">
        <v>1068</v>
      </c>
    </row>
    <row r="274" spans="1:4" ht="12.75">
      <c r="A274" s="37">
        <v>39798</v>
      </c>
      <c r="B274" s="35">
        <v>3640</v>
      </c>
      <c r="C274" s="35" t="s">
        <v>92</v>
      </c>
      <c r="D274" s="33">
        <v>979.1870000000004</v>
      </c>
    </row>
    <row r="275" spans="1:4" ht="12.75">
      <c r="A275" s="37">
        <v>39800</v>
      </c>
      <c r="B275" s="35">
        <v>3640</v>
      </c>
      <c r="C275" s="35" t="s">
        <v>92</v>
      </c>
      <c r="D275" s="33">
        <v>2650</v>
      </c>
    </row>
    <row r="276" spans="1:4" ht="12.75">
      <c r="A276" s="37">
        <v>39869</v>
      </c>
      <c r="B276" s="35">
        <v>3640</v>
      </c>
      <c r="C276" s="35" t="s">
        <v>92</v>
      </c>
      <c r="D276" s="33">
        <v>1500</v>
      </c>
    </row>
    <row r="277" spans="1:4" ht="12.75">
      <c r="A277" s="37"/>
      <c r="B277" s="35">
        <v>3640</v>
      </c>
      <c r="C277" s="35" t="s">
        <v>92</v>
      </c>
      <c r="D277" s="33">
        <v>1500</v>
      </c>
    </row>
    <row r="278" spans="1:4" ht="12.75">
      <c r="A278" s="37">
        <v>39755</v>
      </c>
      <c r="B278" s="35">
        <v>3650</v>
      </c>
      <c r="C278" s="35" t="s">
        <v>93</v>
      </c>
      <c r="D278" s="33">
        <v>1702.5</v>
      </c>
    </row>
    <row r="279" spans="1:4" ht="12.75">
      <c r="A279" s="37">
        <v>39784</v>
      </c>
      <c r="B279" s="35">
        <v>3650</v>
      </c>
      <c r="C279" s="35" t="s">
        <v>0</v>
      </c>
      <c r="D279" s="33">
        <v>1500</v>
      </c>
    </row>
    <row r="280" spans="1:4" ht="12.75">
      <c r="A280" s="37">
        <v>39793</v>
      </c>
      <c r="B280" s="35">
        <v>3650</v>
      </c>
      <c r="C280" s="35" t="s">
        <v>93</v>
      </c>
      <c r="D280" s="33">
        <v>1986</v>
      </c>
    </row>
    <row r="281" spans="1:4" ht="12.75">
      <c r="A281" s="37">
        <v>39793</v>
      </c>
      <c r="B281" s="35">
        <v>3650</v>
      </c>
      <c r="C281" s="35" t="s">
        <v>93</v>
      </c>
      <c r="D281" s="33">
        <v>2650</v>
      </c>
    </row>
    <row r="282" spans="1:4" ht="12.75">
      <c r="A282" s="37">
        <v>39799</v>
      </c>
      <c r="B282" s="35">
        <v>3650</v>
      </c>
      <c r="C282" s="35" t="s">
        <v>93</v>
      </c>
      <c r="D282" s="33">
        <v>1800</v>
      </c>
    </row>
    <row r="283" spans="1:4" ht="12.75">
      <c r="A283" s="37"/>
      <c r="B283" s="35">
        <v>3650</v>
      </c>
      <c r="C283" s="35" t="s">
        <v>93</v>
      </c>
      <c r="D283" s="33">
        <v>1800</v>
      </c>
    </row>
    <row r="284" spans="1:4" ht="12.75">
      <c r="A284" s="37"/>
      <c r="B284" s="35">
        <v>3650</v>
      </c>
      <c r="C284" s="35" t="s">
        <v>93</v>
      </c>
      <c r="D284" s="33">
        <v>1777.5</v>
      </c>
    </row>
    <row r="285" spans="1:4" ht="12.75">
      <c r="A285" s="37"/>
      <c r="B285" s="35">
        <v>3650</v>
      </c>
      <c r="C285" s="35" t="s">
        <v>93</v>
      </c>
      <c r="D285" s="33">
        <v>927</v>
      </c>
    </row>
    <row r="286" spans="1:4" ht="12.75">
      <c r="A286" s="37">
        <v>39731</v>
      </c>
      <c r="B286" s="35">
        <v>3660</v>
      </c>
      <c r="C286" s="35" t="s">
        <v>1</v>
      </c>
      <c r="D286" s="33">
        <v>1176</v>
      </c>
    </row>
    <row r="287" spans="1:4" ht="12.75">
      <c r="A287" s="37">
        <v>39773</v>
      </c>
      <c r="B287" s="35">
        <v>3660</v>
      </c>
      <c r="C287" s="35" t="s">
        <v>1</v>
      </c>
      <c r="D287" s="33">
        <v>1503.36</v>
      </c>
    </row>
    <row r="288" spans="1:4" ht="12.75">
      <c r="A288" s="37">
        <v>39783</v>
      </c>
      <c r="B288" s="35">
        <v>3660</v>
      </c>
      <c r="C288" s="35" t="s">
        <v>2</v>
      </c>
      <c r="D288" s="33">
        <v>1500</v>
      </c>
    </row>
    <row r="289" spans="1:4" ht="12.75">
      <c r="A289" s="37">
        <v>39798</v>
      </c>
      <c r="B289" s="35">
        <v>3660</v>
      </c>
      <c r="C289" s="35" t="s">
        <v>91</v>
      </c>
      <c r="D289" s="33">
        <v>527.93</v>
      </c>
    </row>
    <row r="290" spans="1:4" ht="12.75">
      <c r="A290" s="37">
        <v>39854</v>
      </c>
      <c r="B290" s="35">
        <v>3660</v>
      </c>
      <c r="C290" s="35" t="s">
        <v>1</v>
      </c>
      <c r="D290" s="33">
        <v>1458</v>
      </c>
    </row>
    <row r="291" spans="1:4" ht="12.75">
      <c r="A291" s="37">
        <v>39869</v>
      </c>
      <c r="B291" s="35">
        <v>3660</v>
      </c>
      <c r="C291" s="35" t="s">
        <v>1</v>
      </c>
      <c r="D291" s="33">
        <v>1500</v>
      </c>
    </row>
    <row r="292" spans="1:4" ht="12.75">
      <c r="A292" s="37">
        <v>39869</v>
      </c>
      <c r="B292" s="35">
        <v>3660</v>
      </c>
      <c r="C292" s="35" t="s">
        <v>1</v>
      </c>
      <c r="D292" s="33">
        <v>1500</v>
      </c>
    </row>
    <row r="293" spans="1:4" ht="12.75">
      <c r="A293" s="37"/>
      <c r="B293" s="35">
        <v>3660</v>
      </c>
      <c r="C293" s="35" t="s">
        <v>1</v>
      </c>
      <c r="D293" s="33">
        <v>2650</v>
      </c>
    </row>
    <row r="294" spans="1:4" ht="12.75">
      <c r="A294" s="37"/>
      <c r="B294" s="35">
        <v>3660</v>
      </c>
      <c r="C294" s="35" t="s">
        <v>1</v>
      </c>
      <c r="D294" s="33">
        <v>1311</v>
      </c>
    </row>
    <row r="295" spans="1:4" ht="12.75">
      <c r="A295" s="37"/>
      <c r="B295" s="35">
        <v>3660</v>
      </c>
      <c r="C295" s="35" t="s">
        <v>1</v>
      </c>
      <c r="D295" s="33">
        <v>1500</v>
      </c>
    </row>
    <row r="296" spans="1:4" ht="12.75">
      <c r="A296" s="37"/>
      <c r="B296" s="35">
        <v>3660</v>
      </c>
      <c r="C296" s="35" t="s">
        <v>1</v>
      </c>
      <c r="D296" s="33">
        <v>2650</v>
      </c>
    </row>
    <row r="297" spans="1:4" ht="12.75">
      <c r="A297" s="37">
        <v>39776</v>
      </c>
      <c r="B297" s="35">
        <v>3665</v>
      </c>
      <c r="C297" s="35" t="s">
        <v>3</v>
      </c>
      <c r="D297" s="33">
        <v>1500</v>
      </c>
    </row>
    <row r="298" spans="1:4" ht="12.75">
      <c r="A298" s="37">
        <v>39864</v>
      </c>
      <c r="B298" s="35">
        <v>3665</v>
      </c>
      <c r="C298" s="35" t="s">
        <v>3</v>
      </c>
      <c r="D298" s="33">
        <v>1500</v>
      </c>
    </row>
    <row r="299" spans="1:4" ht="12.75">
      <c r="A299" s="37">
        <v>39869</v>
      </c>
      <c r="B299" s="35">
        <v>3665</v>
      </c>
      <c r="C299" s="35" t="s">
        <v>3</v>
      </c>
      <c r="D299" s="33">
        <v>1800</v>
      </c>
    </row>
    <row r="300" spans="1:4" ht="12.75">
      <c r="A300" s="37"/>
      <c r="B300" s="35">
        <v>3665</v>
      </c>
      <c r="C300" s="35" t="s">
        <v>3</v>
      </c>
      <c r="D300" s="33">
        <v>375</v>
      </c>
    </row>
    <row r="301" spans="1:4" ht="12.75">
      <c r="A301" s="37"/>
      <c r="B301" s="35">
        <v>3665</v>
      </c>
      <c r="C301" s="35" t="s">
        <v>3</v>
      </c>
      <c r="D301" s="33">
        <v>1800</v>
      </c>
    </row>
    <row r="302" spans="1:4" ht="12.75">
      <c r="A302" s="37">
        <v>39668</v>
      </c>
      <c r="B302" s="35">
        <v>3668</v>
      </c>
      <c r="C302" s="35" t="s">
        <v>3</v>
      </c>
      <c r="D302" s="33">
        <v>1800</v>
      </c>
    </row>
    <row r="303" spans="1:4" ht="12.75">
      <c r="A303" s="37"/>
      <c r="B303" s="35">
        <v>3668</v>
      </c>
      <c r="C303" s="35" t="s">
        <v>4</v>
      </c>
      <c r="D303" s="33">
        <v>2650</v>
      </c>
    </row>
    <row r="304" spans="1:4" ht="12.75">
      <c r="A304" s="37">
        <v>39755</v>
      </c>
      <c r="B304" s="35">
        <v>3670</v>
      </c>
      <c r="C304" s="35" t="s">
        <v>5</v>
      </c>
      <c r="D304" s="33">
        <v>1800</v>
      </c>
    </row>
    <row r="305" spans="1:4" ht="12.75">
      <c r="A305" s="37">
        <v>39783</v>
      </c>
      <c r="B305" s="35">
        <v>3670</v>
      </c>
      <c r="C305" s="35" t="s">
        <v>7</v>
      </c>
      <c r="D305" s="33">
        <v>1800</v>
      </c>
    </row>
    <row r="306" spans="1:4" ht="12.75">
      <c r="A306" s="37">
        <v>39798</v>
      </c>
      <c r="B306" s="35">
        <v>3670</v>
      </c>
      <c r="C306" s="35" t="s">
        <v>6</v>
      </c>
      <c r="D306" s="33">
        <v>1800</v>
      </c>
    </row>
    <row r="307" spans="1:4" ht="12.75">
      <c r="A307" s="37">
        <v>39854</v>
      </c>
      <c r="B307" s="35">
        <v>3670</v>
      </c>
      <c r="C307" s="35" t="s">
        <v>5</v>
      </c>
      <c r="D307" s="33">
        <v>571.5</v>
      </c>
    </row>
    <row r="308" spans="1:4" ht="12.75">
      <c r="A308" s="37"/>
      <c r="B308" s="35">
        <v>3670</v>
      </c>
      <c r="C308" s="35" t="s">
        <v>8</v>
      </c>
      <c r="D308" s="33">
        <v>1007.16</v>
      </c>
    </row>
    <row r="309" spans="1:4" ht="12.75">
      <c r="A309" s="37"/>
      <c r="B309" s="35">
        <v>3670</v>
      </c>
      <c r="C309" s="35" t="s">
        <v>5</v>
      </c>
      <c r="D309" s="33">
        <v>1256</v>
      </c>
    </row>
    <row r="310" spans="1:4" ht="12.75">
      <c r="A310" s="37"/>
      <c r="B310" s="35">
        <v>3670</v>
      </c>
      <c r="C310" s="35" t="s">
        <v>8</v>
      </c>
      <c r="D310" s="33">
        <v>1500</v>
      </c>
    </row>
    <row r="311" spans="1:4" ht="12.75">
      <c r="A311" s="37"/>
      <c r="B311" s="35">
        <v>3670</v>
      </c>
      <c r="C311" s="35" t="s">
        <v>8</v>
      </c>
      <c r="D311" s="33">
        <v>0</v>
      </c>
    </row>
    <row r="312" spans="1:4" ht="12.75">
      <c r="A312" s="37"/>
      <c r="B312" s="35">
        <v>3670</v>
      </c>
      <c r="C312" s="35" t="s">
        <v>8</v>
      </c>
      <c r="D312" s="33">
        <v>3180</v>
      </c>
    </row>
    <row r="313" spans="1:4" ht="12.75">
      <c r="A313" s="37"/>
      <c r="B313" s="35">
        <v>3670</v>
      </c>
      <c r="C313" s="35" t="s">
        <v>7</v>
      </c>
      <c r="D313" s="33">
        <v>1500</v>
      </c>
    </row>
    <row r="314" spans="1:4" ht="12.75">
      <c r="A314" s="37"/>
      <c r="B314" s="35">
        <v>3670</v>
      </c>
      <c r="C314" s="35" t="s">
        <v>7</v>
      </c>
      <c r="D314" s="33">
        <v>2650</v>
      </c>
    </row>
    <row r="315" spans="1:4" ht="12.75">
      <c r="A315" s="37"/>
      <c r="B315" s="35">
        <v>3670</v>
      </c>
      <c r="C315" s="35" t="s">
        <v>9</v>
      </c>
      <c r="D315" s="33">
        <v>1799.02</v>
      </c>
    </row>
    <row r="316" spans="1:4" ht="12.75">
      <c r="A316" s="37">
        <v>39661</v>
      </c>
      <c r="B316" s="35">
        <v>3680</v>
      </c>
      <c r="C316" s="35" t="s">
        <v>10</v>
      </c>
      <c r="D316" s="33">
        <v>1500</v>
      </c>
    </row>
    <row r="317" spans="1:4" ht="12.75">
      <c r="A317" s="37">
        <v>39776</v>
      </c>
      <c r="B317" s="35">
        <v>3680</v>
      </c>
      <c r="C317" s="35" t="s">
        <v>12</v>
      </c>
      <c r="D317" s="33">
        <v>1500</v>
      </c>
    </row>
    <row r="318" spans="1:4" ht="12.75">
      <c r="A318" s="37">
        <v>39783</v>
      </c>
      <c r="B318" s="35">
        <v>3680</v>
      </c>
      <c r="C318" s="35" t="s">
        <v>11</v>
      </c>
      <c r="D318" s="33">
        <v>1182.86</v>
      </c>
    </row>
    <row r="319" spans="1:4" ht="12.75">
      <c r="A319" s="37">
        <v>39783</v>
      </c>
      <c r="B319" s="35">
        <v>3680</v>
      </c>
      <c r="C319" s="35" t="s">
        <v>10</v>
      </c>
      <c r="D319" s="33">
        <v>1500</v>
      </c>
    </row>
    <row r="320" spans="1:4" ht="12.75">
      <c r="A320" s="37">
        <v>39793</v>
      </c>
      <c r="B320" s="35">
        <v>3680</v>
      </c>
      <c r="C320" s="35" t="s">
        <v>10</v>
      </c>
      <c r="D320" s="33">
        <v>1537.56</v>
      </c>
    </row>
    <row r="321" spans="1:4" ht="12.75">
      <c r="A321" s="37">
        <v>39869</v>
      </c>
      <c r="B321" s="35">
        <v>3680</v>
      </c>
      <c r="C321" s="35" t="s">
        <v>10</v>
      </c>
      <c r="D321" s="33">
        <v>800</v>
      </c>
    </row>
    <row r="322" spans="1:4" ht="12.75">
      <c r="A322" s="37">
        <v>39875</v>
      </c>
      <c r="B322" s="35">
        <v>3680</v>
      </c>
      <c r="C322" s="35" t="s">
        <v>10</v>
      </c>
      <c r="D322" s="33">
        <v>1500</v>
      </c>
    </row>
    <row r="323" spans="1:4" ht="12.75">
      <c r="A323" s="37"/>
      <c r="B323" s="35">
        <v>3680</v>
      </c>
      <c r="C323" s="35" t="s">
        <v>10</v>
      </c>
      <c r="D323" s="33">
        <v>1800</v>
      </c>
    </row>
    <row r="324" spans="1:4" ht="12.75">
      <c r="A324" s="37"/>
      <c r="B324" s="35">
        <v>3680</v>
      </c>
      <c r="C324" s="35" t="s">
        <v>10</v>
      </c>
      <c r="D324" s="33">
        <v>1500</v>
      </c>
    </row>
    <row r="325" spans="1:4" ht="12.75">
      <c r="A325" s="37"/>
      <c r="B325" s="35">
        <v>3690</v>
      </c>
      <c r="C325" s="35" t="s">
        <v>13</v>
      </c>
      <c r="D325" s="33">
        <v>2407.5</v>
      </c>
    </row>
    <row r="326" spans="1:4" ht="12.75">
      <c r="A326" s="37">
        <v>39664</v>
      </c>
      <c r="B326" s="35">
        <v>3700</v>
      </c>
      <c r="C326" s="35" t="s">
        <v>16</v>
      </c>
      <c r="D326" s="33">
        <v>520.5</v>
      </c>
    </row>
    <row r="327" spans="1:4" ht="12.75">
      <c r="A327" s="37">
        <v>39673</v>
      </c>
      <c r="B327" s="35">
        <v>3700</v>
      </c>
      <c r="C327" s="35" t="s">
        <v>14</v>
      </c>
      <c r="D327" s="33">
        <v>2650</v>
      </c>
    </row>
    <row r="328" spans="1:4" ht="12.75">
      <c r="A328" s="37">
        <v>39731</v>
      </c>
      <c r="B328" s="35">
        <v>3700</v>
      </c>
      <c r="C328" s="35" t="s">
        <v>14</v>
      </c>
      <c r="D328" s="33">
        <v>1800</v>
      </c>
    </row>
    <row r="329" spans="1:4" ht="12.75">
      <c r="A329" s="37">
        <v>39742</v>
      </c>
      <c r="B329" s="35">
        <v>3700</v>
      </c>
      <c r="C329" s="35" t="s">
        <v>14</v>
      </c>
      <c r="D329" s="33">
        <v>1500</v>
      </c>
    </row>
    <row r="330" spans="1:4" ht="12.75">
      <c r="A330" s="37">
        <v>39798</v>
      </c>
      <c r="B330" s="35">
        <v>3700</v>
      </c>
      <c r="C330" s="35" t="s">
        <v>15</v>
      </c>
      <c r="D330" s="33">
        <v>1500</v>
      </c>
    </row>
    <row r="331" spans="1:4" ht="12.75">
      <c r="A331" s="37">
        <v>39800</v>
      </c>
      <c r="B331" s="35">
        <v>3700</v>
      </c>
      <c r="C331" s="35" t="s">
        <v>14</v>
      </c>
      <c r="D331" s="33">
        <v>1500</v>
      </c>
    </row>
    <row r="332" spans="1:4" ht="12.75">
      <c r="A332" s="37">
        <v>39854</v>
      </c>
      <c r="B332" s="35">
        <v>3700</v>
      </c>
      <c r="C332" s="35" t="s">
        <v>14</v>
      </c>
      <c r="D332" s="33">
        <v>1500</v>
      </c>
    </row>
    <row r="333" spans="1:4" ht="12.75">
      <c r="A333" s="37"/>
      <c r="B333" s="35">
        <v>3700</v>
      </c>
      <c r="C333" s="35" t="s">
        <v>14</v>
      </c>
      <c r="D333" s="33">
        <v>828</v>
      </c>
    </row>
    <row r="334" spans="1:4" ht="12.75">
      <c r="A334" s="37"/>
      <c r="B334" s="35">
        <v>3700</v>
      </c>
      <c r="C334" s="35" t="s">
        <v>14</v>
      </c>
      <c r="D334" s="33">
        <v>2650</v>
      </c>
    </row>
    <row r="335" spans="1:4" ht="12.75">
      <c r="A335" s="37">
        <v>39731</v>
      </c>
      <c r="B335" s="35">
        <v>3720</v>
      </c>
      <c r="C335" s="35" t="s">
        <v>17</v>
      </c>
      <c r="D335" s="33">
        <v>900</v>
      </c>
    </row>
    <row r="336" spans="1:4" ht="12.75">
      <c r="A336" s="37">
        <v>39798</v>
      </c>
      <c r="B336" s="35">
        <v>3720</v>
      </c>
      <c r="C336" s="35" t="s">
        <v>17</v>
      </c>
      <c r="D336" s="33">
        <v>1500</v>
      </c>
    </row>
    <row r="337" spans="1:4" ht="12.75">
      <c r="A337" s="37"/>
      <c r="B337" s="35">
        <v>3720</v>
      </c>
      <c r="C337" s="35" t="s">
        <v>17</v>
      </c>
      <c r="D337" s="33">
        <v>1500</v>
      </c>
    </row>
    <row r="338" spans="1:4" ht="12.75">
      <c r="A338" s="37">
        <v>39875</v>
      </c>
      <c r="B338" s="35">
        <v>3723</v>
      </c>
      <c r="C338" s="35" t="s">
        <v>17</v>
      </c>
      <c r="D338" s="33">
        <v>1207.5</v>
      </c>
    </row>
    <row r="339" spans="1:4" ht="12.75">
      <c r="A339" s="37"/>
      <c r="B339" s="35">
        <v>3724</v>
      </c>
      <c r="C339" s="35" t="s">
        <v>17</v>
      </c>
      <c r="D339" s="33">
        <v>3180</v>
      </c>
    </row>
    <row r="340" spans="1:4" ht="12.75">
      <c r="A340" s="37">
        <v>39667</v>
      </c>
      <c r="B340" s="35">
        <v>3725</v>
      </c>
      <c r="C340" s="35" t="s">
        <v>17</v>
      </c>
      <c r="D340" s="33">
        <v>1500</v>
      </c>
    </row>
    <row r="341" spans="1:4" ht="12.75">
      <c r="A341" s="37">
        <v>39776</v>
      </c>
      <c r="B341" s="35">
        <v>3730</v>
      </c>
      <c r="C341" s="35" t="s">
        <v>18</v>
      </c>
      <c r="D341" s="33">
        <v>1500</v>
      </c>
    </row>
    <row r="342" spans="1:4" ht="12.75">
      <c r="A342" s="37">
        <v>39801</v>
      </c>
      <c r="B342" s="35">
        <v>3730</v>
      </c>
      <c r="C342" s="35" t="s">
        <v>18</v>
      </c>
      <c r="D342" s="33">
        <v>1500</v>
      </c>
    </row>
    <row r="343" spans="1:4" ht="12.75">
      <c r="A343" s="37">
        <v>39870</v>
      </c>
      <c r="B343" s="35">
        <v>3730</v>
      </c>
      <c r="C343" s="35" t="s">
        <v>18</v>
      </c>
      <c r="D343" s="33">
        <v>1800</v>
      </c>
    </row>
    <row r="344" spans="1:4" ht="12.75">
      <c r="A344" s="37"/>
      <c r="B344" s="35">
        <v>3730</v>
      </c>
      <c r="C344" s="35" t="s">
        <v>18</v>
      </c>
      <c r="D344" s="33">
        <v>1500</v>
      </c>
    </row>
    <row r="345" spans="1:4" ht="12.75">
      <c r="A345" s="37"/>
      <c r="B345" s="35">
        <v>3730</v>
      </c>
      <c r="C345" s="35" t="s">
        <v>18</v>
      </c>
      <c r="D345" s="33">
        <v>2088.04</v>
      </c>
    </row>
    <row r="346" spans="1:4" ht="12.75">
      <c r="A346" s="37"/>
      <c r="B346" s="35">
        <v>3730</v>
      </c>
      <c r="C346" s="35" t="s">
        <v>18</v>
      </c>
      <c r="D346" s="33">
        <v>1800</v>
      </c>
    </row>
    <row r="347" spans="1:4" ht="12.75">
      <c r="A347" s="37">
        <v>39664</v>
      </c>
      <c r="B347" s="35">
        <v>3740</v>
      </c>
      <c r="C347" s="35" t="s">
        <v>20</v>
      </c>
      <c r="D347" s="33">
        <v>2650</v>
      </c>
    </row>
    <row r="348" spans="1:4" ht="12.75">
      <c r="A348" s="37">
        <v>39668</v>
      </c>
      <c r="B348" s="35">
        <v>3740</v>
      </c>
      <c r="C348" s="35" t="s">
        <v>19</v>
      </c>
      <c r="D348" s="33">
        <v>2650</v>
      </c>
    </row>
    <row r="349" spans="1:4" ht="12.75">
      <c r="A349" s="37">
        <v>39773</v>
      </c>
      <c r="B349" s="35">
        <v>3740</v>
      </c>
      <c r="C349" s="35" t="s">
        <v>19</v>
      </c>
      <c r="D349" s="33">
        <v>1800</v>
      </c>
    </row>
    <row r="350" spans="1:4" ht="12.75">
      <c r="A350" s="37">
        <v>39784</v>
      </c>
      <c r="B350" s="35">
        <v>3740</v>
      </c>
      <c r="C350" s="35" t="s">
        <v>19</v>
      </c>
      <c r="D350" s="33">
        <v>1007</v>
      </c>
    </row>
    <row r="351" spans="1:4" ht="12.75">
      <c r="A351" s="37">
        <v>39793</v>
      </c>
      <c r="B351" s="35">
        <v>3740</v>
      </c>
      <c r="C351" s="35" t="s">
        <v>19</v>
      </c>
      <c r="D351" s="33">
        <v>1131</v>
      </c>
    </row>
    <row r="352" spans="1:4" ht="12.75">
      <c r="A352" s="37">
        <v>39793</v>
      </c>
      <c r="B352" s="35">
        <v>3740</v>
      </c>
      <c r="C352" s="35" t="s">
        <v>19</v>
      </c>
      <c r="D352" s="33">
        <v>1500</v>
      </c>
    </row>
    <row r="353" spans="1:4" ht="12.75">
      <c r="A353" s="37">
        <v>39794</v>
      </c>
      <c r="B353" s="35">
        <v>3740</v>
      </c>
      <c r="C353" s="35" t="s">
        <v>19</v>
      </c>
      <c r="D353" s="33">
        <v>1500</v>
      </c>
    </row>
    <row r="354" spans="1:4" ht="12.75">
      <c r="A354" s="37">
        <v>39794</v>
      </c>
      <c r="B354" s="35">
        <v>3740</v>
      </c>
      <c r="C354" s="35" t="s">
        <v>19</v>
      </c>
      <c r="D354" s="33">
        <v>1312.68</v>
      </c>
    </row>
    <row r="355" spans="1:4" ht="12.75">
      <c r="A355" s="37">
        <v>39798</v>
      </c>
      <c r="B355" s="35">
        <v>3740</v>
      </c>
      <c r="C355" s="35" t="s">
        <v>19</v>
      </c>
      <c r="D355" s="33">
        <v>1828.74</v>
      </c>
    </row>
    <row r="356" spans="1:4" ht="12.75">
      <c r="A356" s="37">
        <v>39804</v>
      </c>
      <c r="B356" s="35">
        <v>3740</v>
      </c>
      <c r="C356" s="35" t="s">
        <v>19</v>
      </c>
      <c r="D356" s="33">
        <v>2203.2</v>
      </c>
    </row>
    <row r="357" spans="1:4" ht="12.75">
      <c r="A357" s="37">
        <v>39869</v>
      </c>
      <c r="B357" s="35">
        <v>3740</v>
      </c>
      <c r="C357" s="35" t="s">
        <v>19</v>
      </c>
      <c r="D357" s="33">
        <v>1546.5</v>
      </c>
    </row>
    <row r="358" spans="1:4" ht="12.75">
      <c r="A358" s="37">
        <v>39869</v>
      </c>
      <c r="B358" s="35">
        <v>3740</v>
      </c>
      <c r="C358" s="35" t="s">
        <v>19</v>
      </c>
      <c r="D358" s="33">
        <v>1500</v>
      </c>
    </row>
    <row r="359" spans="1:4" ht="12.75">
      <c r="A359" s="37">
        <v>39870</v>
      </c>
      <c r="B359" s="35">
        <v>3740</v>
      </c>
      <c r="C359" s="35" t="s">
        <v>19</v>
      </c>
      <c r="D359" s="33">
        <v>2650</v>
      </c>
    </row>
    <row r="360" spans="1:4" ht="12.75">
      <c r="A360" s="37">
        <v>39870</v>
      </c>
      <c r="B360" s="35">
        <v>3740</v>
      </c>
      <c r="C360" s="35" t="s">
        <v>19</v>
      </c>
      <c r="D360" s="33">
        <v>1488.6</v>
      </c>
    </row>
    <row r="361" spans="1:4" ht="12.75">
      <c r="A361" s="37">
        <v>39874</v>
      </c>
      <c r="B361" s="35">
        <v>3740</v>
      </c>
      <c r="C361" s="35" t="s">
        <v>19</v>
      </c>
      <c r="D361" s="33">
        <v>1800</v>
      </c>
    </row>
    <row r="362" spans="1:4" ht="12.75">
      <c r="A362" s="37"/>
      <c r="B362" s="35">
        <v>3740</v>
      </c>
      <c r="C362" s="35" t="s">
        <v>19</v>
      </c>
      <c r="D362" s="33">
        <v>486</v>
      </c>
    </row>
    <row r="363" spans="1:4" ht="12.75">
      <c r="A363" s="37"/>
      <c r="B363" s="35">
        <v>3740</v>
      </c>
      <c r="C363" s="35" t="s">
        <v>19</v>
      </c>
      <c r="D363" s="33">
        <v>2650</v>
      </c>
    </row>
    <row r="364" spans="1:4" ht="12.75">
      <c r="A364" s="37"/>
      <c r="B364" s="35">
        <v>3740</v>
      </c>
      <c r="C364" s="35" t="s">
        <v>21</v>
      </c>
      <c r="D364" s="33">
        <v>592.5</v>
      </c>
    </row>
    <row r="365" spans="1:4" ht="12.75">
      <c r="A365" s="37"/>
      <c r="B365" s="35">
        <v>3740</v>
      </c>
      <c r="C365" s="35" t="s">
        <v>19</v>
      </c>
      <c r="D365" s="33">
        <v>2550</v>
      </c>
    </row>
    <row r="366" spans="1:4" ht="12.75">
      <c r="A366" s="37"/>
      <c r="B366" s="35">
        <v>3740</v>
      </c>
      <c r="C366" s="35" t="s">
        <v>19</v>
      </c>
      <c r="D366" s="33">
        <v>1500</v>
      </c>
    </row>
    <row r="367" spans="1:4" ht="12.75">
      <c r="A367" s="37"/>
      <c r="B367" s="35">
        <v>3740</v>
      </c>
      <c r="C367" s="35" t="s">
        <v>22</v>
      </c>
      <c r="D367" s="33">
        <v>2914.2</v>
      </c>
    </row>
    <row r="368" spans="1:4" ht="12.75">
      <c r="A368" s="37"/>
      <c r="B368" s="35">
        <v>3740</v>
      </c>
      <c r="C368" s="35" t="s">
        <v>19</v>
      </c>
      <c r="D368" s="33">
        <v>2650</v>
      </c>
    </row>
    <row r="369" spans="1:4" ht="12.75">
      <c r="A369" s="37"/>
      <c r="B369" s="35">
        <v>3740</v>
      </c>
      <c r="C369" s="35" t="s">
        <v>19</v>
      </c>
      <c r="D369" s="33">
        <v>1500</v>
      </c>
    </row>
    <row r="370" spans="1:4" ht="12.75">
      <c r="A370" s="37"/>
      <c r="B370" s="35">
        <v>3740</v>
      </c>
      <c r="C370" s="35" t="s">
        <v>19</v>
      </c>
      <c r="D370" s="33">
        <v>1800</v>
      </c>
    </row>
    <row r="371" spans="1:4" ht="12.75">
      <c r="A371" s="37"/>
      <c r="B371" s="35">
        <v>3740</v>
      </c>
      <c r="C371" s="35" t="s">
        <v>22</v>
      </c>
      <c r="D371" s="33">
        <v>2975.88</v>
      </c>
    </row>
    <row r="372" spans="1:4" ht="12.75">
      <c r="A372" s="37">
        <v>39783</v>
      </c>
      <c r="B372" s="35">
        <v>3770</v>
      </c>
      <c r="C372" s="35" t="s">
        <v>23</v>
      </c>
      <c r="D372" s="33">
        <v>2982.6</v>
      </c>
    </row>
    <row r="373" spans="1:4" ht="12.75">
      <c r="A373" s="37">
        <v>39793</v>
      </c>
      <c r="B373" s="35">
        <v>3770</v>
      </c>
      <c r="C373" s="35" t="s">
        <v>23</v>
      </c>
      <c r="D373" s="33">
        <v>1500</v>
      </c>
    </row>
    <row r="374" spans="1:4" ht="12.75">
      <c r="A374" s="37">
        <v>39799</v>
      </c>
      <c r="B374" s="35">
        <v>3770</v>
      </c>
      <c r="C374" s="35" t="s">
        <v>24</v>
      </c>
      <c r="D374" s="33">
        <v>2343</v>
      </c>
    </row>
    <row r="375" spans="1:4" ht="12.75">
      <c r="A375" s="37">
        <v>39801</v>
      </c>
      <c r="B375" s="35">
        <v>3770</v>
      </c>
      <c r="C375" s="35" t="s">
        <v>25</v>
      </c>
      <c r="D375" s="33">
        <v>1500</v>
      </c>
    </row>
    <row r="376" spans="1:4" ht="12.75">
      <c r="A376" s="37">
        <v>39869</v>
      </c>
      <c r="B376" s="35">
        <v>3770</v>
      </c>
      <c r="C376" s="35" t="s">
        <v>24</v>
      </c>
      <c r="D376" s="33">
        <v>1500</v>
      </c>
    </row>
    <row r="377" spans="1:4" ht="12.75">
      <c r="A377" s="37">
        <v>39869</v>
      </c>
      <c r="B377" s="35">
        <v>3770</v>
      </c>
      <c r="C377" s="35" t="s">
        <v>23</v>
      </c>
      <c r="D377" s="33">
        <v>1500</v>
      </c>
    </row>
    <row r="378" spans="1:4" ht="12.75">
      <c r="A378" s="37">
        <v>39875</v>
      </c>
      <c r="B378" s="35">
        <v>3770</v>
      </c>
      <c r="C378" s="35" t="s">
        <v>23</v>
      </c>
      <c r="D378" s="33">
        <v>1216.8</v>
      </c>
    </row>
    <row r="379" spans="1:4" ht="12.75">
      <c r="A379" s="37"/>
      <c r="B379" s="35">
        <v>3770</v>
      </c>
      <c r="C379" s="35" t="s">
        <v>23</v>
      </c>
      <c r="D379" s="33">
        <v>1500</v>
      </c>
    </row>
    <row r="380" spans="1:4" ht="12.75">
      <c r="A380" s="37"/>
      <c r="B380" s="35">
        <v>3770</v>
      </c>
      <c r="C380" s="35" t="s">
        <v>23</v>
      </c>
      <c r="D380" s="33">
        <v>1500</v>
      </c>
    </row>
    <row r="381" spans="1:4" ht="12.75">
      <c r="A381" s="37"/>
      <c r="B381" s="35">
        <v>3770</v>
      </c>
      <c r="C381" s="35" t="s">
        <v>23</v>
      </c>
      <c r="D381" s="33">
        <v>2125.5</v>
      </c>
    </row>
    <row r="382" spans="1:4" ht="12.75">
      <c r="A382" s="37"/>
      <c r="B382" s="35">
        <v>3770</v>
      </c>
      <c r="C382" s="35" t="s">
        <v>23</v>
      </c>
      <c r="D382" s="33">
        <v>2880</v>
      </c>
    </row>
    <row r="383" spans="1:4" ht="12.75">
      <c r="A383" s="37"/>
      <c r="B383" s="35">
        <v>3770</v>
      </c>
      <c r="C383" s="35" t="s">
        <v>23</v>
      </c>
      <c r="D383" s="33">
        <v>1800</v>
      </c>
    </row>
    <row r="384" spans="1:4" ht="12.75">
      <c r="A384" s="37"/>
      <c r="B384" s="35">
        <v>3790</v>
      </c>
      <c r="C384" s="35" t="s">
        <v>26</v>
      </c>
      <c r="D384" s="33">
        <v>1500</v>
      </c>
    </row>
    <row r="385" spans="1:4" ht="12.75">
      <c r="A385" s="37"/>
      <c r="B385" s="35">
        <v>3790</v>
      </c>
      <c r="C385" s="35" t="s">
        <v>26</v>
      </c>
      <c r="D385" s="33">
        <v>2406.6</v>
      </c>
    </row>
    <row r="386" spans="1:4" ht="12.75">
      <c r="A386" s="37">
        <v>39673</v>
      </c>
      <c r="B386" s="35">
        <v>3800</v>
      </c>
      <c r="C386" s="35" t="s">
        <v>28</v>
      </c>
      <c r="D386" s="33">
        <v>2650</v>
      </c>
    </row>
    <row r="387" spans="1:4" ht="12.75">
      <c r="A387" s="37">
        <v>39783</v>
      </c>
      <c r="B387" s="35">
        <v>3800</v>
      </c>
      <c r="C387" s="35" t="s">
        <v>28</v>
      </c>
      <c r="D387" s="33">
        <v>1800</v>
      </c>
    </row>
    <row r="388" spans="1:4" ht="12.75">
      <c r="A388" s="37">
        <v>39783</v>
      </c>
      <c r="B388" s="35">
        <v>3800</v>
      </c>
      <c r="C388" s="35" t="s">
        <v>28</v>
      </c>
      <c r="D388" s="33">
        <v>441.14</v>
      </c>
    </row>
    <row r="389" spans="1:4" ht="12.75">
      <c r="A389" s="37">
        <v>39783</v>
      </c>
      <c r="B389" s="35">
        <v>3800</v>
      </c>
      <c r="C389" s="35" t="s">
        <v>28</v>
      </c>
      <c r="D389" s="33">
        <v>1027.2</v>
      </c>
    </row>
    <row r="390" spans="1:4" ht="12.75">
      <c r="A390" s="37">
        <v>39799</v>
      </c>
      <c r="B390" s="35">
        <v>3800</v>
      </c>
      <c r="C390" s="35" t="s">
        <v>28</v>
      </c>
      <c r="D390" s="33">
        <v>1500</v>
      </c>
    </row>
    <row r="391" spans="1:4" ht="12.75">
      <c r="A391" s="37">
        <v>39853</v>
      </c>
      <c r="B391" s="35">
        <v>3800</v>
      </c>
      <c r="C391" s="35" t="s">
        <v>28</v>
      </c>
      <c r="D391" s="33">
        <v>3026.79</v>
      </c>
    </row>
    <row r="392" spans="1:4" ht="12.75">
      <c r="A392" s="37">
        <v>39855</v>
      </c>
      <c r="B392" s="35">
        <v>3800</v>
      </c>
      <c r="C392" s="35" t="s">
        <v>28</v>
      </c>
      <c r="D392" s="33">
        <v>946.92</v>
      </c>
    </row>
    <row r="393" spans="1:4" ht="12.75">
      <c r="A393" s="37">
        <v>39869</v>
      </c>
      <c r="B393" s="35">
        <v>3800</v>
      </c>
      <c r="C393" s="35" t="s">
        <v>28</v>
      </c>
      <c r="D393" s="33">
        <v>525</v>
      </c>
    </row>
    <row r="394" spans="1:4" ht="12.75">
      <c r="A394" s="37">
        <v>39870</v>
      </c>
      <c r="B394" s="35">
        <v>3800</v>
      </c>
      <c r="C394" s="35" t="s">
        <v>28</v>
      </c>
      <c r="D394" s="33">
        <v>1500</v>
      </c>
    </row>
    <row r="395" spans="1:4" ht="12.75">
      <c r="A395" s="37">
        <v>39874</v>
      </c>
      <c r="B395" s="35">
        <v>3800</v>
      </c>
      <c r="C395" s="35" t="s">
        <v>27</v>
      </c>
      <c r="D395" s="33">
        <v>1687.5</v>
      </c>
    </row>
    <row r="396" spans="1:4" ht="12.75">
      <c r="A396" s="37"/>
      <c r="B396" s="35">
        <v>3800</v>
      </c>
      <c r="C396" s="35" t="s">
        <v>28</v>
      </c>
      <c r="D396" s="33">
        <v>1983</v>
      </c>
    </row>
    <row r="397" spans="1:4" ht="12.75">
      <c r="A397" s="37"/>
      <c r="B397" s="35">
        <v>3800</v>
      </c>
      <c r="C397" s="35" t="s">
        <v>28</v>
      </c>
      <c r="D397" s="33">
        <v>0</v>
      </c>
    </row>
    <row r="398" spans="1:4" ht="12.75">
      <c r="A398" s="37"/>
      <c r="B398" s="35">
        <v>3800</v>
      </c>
      <c r="C398" s="35" t="s">
        <v>28</v>
      </c>
      <c r="D398" s="33">
        <v>883.2</v>
      </c>
    </row>
    <row r="399" spans="1:4" ht="12.75">
      <c r="A399" s="37"/>
      <c r="B399" s="35">
        <v>3800</v>
      </c>
      <c r="C399" s="35" t="s">
        <v>28</v>
      </c>
      <c r="D399" s="33">
        <v>1500</v>
      </c>
    </row>
    <row r="400" spans="1:4" ht="12.75">
      <c r="A400" s="37"/>
      <c r="B400" s="35">
        <v>3800</v>
      </c>
      <c r="C400" s="35" t="s">
        <v>28</v>
      </c>
      <c r="D400" s="33">
        <v>1714.5</v>
      </c>
    </row>
    <row r="401" spans="1:4" ht="12.75">
      <c r="A401" s="37"/>
      <c r="B401" s="35">
        <v>3800</v>
      </c>
      <c r="C401" s="35" t="s">
        <v>29</v>
      </c>
      <c r="D401" s="33">
        <v>1800</v>
      </c>
    </row>
    <row r="402" spans="1:4" ht="12.75">
      <c r="A402" s="37"/>
      <c r="B402" s="35">
        <v>3800</v>
      </c>
      <c r="C402" s="35" t="s">
        <v>28</v>
      </c>
      <c r="D402" s="33">
        <v>1500</v>
      </c>
    </row>
    <row r="403" spans="1:4" ht="12.75">
      <c r="A403" s="37"/>
      <c r="B403" s="35">
        <v>3800</v>
      </c>
      <c r="C403" s="35" t="s">
        <v>28</v>
      </c>
      <c r="D403" s="33">
        <v>990</v>
      </c>
    </row>
    <row r="404" spans="1:4" ht="12.75">
      <c r="A404" s="37"/>
      <c r="B404" s="35">
        <v>3800</v>
      </c>
      <c r="C404" s="35" t="s">
        <v>28</v>
      </c>
      <c r="D404" s="33">
        <v>1500</v>
      </c>
    </row>
    <row r="405" spans="1:4" ht="12.75">
      <c r="A405" s="37"/>
      <c r="B405" s="35">
        <v>3800</v>
      </c>
      <c r="C405" s="35" t="s">
        <v>28</v>
      </c>
      <c r="D405" s="33">
        <v>3180</v>
      </c>
    </row>
    <row r="406" spans="1:4" ht="12.75">
      <c r="A406" s="37"/>
      <c r="B406" s="35">
        <v>3800</v>
      </c>
      <c r="C406" s="35" t="s">
        <v>28</v>
      </c>
      <c r="D406" s="33">
        <v>1500</v>
      </c>
    </row>
    <row r="407" spans="1:4" ht="12.75">
      <c r="A407" s="37"/>
      <c r="B407" s="35">
        <v>3800</v>
      </c>
      <c r="C407" s="35" t="s">
        <v>28</v>
      </c>
      <c r="D407" s="33">
        <v>2650</v>
      </c>
    </row>
    <row r="408" spans="1:4" ht="12.75">
      <c r="A408" s="37">
        <v>39673</v>
      </c>
      <c r="B408" s="35">
        <v>3830</v>
      </c>
      <c r="C408" s="35" t="s">
        <v>30</v>
      </c>
      <c r="D408" s="33">
        <v>1500</v>
      </c>
    </row>
    <row r="409" spans="1:4" ht="12.75">
      <c r="A409" s="37">
        <v>39783</v>
      </c>
      <c r="B409" s="35">
        <v>3830</v>
      </c>
      <c r="C409" s="35" t="s">
        <v>30</v>
      </c>
      <c r="D409" s="33">
        <v>2650</v>
      </c>
    </row>
    <row r="410" spans="1:4" ht="12.75">
      <c r="A410" s="37"/>
      <c r="B410" s="35">
        <v>3830</v>
      </c>
      <c r="C410" s="35" t="s">
        <v>30</v>
      </c>
      <c r="D410" s="33">
        <v>3180</v>
      </c>
    </row>
    <row r="411" spans="1:4" ht="12.75">
      <c r="A411" s="37"/>
      <c r="B411" s="35">
        <v>3830</v>
      </c>
      <c r="C411" s="35" t="s">
        <v>30</v>
      </c>
      <c r="D411" s="33">
        <v>558</v>
      </c>
    </row>
    <row r="412" spans="1:4" ht="12.75">
      <c r="A412" s="37"/>
      <c r="B412" s="35">
        <v>3830</v>
      </c>
      <c r="C412" s="35" t="s">
        <v>30</v>
      </c>
      <c r="D412" s="33">
        <v>1500</v>
      </c>
    </row>
    <row r="413" spans="1:4" ht="12.75">
      <c r="A413" s="37"/>
      <c r="B413" s="35">
        <v>3830</v>
      </c>
      <c r="C413" s="35" t="s">
        <v>30</v>
      </c>
      <c r="D413" s="33">
        <v>1500</v>
      </c>
    </row>
    <row r="414" spans="1:4" ht="12.75">
      <c r="A414" s="37">
        <v>39661</v>
      </c>
      <c r="B414" s="35">
        <v>3840</v>
      </c>
      <c r="C414" s="35" t="s">
        <v>32</v>
      </c>
      <c r="D414" s="33">
        <v>2031</v>
      </c>
    </row>
    <row r="415" spans="1:4" ht="12.75">
      <c r="A415" s="37">
        <v>39811</v>
      </c>
      <c r="B415" s="35">
        <v>3840</v>
      </c>
      <c r="C415" s="35" t="s">
        <v>33</v>
      </c>
      <c r="D415" s="33">
        <v>2650</v>
      </c>
    </row>
    <row r="416" spans="1:4" ht="12.75">
      <c r="A416" s="37">
        <v>39811</v>
      </c>
      <c r="B416" s="35">
        <v>3840</v>
      </c>
      <c r="C416" s="35" t="s">
        <v>32</v>
      </c>
      <c r="D416" s="33">
        <v>1080</v>
      </c>
    </row>
    <row r="417" spans="1:4" ht="12.75">
      <c r="A417" s="37">
        <v>39869</v>
      </c>
      <c r="B417" s="35">
        <v>3840</v>
      </c>
      <c r="C417" s="35" t="s">
        <v>31</v>
      </c>
      <c r="D417" s="33">
        <v>1590</v>
      </c>
    </row>
    <row r="418" spans="1:4" ht="12.75">
      <c r="A418" s="37">
        <v>39869</v>
      </c>
      <c r="B418" s="35">
        <v>3840</v>
      </c>
      <c r="C418" s="35" t="s">
        <v>32</v>
      </c>
      <c r="D418" s="33">
        <v>1980</v>
      </c>
    </row>
    <row r="419" spans="1:4" ht="12.75">
      <c r="A419" s="37">
        <v>39869</v>
      </c>
      <c r="B419" s="35">
        <v>3840</v>
      </c>
      <c r="C419" s="35" t="s">
        <v>32</v>
      </c>
      <c r="D419" s="33">
        <v>3180</v>
      </c>
    </row>
    <row r="420" spans="1:4" ht="12.75">
      <c r="A420" s="37">
        <v>39869</v>
      </c>
      <c r="B420" s="35">
        <v>3840</v>
      </c>
      <c r="C420" s="35" t="s">
        <v>32</v>
      </c>
      <c r="D420" s="33">
        <v>2543.4</v>
      </c>
    </row>
    <row r="421" spans="1:4" ht="12.75">
      <c r="A421" s="37"/>
      <c r="B421" s="35">
        <v>3840</v>
      </c>
      <c r="C421" s="35" t="s">
        <v>32</v>
      </c>
      <c r="D421" s="33">
        <v>2650</v>
      </c>
    </row>
    <row r="422" spans="1:4" ht="12.75">
      <c r="A422" s="37"/>
      <c r="B422" s="35">
        <v>3840</v>
      </c>
      <c r="C422" s="35" t="s">
        <v>32</v>
      </c>
      <c r="D422" s="33">
        <v>1800</v>
      </c>
    </row>
    <row r="423" spans="1:4" ht="12.75">
      <c r="A423" s="37"/>
      <c r="B423" s="35">
        <v>3840</v>
      </c>
      <c r="C423" s="35" t="s">
        <v>32</v>
      </c>
      <c r="D423" s="33">
        <v>1380</v>
      </c>
    </row>
    <row r="424" spans="1:4" ht="12.75">
      <c r="A424" s="37"/>
      <c r="B424" s="35">
        <v>3840</v>
      </c>
      <c r="C424" s="35" t="s">
        <v>33</v>
      </c>
      <c r="D424" s="33">
        <v>361.8</v>
      </c>
    </row>
    <row r="425" spans="1:4" ht="12.75">
      <c r="A425" s="37">
        <v>39783</v>
      </c>
      <c r="B425" s="35">
        <v>3850</v>
      </c>
      <c r="C425" s="35" t="s">
        <v>34</v>
      </c>
      <c r="D425" s="33">
        <v>2097.64</v>
      </c>
    </row>
    <row r="426" spans="1:4" ht="12.75">
      <c r="A426" s="37">
        <v>39793</v>
      </c>
      <c r="B426" s="35">
        <v>3850</v>
      </c>
      <c r="C426" s="35" t="s">
        <v>34</v>
      </c>
      <c r="D426" s="33">
        <v>1593</v>
      </c>
    </row>
    <row r="427" spans="1:4" ht="12.75">
      <c r="A427" s="37">
        <v>39864</v>
      </c>
      <c r="B427" s="35">
        <v>3850</v>
      </c>
      <c r="C427" s="35" t="s">
        <v>34</v>
      </c>
      <c r="D427" s="33">
        <v>2650</v>
      </c>
    </row>
    <row r="428" spans="1:4" ht="12.75">
      <c r="A428" s="37">
        <v>39871</v>
      </c>
      <c r="B428" s="35">
        <v>3850</v>
      </c>
      <c r="C428" s="35" t="s">
        <v>34</v>
      </c>
      <c r="D428" s="33">
        <v>1500</v>
      </c>
    </row>
    <row r="429" spans="1:4" ht="12.75">
      <c r="A429" s="37"/>
      <c r="B429" s="35">
        <v>3850</v>
      </c>
      <c r="C429" s="35" t="s">
        <v>34</v>
      </c>
      <c r="D429" s="33">
        <v>1500</v>
      </c>
    </row>
    <row r="430" spans="1:4" ht="12.75">
      <c r="A430" s="37"/>
      <c r="B430" s="35">
        <v>3850</v>
      </c>
      <c r="C430" s="35" t="s">
        <v>35</v>
      </c>
      <c r="D430" s="33">
        <v>2494.5</v>
      </c>
    </row>
    <row r="431" spans="1:4" ht="12.75">
      <c r="A431" s="37"/>
      <c r="B431" s="35">
        <v>3850</v>
      </c>
      <c r="C431" s="35" t="s">
        <v>34</v>
      </c>
      <c r="D431" s="33">
        <v>1140</v>
      </c>
    </row>
    <row r="432" spans="1:4" ht="12.75">
      <c r="A432" s="37">
        <v>39755</v>
      </c>
      <c r="B432" s="35">
        <v>3870</v>
      </c>
      <c r="C432" s="35" t="s">
        <v>36</v>
      </c>
      <c r="D432" s="33">
        <v>806.4</v>
      </c>
    </row>
    <row r="433" spans="1:4" ht="12.75">
      <c r="A433" s="37">
        <v>39783</v>
      </c>
      <c r="B433" s="35">
        <v>3870</v>
      </c>
      <c r="C433" s="35" t="s">
        <v>36</v>
      </c>
      <c r="D433" s="33">
        <v>1500</v>
      </c>
    </row>
    <row r="434" spans="1:4" ht="12.75">
      <c r="A434" s="37">
        <v>39853</v>
      </c>
      <c r="B434" s="35">
        <v>3870</v>
      </c>
      <c r="C434" s="35" t="s">
        <v>36</v>
      </c>
      <c r="D434" s="33">
        <v>2840.4</v>
      </c>
    </row>
    <row r="435" spans="1:4" ht="12.75">
      <c r="A435" s="37">
        <v>39673</v>
      </c>
      <c r="B435" s="35">
        <v>3890</v>
      </c>
      <c r="C435" s="35" t="s">
        <v>37</v>
      </c>
      <c r="D435" s="33">
        <v>1500</v>
      </c>
    </row>
    <row r="436" spans="1:4" ht="12.75">
      <c r="A436" s="37">
        <v>39869</v>
      </c>
      <c r="B436" s="35">
        <v>3890</v>
      </c>
      <c r="C436" s="35" t="s">
        <v>37</v>
      </c>
      <c r="D436" s="33">
        <v>3180</v>
      </c>
    </row>
    <row r="437" spans="1:4" ht="12.75">
      <c r="A437" s="37"/>
      <c r="B437" s="35">
        <v>3890</v>
      </c>
      <c r="C437" s="35" t="s">
        <v>37</v>
      </c>
      <c r="D437" s="33">
        <v>2907.08</v>
      </c>
    </row>
    <row r="438" spans="1:4" ht="12.75">
      <c r="A438" s="37"/>
      <c r="B438" s="35">
        <v>3890</v>
      </c>
      <c r="C438" s="35" t="s">
        <v>37</v>
      </c>
      <c r="D438" s="33">
        <v>1800</v>
      </c>
    </row>
    <row r="439" spans="1:4" ht="12.75">
      <c r="A439" s="37"/>
      <c r="B439" s="35">
        <v>3890</v>
      </c>
      <c r="C439" s="35" t="s">
        <v>37</v>
      </c>
      <c r="D439" s="33">
        <v>1076.4</v>
      </c>
    </row>
    <row r="440" spans="1:4" ht="12.75">
      <c r="A440" s="37"/>
      <c r="B440" s="35">
        <v>3890</v>
      </c>
      <c r="C440" s="35" t="s">
        <v>37</v>
      </c>
      <c r="D440" s="33">
        <v>523.5</v>
      </c>
    </row>
    <row r="441" spans="1:4" ht="12.75">
      <c r="A441" s="37"/>
      <c r="B441" s="35">
        <v>3890</v>
      </c>
      <c r="C441" s="35" t="s">
        <v>37</v>
      </c>
      <c r="D441" s="33">
        <v>2650</v>
      </c>
    </row>
    <row r="442" spans="1:4" ht="12.75">
      <c r="A442" s="37"/>
      <c r="B442" s="35">
        <v>3890</v>
      </c>
      <c r="C442" s="35" t="s">
        <v>38</v>
      </c>
      <c r="D442" s="33">
        <v>3180</v>
      </c>
    </row>
    <row r="443" spans="1:4" ht="12.75">
      <c r="A443" s="37">
        <v>39784</v>
      </c>
      <c r="B443" s="35">
        <v>3891</v>
      </c>
      <c r="C443" s="35" t="s">
        <v>39</v>
      </c>
      <c r="D443" s="33">
        <v>526.5</v>
      </c>
    </row>
    <row r="444" spans="1:4" ht="12.75">
      <c r="A444" s="37"/>
      <c r="B444" s="35">
        <v>3891</v>
      </c>
      <c r="C444" s="35" t="s">
        <v>37</v>
      </c>
      <c r="D444" s="33">
        <v>663</v>
      </c>
    </row>
    <row r="445" spans="1:4" ht="12.75">
      <c r="A445" s="37">
        <v>39769</v>
      </c>
      <c r="B445" s="35">
        <v>3900</v>
      </c>
      <c r="C445" s="35" t="s">
        <v>40</v>
      </c>
      <c r="D445" s="33">
        <v>1500</v>
      </c>
    </row>
    <row r="446" spans="1:4" ht="12.75">
      <c r="A446" s="37">
        <v>39783</v>
      </c>
      <c r="B446" s="35">
        <v>3900</v>
      </c>
      <c r="C446" s="35" t="s">
        <v>40</v>
      </c>
      <c r="D446" s="33">
        <v>1500</v>
      </c>
    </row>
    <row r="447" spans="1:4" ht="12.75">
      <c r="A447" s="37">
        <v>39783</v>
      </c>
      <c r="B447" s="35">
        <v>3900</v>
      </c>
      <c r="C447" s="35" t="s">
        <v>40</v>
      </c>
      <c r="D447" s="33">
        <v>1500</v>
      </c>
    </row>
    <row r="448" spans="1:4" ht="12.75">
      <c r="A448" s="37">
        <v>39811</v>
      </c>
      <c r="B448" s="35">
        <v>3900</v>
      </c>
      <c r="C448" s="35" t="s">
        <v>40</v>
      </c>
      <c r="D448" s="33">
        <v>1500</v>
      </c>
    </row>
    <row r="449" spans="1:4" ht="12.75">
      <c r="A449" s="37">
        <v>39864</v>
      </c>
      <c r="B449" s="35">
        <v>3900</v>
      </c>
      <c r="C449" s="35" t="s">
        <v>40</v>
      </c>
      <c r="D449" s="33">
        <v>640.5</v>
      </c>
    </row>
    <row r="450" spans="1:4" ht="12.75">
      <c r="A450" s="37">
        <v>39864</v>
      </c>
      <c r="B450" s="35">
        <v>3900</v>
      </c>
      <c r="C450" s="35" t="s">
        <v>40</v>
      </c>
      <c r="D450" s="33">
        <v>1800</v>
      </c>
    </row>
    <row r="451" spans="1:4" ht="12.75">
      <c r="A451" s="37"/>
      <c r="B451" s="35">
        <v>3900</v>
      </c>
      <c r="C451" s="35" t="s">
        <v>40</v>
      </c>
      <c r="D451" s="33">
        <v>1332</v>
      </c>
    </row>
    <row r="452" spans="1:4" ht="12.75">
      <c r="A452" s="37"/>
      <c r="B452" s="35">
        <v>3900</v>
      </c>
      <c r="C452" s="35" t="s">
        <v>40</v>
      </c>
      <c r="D452" s="33">
        <v>1315.8</v>
      </c>
    </row>
    <row r="453" spans="1:4" ht="12.75">
      <c r="A453" s="37"/>
      <c r="B453" s="35">
        <v>3900</v>
      </c>
      <c r="C453" s="35" t="s">
        <v>40</v>
      </c>
      <c r="D453" s="33">
        <v>2650</v>
      </c>
    </row>
    <row r="454" spans="1:4" ht="12.75">
      <c r="A454" s="37"/>
      <c r="B454" s="35">
        <v>3900</v>
      </c>
      <c r="C454" s="35" t="s">
        <v>40</v>
      </c>
      <c r="D454" s="33">
        <v>1111.5</v>
      </c>
    </row>
    <row r="455" spans="1:4" ht="12.75">
      <c r="A455" s="37">
        <v>39769</v>
      </c>
      <c r="B455" s="35">
        <v>3910</v>
      </c>
      <c r="C455" s="35" t="s">
        <v>41</v>
      </c>
      <c r="D455" s="33">
        <v>1800</v>
      </c>
    </row>
    <row r="456" spans="1:4" ht="12.75">
      <c r="A456" s="37">
        <v>39793</v>
      </c>
      <c r="B456" s="35">
        <v>3910</v>
      </c>
      <c r="C456" s="35" t="s">
        <v>41</v>
      </c>
      <c r="D456" s="33">
        <v>1500</v>
      </c>
    </row>
    <row r="457" spans="1:4" ht="12.75">
      <c r="A457" s="37">
        <v>39793</v>
      </c>
      <c r="B457" s="35">
        <v>3910</v>
      </c>
      <c r="C457" s="35" t="s">
        <v>41</v>
      </c>
      <c r="D457" s="33">
        <v>1500</v>
      </c>
    </row>
    <row r="458" spans="1:4" ht="12.75">
      <c r="A458" s="37">
        <v>39799</v>
      </c>
      <c r="B458" s="35">
        <v>3910</v>
      </c>
      <c r="C458" s="35" t="s">
        <v>41</v>
      </c>
      <c r="D458" s="33">
        <v>1500</v>
      </c>
    </row>
    <row r="459" spans="1:4" ht="12.75">
      <c r="A459" s="37">
        <v>39800</v>
      </c>
      <c r="B459" s="35">
        <v>3910</v>
      </c>
      <c r="C459" s="35" t="s">
        <v>41</v>
      </c>
      <c r="D459" s="33">
        <v>2650</v>
      </c>
    </row>
    <row r="460" spans="1:4" ht="12.75">
      <c r="A460" s="37">
        <v>39800</v>
      </c>
      <c r="B460" s="35">
        <v>3910</v>
      </c>
      <c r="C460" s="35" t="s">
        <v>41</v>
      </c>
      <c r="D460" s="33">
        <v>1500</v>
      </c>
    </row>
    <row r="461" spans="1:4" ht="12.75">
      <c r="A461" s="37">
        <v>39801</v>
      </c>
      <c r="B461" s="35">
        <v>3910</v>
      </c>
      <c r="C461" s="35" t="s">
        <v>41</v>
      </c>
      <c r="D461" s="33">
        <v>2934</v>
      </c>
    </row>
    <row r="462" spans="1:4" ht="12.75">
      <c r="A462" s="37">
        <v>39801</v>
      </c>
      <c r="B462" s="35">
        <v>3910</v>
      </c>
      <c r="C462" s="35" t="s">
        <v>41</v>
      </c>
      <c r="D462" s="33">
        <v>1500</v>
      </c>
    </row>
    <row r="463" spans="1:4" ht="12.75">
      <c r="A463" s="37">
        <v>39811</v>
      </c>
      <c r="B463" s="35">
        <v>3910</v>
      </c>
      <c r="C463" s="35" t="s">
        <v>41</v>
      </c>
      <c r="D463" s="33">
        <v>1962</v>
      </c>
    </row>
    <row r="464" spans="1:4" ht="12.75">
      <c r="A464" s="37">
        <v>39853</v>
      </c>
      <c r="B464" s="35">
        <v>3910</v>
      </c>
      <c r="C464" s="35" t="s">
        <v>41</v>
      </c>
      <c r="D464" s="33">
        <v>1500</v>
      </c>
    </row>
    <row r="465" spans="1:4" ht="12.75">
      <c r="A465" s="37">
        <v>39864</v>
      </c>
      <c r="B465" s="35">
        <v>3910</v>
      </c>
      <c r="C465" s="35" t="s">
        <v>41</v>
      </c>
      <c r="D465" s="33">
        <v>1500</v>
      </c>
    </row>
    <row r="466" spans="1:4" ht="12.75">
      <c r="A466" s="37">
        <v>39870</v>
      </c>
      <c r="B466" s="35">
        <v>3910</v>
      </c>
      <c r="C466" s="35" t="s">
        <v>41</v>
      </c>
      <c r="D466" s="33">
        <v>2070</v>
      </c>
    </row>
    <row r="467" spans="1:4" ht="12.75">
      <c r="A467" s="37">
        <v>39870</v>
      </c>
      <c r="B467" s="35">
        <v>3910</v>
      </c>
      <c r="C467" s="35" t="s">
        <v>41</v>
      </c>
      <c r="D467" s="33">
        <v>1500</v>
      </c>
    </row>
    <row r="468" spans="1:4" ht="12.75">
      <c r="A468" s="37"/>
      <c r="B468" s="35">
        <v>3910</v>
      </c>
      <c r="C468" s="35" t="s">
        <v>41</v>
      </c>
      <c r="D468" s="33">
        <v>1500</v>
      </c>
    </row>
    <row r="469" spans="1:4" ht="12.75">
      <c r="A469" s="37"/>
      <c r="B469" s="35">
        <v>3910</v>
      </c>
      <c r="C469" s="35" t="s">
        <v>41</v>
      </c>
      <c r="D469" s="33">
        <v>1584</v>
      </c>
    </row>
    <row r="470" spans="1:4" ht="12.75">
      <c r="A470" s="37"/>
      <c r="B470" s="35">
        <v>3910</v>
      </c>
      <c r="C470" s="35" t="s">
        <v>41</v>
      </c>
      <c r="D470" s="33">
        <v>1500</v>
      </c>
    </row>
    <row r="471" spans="1:4" ht="12.75">
      <c r="A471" s="37"/>
      <c r="B471" s="35">
        <v>3910</v>
      </c>
      <c r="C471" s="35" t="s">
        <v>41</v>
      </c>
      <c r="D471" s="33">
        <v>1500</v>
      </c>
    </row>
    <row r="472" spans="1:4" ht="12.75">
      <c r="A472" s="37"/>
      <c r="B472" s="35">
        <v>3910</v>
      </c>
      <c r="C472" s="35" t="s">
        <v>41</v>
      </c>
      <c r="D472" s="33">
        <v>1500</v>
      </c>
    </row>
    <row r="473" spans="1:4" ht="12.75">
      <c r="A473" s="37"/>
      <c r="B473" s="35">
        <v>3910</v>
      </c>
      <c r="C473" s="35" t="s">
        <v>41</v>
      </c>
      <c r="D473" s="33">
        <v>1500</v>
      </c>
    </row>
    <row r="474" spans="1:4" ht="12.75">
      <c r="A474" s="37">
        <v>39653</v>
      </c>
      <c r="B474" s="35">
        <v>3920</v>
      </c>
      <c r="C474" s="35" t="s">
        <v>42</v>
      </c>
      <c r="D474" s="33">
        <v>1500</v>
      </c>
    </row>
    <row r="475" spans="1:4" ht="12.75">
      <c r="A475" s="37">
        <v>39731</v>
      </c>
      <c r="B475" s="35">
        <v>3920</v>
      </c>
      <c r="C475" s="35" t="s">
        <v>42</v>
      </c>
      <c r="D475" s="33">
        <v>1500</v>
      </c>
    </row>
    <row r="476" spans="1:4" ht="12.75">
      <c r="A476" s="37">
        <v>39755</v>
      </c>
      <c r="B476" s="35">
        <v>3920</v>
      </c>
      <c r="C476" s="35" t="s">
        <v>42</v>
      </c>
      <c r="D476" s="33">
        <v>1500</v>
      </c>
    </row>
    <row r="477" spans="1:4" ht="12.75">
      <c r="A477" s="37">
        <v>39798</v>
      </c>
      <c r="B477" s="35">
        <v>3920</v>
      </c>
      <c r="C477" s="35" t="s">
        <v>42</v>
      </c>
      <c r="D477" s="33">
        <v>519</v>
      </c>
    </row>
    <row r="478" spans="1:4" ht="12.75">
      <c r="A478" s="37">
        <v>39811</v>
      </c>
      <c r="B478" s="35">
        <v>3920</v>
      </c>
      <c r="C478" s="35" t="s">
        <v>42</v>
      </c>
      <c r="D478" s="33">
        <v>1800</v>
      </c>
    </row>
    <row r="479" spans="1:4" ht="12.75">
      <c r="A479" s="37">
        <v>39811</v>
      </c>
      <c r="B479" s="35">
        <v>3920</v>
      </c>
      <c r="C479" s="35" t="s">
        <v>42</v>
      </c>
      <c r="D479" s="33">
        <v>1500</v>
      </c>
    </row>
    <row r="480" spans="1:4" ht="12.75">
      <c r="A480" s="37">
        <v>39864</v>
      </c>
      <c r="B480" s="35">
        <v>3920</v>
      </c>
      <c r="C480" s="35" t="s">
        <v>42</v>
      </c>
      <c r="D480" s="33">
        <v>1500</v>
      </c>
    </row>
    <row r="481" spans="1:4" ht="12.75">
      <c r="A481" s="37">
        <v>39869</v>
      </c>
      <c r="B481" s="35">
        <v>3920</v>
      </c>
      <c r="C481" s="35" t="s">
        <v>42</v>
      </c>
      <c r="D481" s="33">
        <v>1800</v>
      </c>
    </row>
    <row r="482" spans="1:4" ht="12.75">
      <c r="A482" s="37">
        <v>39874</v>
      </c>
      <c r="B482" s="35">
        <v>3920</v>
      </c>
      <c r="C482" s="35" t="s">
        <v>42</v>
      </c>
      <c r="D482" s="33">
        <v>1500</v>
      </c>
    </row>
    <row r="483" spans="1:4" ht="12.75">
      <c r="A483" s="37"/>
      <c r="B483" s="35">
        <v>3920</v>
      </c>
      <c r="C483" s="35" t="s">
        <v>42</v>
      </c>
      <c r="D483" s="33">
        <v>1800</v>
      </c>
    </row>
    <row r="484" spans="1:4" ht="12.75">
      <c r="A484" s="37"/>
      <c r="B484" s="35">
        <v>3920</v>
      </c>
      <c r="C484" s="35" t="s">
        <v>42</v>
      </c>
      <c r="D484" s="33">
        <v>1500</v>
      </c>
    </row>
    <row r="485" spans="1:4" ht="12.75">
      <c r="A485" s="37"/>
      <c r="B485" s="35">
        <v>3920</v>
      </c>
      <c r="C485" s="35" t="s">
        <v>42</v>
      </c>
      <c r="D485" s="33">
        <v>3180</v>
      </c>
    </row>
    <row r="486" spans="1:4" ht="12.75">
      <c r="A486" s="37"/>
      <c r="B486" s="35">
        <v>3920</v>
      </c>
      <c r="C486" s="35" t="s">
        <v>42</v>
      </c>
      <c r="D486" s="33">
        <v>1800</v>
      </c>
    </row>
    <row r="487" spans="1:4" ht="12.75">
      <c r="A487" s="37"/>
      <c r="B487" s="35">
        <v>3920</v>
      </c>
      <c r="C487" s="35" t="s">
        <v>42</v>
      </c>
      <c r="D487" s="33">
        <v>1500</v>
      </c>
    </row>
    <row r="488" spans="1:4" ht="12.75">
      <c r="A488" s="37"/>
      <c r="B488" s="35">
        <v>3920</v>
      </c>
      <c r="C488" s="35" t="s">
        <v>42</v>
      </c>
      <c r="D488" s="33">
        <v>1500</v>
      </c>
    </row>
    <row r="489" spans="1:4" ht="12.75">
      <c r="A489" s="37"/>
      <c r="B489" s="35">
        <v>3920</v>
      </c>
      <c r="C489" s="35" t="s">
        <v>42</v>
      </c>
      <c r="D489" s="33">
        <v>1350</v>
      </c>
    </row>
    <row r="490" spans="1:4" ht="12.75">
      <c r="A490" s="37"/>
      <c r="B490" s="35">
        <v>3920</v>
      </c>
      <c r="C490" s="35" t="s">
        <v>42</v>
      </c>
      <c r="D490" s="33">
        <v>1500</v>
      </c>
    </row>
    <row r="491" spans="1:4" ht="12.75">
      <c r="A491" s="37"/>
      <c r="B491" s="35">
        <v>3920</v>
      </c>
      <c r="C491" s="35" t="s">
        <v>42</v>
      </c>
      <c r="D491" s="33">
        <v>1500</v>
      </c>
    </row>
    <row r="492" spans="1:4" ht="12.75">
      <c r="A492" s="37"/>
      <c r="B492" s="35">
        <v>3920</v>
      </c>
      <c r="C492" s="35" t="s">
        <v>42</v>
      </c>
      <c r="D492" s="33">
        <v>2650</v>
      </c>
    </row>
    <row r="493" spans="1:4" ht="12.75">
      <c r="A493" s="37"/>
      <c r="B493" s="35">
        <v>3920</v>
      </c>
      <c r="C493" s="35" t="s">
        <v>42</v>
      </c>
      <c r="D493" s="33">
        <v>1500</v>
      </c>
    </row>
    <row r="494" spans="1:4" ht="12.75">
      <c r="A494" s="37">
        <v>39667</v>
      </c>
      <c r="B494" s="35">
        <v>3930</v>
      </c>
      <c r="C494" s="35" t="s">
        <v>43</v>
      </c>
      <c r="D494" s="33">
        <v>2650</v>
      </c>
    </row>
    <row r="495" spans="1:4" ht="12.75">
      <c r="A495" s="37">
        <v>39742</v>
      </c>
      <c r="B495" s="35">
        <v>3930</v>
      </c>
      <c r="C495" s="35" t="s">
        <v>43</v>
      </c>
      <c r="D495" s="33">
        <v>1500</v>
      </c>
    </row>
    <row r="496" spans="1:4" ht="12.75">
      <c r="A496" s="37">
        <v>39773</v>
      </c>
      <c r="B496" s="35">
        <v>3930</v>
      </c>
      <c r="C496" s="35" t="s">
        <v>47</v>
      </c>
      <c r="D496" s="33">
        <v>121.57</v>
      </c>
    </row>
    <row r="497" spans="1:4" ht="12.75">
      <c r="A497" s="37">
        <v>39783</v>
      </c>
      <c r="B497" s="35">
        <v>3930</v>
      </c>
      <c r="C497" s="35" t="s">
        <v>43</v>
      </c>
      <c r="D497" s="33">
        <v>1500</v>
      </c>
    </row>
    <row r="498" spans="1:4" ht="12.75">
      <c r="A498" s="37">
        <v>39793</v>
      </c>
      <c r="B498" s="35">
        <v>3930</v>
      </c>
      <c r="C498" s="35" t="s">
        <v>43</v>
      </c>
      <c r="D498" s="33">
        <v>1500</v>
      </c>
    </row>
    <row r="499" spans="1:4" ht="12.75">
      <c r="A499" s="37">
        <v>39798</v>
      </c>
      <c r="B499" s="35">
        <v>3930</v>
      </c>
      <c r="C499" s="35" t="s">
        <v>43</v>
      </c>
      <c r="D499" s="33">
        <v>1296</v>
      </c>
    </row>
    <row r="500" spans="1:4" ht="12.75">
      <c r="A500" s="37">
        <v>39799</v>
      </c>
      <c r="B500" s="35">
        <v>3930</v>
      </c>
      <c r="C500" s="35" t="s">
        <v>46</v>
      </c>
      <c r="D500" s="33">
        <v>1500</v>
      </c>
    </row>
    <row r="501" spans="1:4" ht="12.75">
      <c r="A501" s="37">
        <v>39800</v>
      </c>
      <c r="B501" s="35">
        <v>3930</v>
      </c>
      <c r="C501" s="35" t="s">
        <v>43</v>
      </c>
      <c r="D501" s="33">
        <v>2418</v>
      </c>
    </row>
    <row r="502" spans="1:4" ht="12.75">
      <c r="A502" s="37">
        <v>39811</v>
      </c>
      <c r="B502" s="35">
        <v>3930</v>
      </c>
      <c r="C502" s="35" t="s">
        <v>43</v>
      </c>
      <c r="D502" s="33">
        <v>1500</v>
      </c>
    </row>
    <row r="503" spans="1:4" ht="12.75">
      <c r="A503" s="37">
        <v>39853</v>
      </c>
      <c r="B503" s="35">
        <v>3930</v>
      </c>
      <c r="C503" s="35" t="s">
        <v>45</v>
      </c>
      <c r="D503" s="33">
        <v>1500</v>
      </c>
    </row>
    <row r="504" spans="1:4" ht="12.75">
      <c r="A504" s="37">
        <v>39853</v>
      </c>
      <c r="B504" s="35">
        <v>3930</v>
      </c>
      <c r="C504" s="35" t="s">
        <v>43</v>
      </c>
      <c r="D504" s="33">
        <v>2199</v>
      </c>
    </row>
    <row r="505" spans="1:4" ht="12.75">
      <c r="A505" s="37">
        <v>39854</v>
      </c>
      <c r="B505" s="35">
        <v>3930</v>
      </c>
      <c r="C505" s="35" t="s">
        <v>44</v>
      </c>
      <c r="D505" s="33">
        <v>1500</v>
      </c>
    </row>
    <row r="506" spans="1:4" ht="12.75">
      <c r="A506" s="37">
        <v>39854</v>
      </c>
      <c r="B506" s="35">
        <v>3930</v>
      </c>
      <c r="C506" s="35" t="s">
        <v>44</v>
      </c>
      <c r="D506" s="33">
        <v>1022.874</v>
      </c>
    </row>
    <row r="507" spans="1:4" ht="12.75">
      <c r="A507" s="37">
        <v>39869</v>
      </c>
      <c r="B507" s="35">
        <v>3930</v>
      </c>
      <c r="C507" s="35" t="s">
        <v>43</v>
      </c>
      <c r="D507" s="33">
        <v>1500</v>
      </c>
    </row>
    <row r="508" spans="1:4" ht="12.75">
      <c r="A508" s="37"/>
      <c r="B508" s="35">
        <v>3930</v>
      </c>
      <c r="C508" s="35" t="s">
        <v>43</v>
      </c>
      <c r="D508" s="33">
        <v>1500</v>
      </c>
    </row>
    <row r="509" spans="1:4" ht="12.75">
      <c r="A509" s="37"/>
      <c r="B509" s="35">
        <v>3930</v>
      </c>
      <c r="C509" s="35" t="s">
        <v>43</v>
      </c>
      <c r="D509" s="33">
        <v>1857</v>
      </c>
    </row>
    <row r="510" spans="1:4" ht="12.75">
      <c r="A510" s="37"/>
      <c r="B510" s="35">
        <v>3930</v>
      </c>
      <c r="C510" s="35" t="s">
        <v>43</v>
      </c>
      <c r="D510" s="33">
        <v>1500</v>
      </c>
    </row>
    <row r="511" spans="1:4" ht="12.75">
      <c r="A511" s="37"/>
      <c r="B511" s="35">
        <v>3930</v>
      </c>
      <c r="C511" s="35" t="s">
        <v>43</v>
      </c>
      <c r="D511" s="33">
        <v>643.5</v>
      </c>
    </row>
    <row r="512" spans="1:4" ht="12.75">
      <c r="A512" s="37"/>
      <c r="B512" s="35">
        <v>3930</v>
      </c>
      <c r="C512" s="35" t="s">
        <v>43</v>
      </c>
      <c r="D512" s="33">
        <v>1500</v>
      </c>
    </row>
    <row r="513" spans="1:4" ht="12.75">
      <c r="A513" s="37">
        <v>39755</v>
      </c>
      <c r="B513" s="35">
        <v>3940</v>
      </c>
      <c r="C513" s="35" t="s">
        <v>48</v>
      </c>
      <c r="D513" s="33">
        <v>3180</v>
      </c>
    </row>
    <row r="514" spans="1:4" ht="12.75">
      <c r="A514" s="37">
        <v>39870</v>
      </c>
      <c r="B514" s="35">
        <v>3940</v>
      </c>
      <c r="C514" s="35" t="s">
        <v>49</v>
      </c>
      <c r="D514" s="33">
        <v>1500</v>
      </c>
    </row>
    <row r="515" spans="1:4" ht="12.75">
      <c r="A515" s="37">
        <v>39870</v>
      </c>
      <c r="B515" s="35">
        <v>3940</v>
      </c>
      <c r="C515" s="35" t="s">
        <v>48</v>
      </c>
      <c r="D515" s="33">
        <v>1500</v>
      </c>
    </row>
    <row r="516" spans="1:4" ht="12.75">
      <c r="A516" s="37">
        <v>39874</v>
      </c>
      <c r="B516" s="35">
        <v>3940</v>
      </c>
      <c r="C516" s="35" t="s">
        <v>48</v>
      </c>
      <c r="D516" s="33">
        <v>1500</v>
      </c>
    </row>
    <row r="517" spans="1:4" ht="12.75">
      <c r="A517" s="37">
        <v>39783</v>
      </c>
      <c r="B517" s="35">
        <v>3941</v>
      </c>
      <c r="C517" s="35" t="s">
        <v>48</v>
      </c>
      <c r="D517" s="33">
        <v>1358.26</v>
      </c>
    </row>
    <row r="518" spans="1:4" ht="12.75">
      <c r="A518" s="37"/>
      <c r="B518" s="35">
        <v>3941</v>
      </c>
      <c r="C518" s="35" t="s">
        <v>48</v>
      </c>
      <c r="D518" s="33">
        <v>1500</v>
      </c>
    </row>
    <row r="519" spans="1:4" ht="12.75">
      <c r="A519" s="37">
        <v>39798</v>
      </c>
      <c r="B519" s="35">
        <v>3945</v>
      </c>
      <c r="C519" s="35" t="s">
        <v>50</v>
      </c>
      <c r="D519" s="33">
        <v>1800</v>
      </c>
    </row>
    <row r="520" spans="1:4" ht="12.75">
      <c r="A520" s="37">
        <v>39869</v>
      </c>
      <c r="B520" s="35">
        <v>3945</v>
      </c>
      <c r="C520" s="35" t="s">
        <v>50</v>
      </c>
      <c r="D520" s="33">
        <v>2613.36</v>
      </c>
    </row>
    <row r="521" spans="1:4" ht="12.75">
      <c r="A521" s="37"/>
      <c r="B521" s="35">
        <v>3945</v>
      </c>
      <c r="C521" s="35" t="s">
        <v>50</v>
      </c>
      <c r="D521" s="33">
        <v>1500</v>
      </c>
    </row>
    <row r="522" spans="1:4" ht="12.75">
      <c r="A522" s="37"/>
      <c r="B522" s="35">
        <v>3945</v>
      </c>
      <c r="C522" s="35" t="s">
        <v>50</v>
      </c>
      <c r="D522" s="33">
        <v>3180</v>
      </c>
    </row>
    <row r="523" spans="1:4" ht="12.75">
      <c r="A523" s="37"/>
      <c r="B523" s="35">
        <v>3945</v>
      </c>
      <c r="C523" s="35" t="s">
        <v>50</v>
      </c>
      <c r="D523" s="33">
        <v>1511.2</v>
      </c>
    </row>
    <row r="524" spans="1:4" ht="12.75">
      <c r="A524" s="37">
        <v>39731</v>
      </c>
      <c r="B524" s="35">
        <v>3950</v>
      </c>
      <c r="C524" s="35" t="s">
        <v>51</v>
      </c>
      <c r="D524" s="33">
        <v>1177.5</v>
      </c>
    </row>
    <row r="525" spans="1:4" ht="12.75">
      <c r="A525" s="37">
        <v>39755</v>
      </c>
      <c r="B525" s="35">
        <v>3950</v>
      </c>
      <c r="C525" s="35" t="s">
        <v>51</v>
      </c>
      <c r="D525" s="33">
        <v>1971.88</v>
      </c>
    </row>
    <row r="526" spans="1:4" ht="12.75">
      <c r="A526" s="37">
        <v>39793</v>
      </c>
      <c r="B526" s="35">
        <v>3950</v>
      </c>
      <c r="C526" s="35" t="s">
        <v>51</v>
      </c>
      <c r="D526" s="33">
        <v>1500</v>
      </c>
    </row>
    <row r="527" spans="1:4" ht="12.75">
      <c r="A527" s="37"/>
      <c r="B527" s="35">
        <v>3950</v>
      </c>
      <c r="C527" s="35" t="s">
        <v>51</v>
      </c>
      <c r="D527" s="33">
        <v>1800</v>
      </c>
    </row>
    <row r="528" spans="1:4" ht="12.75">
      <c r="A528" s="37"/>
      <c r="B528" s="35">
        <v>3950</v>
      </c>
      <c r="C528" s="35" t="s">
        <v>51</v>
      </c>
      <c r="D528" s="33">
        <v>231</v>
      </c>
    </row>
    <row r="529" spans="1:4" ht="12.75">
      <c r="A529" s="37"/>
      <c r="B529" s="35">
        <v>3950</v>
      </c>
      <c r="C529" s="35" t="s">
        <v>51</v>
      </c>
      <c r="D529" s="33">
        <v>1500</v>
      </c>
    </row>
    <row r="530" spans="1:4" ht="12.75">
      <c r="A530" s="37"/>
      <c r="B530" s="35">
        <v>3950</v>
      </c>
      <c r="C530" s="35" t="s">
        <v>51</v>
      </c>
      <c r="D530" s="33">
        <v>1500</v>
      </c>
    </row>
    <row r="531" spans="1:4" ht="12.75">
      <c r="A531" s="37">
        <v>39794</v>
      </c>
      <c r="B531" s="35">
        <v>3960</v>
      </c>
      <c r="C531" s="35" t="s">
        <v>52</v>
      </c>
      <c r="D531" s="33">
        <v>1500</v>
      </c>
    </row>
    <row r="532" spans="1:4" ht="12.75">
      <c r="A532" s="37">
        <v>39874</v>
      </c>
      <c r="B532" s="35">
        <v>3960</v>
      </c>
      <c r="C532" s="35" t="s">
        <v>52</v>
      </c>
      <c r="D532" s="33">
        <v>1242</v>
      </c>
    </row>
    <row r="533" spans="1:4" ht="12.75">
      <c r="A533" s="37"/>
      <c r="B533" s="35">
        <v>3960</v>
      </c>
      <c r="C533" s="35" t="s">
        <v>52</v>
      </c>
      <c r="D533" s="33">
        <v>3180</v>
      </c>
    </row>
    <row r="534" spans="1:4" ht="12.75">
      <c r="A534" s="37"/>
      <c r="B534" s="35">
        <v>3960</v>
      </c>
      <c r="C534" s="35" t="s">
        <v>52</v>
      </c>
      <c r="D534" s="33">
        <v>2415</v>
      </c>
    </row>
    <row r="535" spans="1:4" ht="12.75">
      <c r="A535" s="37"/>
      <c r="B535" s="35">
        <v>3960</v>
      </c>
      <c r="C535" s="35" t="s">
        <v>52</v>
      </c>
      <c r="D535" s="33">
        <v>1126.5</v>
      </c>
    </row>
    <row r="536" spans="1:4" ht="12.75">
      <c r="A536" s="37"/>
      <c r="B536" s="35">
        <v>3960</v>
      </c>
      <c r="C536" s="35" t="s">
        <v>52</v>
      </c>
      <c r="D536" s="33">
        <v>1785</v>
      </c>
    </row>
    <row r="537" spans="1:4" ht="12.75">
      <c r="A537" s="37"/>
      <c r="B537" s="35">
        <v>3960</v>
      </c>
      <c r="C537" s="35" t="s">
        <v>52</v>
      </c>
      <c r="D537" s="33">
        <v>2250</v>
      </c>
    </row>
    <row r="538" spans="1:4" ht="12.75">
      <c r="A538" s="37">
        <v>39773</v>
      </c>
      <c r="B538" s="35">
        <v>3971</v>
      </c>
      <c r="C538" s="35" t="s">
        <v>55</v>
      </c>
      <c r="D538" s="33">
        <v>1500</v>
      </c>
    </row>
    <row r="539" spans="1:4" ht="12.75">
      <c r="A539" s="37">
        <v>39800</v>
      </c>
      <c r="B539" s="35">
        <v>3971</v>
      </c>
      <c r="C539" s="35" t="s">
        <v>53</v>
      </c>
      <c r="D539" s="33">
        <v>1048</v>
      </c>
    </row>
    <row r="540" spans="1:4" ht="12.75">
      <c r="A540" s="37">
        <v>39870</v>
      </c>
      <c r="B540" s="35">
        <v>3971</v>
      </c>
      <c r="C540" s="35" t="s">
        <v>54</v>
      </c>
      <c r="D540" s="33">
        <v>3180</v>
      </c>
    </row>
    <row r="541" spans="1:4" ht="12.75">
      <c r="A541" s="37"/>
      <c r="B541" s="35">
        <v>3971</v>
      </c>
      <c r="C541" s="35" t="s">
        <v>54</v>
      </c>
      <c r="D541" s="33">
        <v>1800</v>
      </c>
    </row>
    <row r="542" spans="1:4" ht="12.75">
      <c r="A542" s="37"/>
      <c r="B542" s="35">
        <v>3971</v>
      </c>
      <c r="C542" s="35" t="s">
        <v>53</v>
      </c>
      <c r="D542" s="33">
        <v>1500</v>
      </c>
    </row>
    <row r="543" spans="1:4" ht="12.75">
      <c r="A543" s="37"/>
      <c r="B543" s="35">
        <v>3971</v>
      </c>
      <c r="C543" s="35" t="s">
        <v>56</v>
      </c>
      <c r="D543" s="33">
        <v>2418.07</v>
      </c>
    </row>
    <row r="544" spans="1:4" ht="12.75">
      <c r="A544" s="37">
        <v>39731</v>
      </c>
      <c r="B544" s="35">
        <v>3980</v>
      </c>
      <c r="C544" s="35" t="s">
        <v>57</v>
      </c>
      <c r="D544" s="33">
        <v>1500</v>
      </c>
    </row>
    <row r="545" spans="1:4" ht="12.75">
      <c r="A545" s="37">
        <v>39798</v>
      </c>
      <c r="B545" s="35">
        <v>3980</v>
      </c>
      <c r="C545" s="35" t="s">
        <v>57</v>
      </c>
      <c r="D545" s="33">
        <v>1500</v>
      </c>
    </row>
    <row r="546" spans="1:4" ht="12.75">
      <c r="A546" s="37">
        <v>39811</v>
      </c>
      <c r="B546" s="35">
        <v>3980</v>
      </c>
      <c r="C546" s="35" t="s">
        <v>57</v>
      </c>
      <c r="D546" s="33">
        <v>1500</v>
      </c>
    </row>
    <row r="547" spans="1:4" ht="12.75">
      <c r="A547" s="37">
        <v>39869</v>
      </c>
      <c r="B547" s="35">
        <v>3980</v>
      </c>
      <c r="C547" s="35" t="s">
        <v>57</v>
      </c>
      <c r="D547" s="33">
        <v>1500</v>
      </c>
    </row>
    <row r="548" spans="1:4" ht="12.75">
      <c r="A548" s="37">
        <v>39871</v>
      </c>
      <c r="B548" s="35">
        <v>3980</v>
      </c>
      <c r="C548" s="35" t="s">
        <v>57</v>
      </c>
      <c r="D548" s="33">
        <v>1875</v>
      </c>
    </row>
    <row r="549" spans="1:4" ht="12.75">
      <c r="A549" s="37"/>
      <c r="B549" s="35">
        <v>3980</v>
      </c>
      <c r="C549" s="35" t="s">
        <v>57</v>
      </c>
      <c r="D549" s="33">
        <v>1800</v>
      </c>
    </row>
    <row r="550" spans="1:4" ht="12.75">
      <c r="A550" s="37"/>
      <c r="B550" s="35">
        <v>3980</v>
      </c>
      <c r="C550" s="35" t="s">
        <v>57</v>
      </c>
      <c r="D550" s="33">
        <v>1985.79</v>
      </c>
    </row>
    <row r="551" spans="1:4" ht="12.75">
      <c r="A551" s="37">
        <v>39731</v>
      </c>
      <c r="B551" s="35">
        <v>3990</v>
      </c>
      <c r="C551" s="35" t="s">
        <v>58</v>
      </c>
      <c r="D551" s="33">
        <v>1800</v>
      </c>
    </row>
    <row r="552" spans="1:4" ht="12.75">
      <c r="A552" s="37">
        <v>39799</v>
      </c>
      <c r="B552" s="35">
        <v>3990</v>
      </c>
      <c r="C552" s="35" t="s">
        <v>59</v>
      </c>
      <c r="D552" s="33">
        <v>1500</v>
      </c>
    </row>
    <row r="553" spans="1:4" ht="12.75">
      <c r="A553" s="37">
        <v>39800</v>
      </c>
      <c r="B553" s="35">
        <v>3990</v>
      </c>
      <c r="C553" s="35" t="s">
        <v>58</v>
      </c>
      <c r="D553" s="33">
        <v>319.5</v>
      </c>
    </row>
    <row r="554" spans="1:4" ht="12.75">
      <c r="A554" s="37">
        <v>39874</v>
      </c>
      <c r="B554" s="35">
        <v>3990</v>
      </c>
      <c r="C554" s="35" t="s">
        <v>58</v>
      </c>
      <c r="D554" s="33">
        <v>2191.5</v>
      </c>
    </row>
    <row r="555" spans="1:4" ht="12.75">
      <c r="A555" s="37"/>
      <c r="B555" s="35">
        <v>3990</v>
      </c>
      <c r="C555" s="35" t="s">
        <v>58</v>
      </c>
      <c r="D555" s="33">
        <v>1800</v>
      </c>
    </row>
    <row r="556" spans="1:4" ht="12.75">
      <c r="A556" s="37"/>
      <c r="B556" s="35">
        <v>3990</v>
      </c>
      <c r="C556" s="35" t="s">
        <v>58</v>
      </c>
      <c r="D556" s="33">
        <v>1800</v>
      </c>
    </row>
    <row r="557" spans="1:4" ht="12.75">
      <c r="A557" s="37"/>
      <c r="B557" s="35">
        <v>3990</v>
      </c>
      <c r="C557" s="35" t="s">
        <v>58</v>
      </c>
      <c r="D557" s="33">
        <v>1800</v>
      </c>
    </row>
    <row r="558" spans="1:4" ht="12.75">
      <c r="A558" s="37"/>
      <c r="B558" s="35">
        <v>3990</v>
      </c>
      <c r="C558" s="35" t="s">
        <v>58</v>
      </c>
      <c r="D558" s="33">
        <v>2575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6"/>
  <sheetViews>
    <sheetView workbookViewId="0" topLeftCell="A1">
      <selection activeCell="H4" sqref="H4"/>
    </sheetView>
  </sheetViews>
  <sheetFormatPr defaultColWidth="9.140625" defaultRowHeight="12.75"/>
  <cols>
    <col min="1" max="1" width="29.140625" style="0" customWidth="1"/>
    <col min="2" max="2" width="55.57421875" style="0" bestFit="1" customWidth="1"/>
    <col min="3" max="3" width="21.140625" style="0" bestFit="1" customWidth="1"/>
    <col min="4" max="4" width="10.7109375" style="0" bestFit="1" customWidth="1"/>
    <col min="5" max="5" width="16.57421875" style="0" bestFit="1" customWidth="1"/>
  </cols>
  <sheetData>
    <row r="1" spans="1:5" ht="12.75">
      <c r="A1" s="121" t="s">
        <v>180</v>
      </c>
      <c r="B1" s="121"/>
      <c r="C1" s="121"/>
      <c r="D1" s="121"/>
      <c r="E1" s="121"/>
    </row>
    <row r="2" spans="1:5" ht="12.75">
      <c r="A2" s="29" t="s">
        <v>94</v>
      </c>
      <c r="B2" s="29" t="s">
        <v>95</v>
      </c>
      <c r="C2" s="29" t="s">
        <v>96</v>
      </c>
      <c r="D2" s="29" t="s">
        <v>97</v>
      </c>
      <c r="E2" s="29" t="s">
        <v>98</v>
      </c>
    </row>
    <row r="3" spans="1:5" ht="12.75">
      <c r="A3" s="3" t="s">
        <v>99</v>
      </c>
      <c r="B3" s="3" t="s">
        <v>100</v>
      </c>
      <c r="C3" s="3" t="s">
        <v>101</v>
      </c>
      <c r="D3" s="4">
        <v>286.88</v>
      </c>
      <c r="E3">
        <v>2008</v>
      </c>
    </row>
    <row r="4" spans="1:5" ht="12.75">
      <c r="A4" t="s">
        <v>99</v>
      </c>
      <c r="B4" s="3" t="s">
        <v>102</v>
      </c>
      <c r="C4" t="s">
        <v>103</v>
      </c>
      <c r="D4" s="4">
        <v>2250</v>
      </c>
      <c r="E4">
        <v>2007</v>
      </c>
    </row>
    <row r="5" spans="1:5" ht="12.75">
      <c r="A5" s="3" t="s">
        <v>99</v>
      </c>
      <c r="B5" s="3" t="s">
        <v>104</v>
      </c>
      <c r="C5" s="3" t="s">
        <v>103</v>
      </c>
      <c r="D5" s="4">
        <v>1755</v>
      </c>
      <c r="E5">
        <v>2007</v>
      </c>
    </row>
    <row r="6" spans="1:5" ht="12.75">
      <c r="A6" s="3" t="s">
        <v>99</v>
      </c>
      <c r="B6" s="3" t="s">
        <v>105</v>
      </c>
      <c r="C6" s="3" t="s">
        <v>103</v>
      </c>
      <c r="D6" s="4">
        <v>5262</v>
      </c>
      <c r="E6">
        <v>2007</v>
      </c>
    </row>
    <row r="7" spans="1:5" ht="12.75">
      <c r="A7" s="3" t="s">
        <v>106</v>
      </c>
      <c r="B7" s="3" t="s">
        <v>102</v>
      </c>
      <c r="C7" s="3" t="s">
        <v>103</v>
      </c>
      <c r="D7" s="4">
        <v>6242.5</v>
      </c>
      <c r="E7">
        <v>2006</v>
      </c>
    </row>
    <row r="8" spans="1:5" ht="12.75">
      <c r="A8" s="3" t="s">
        <v>106</v>
      </c>
      <c r="B8" s="3" t="s">
        <v>102</v>
      </c>
      <c r="C8" s="3" t="s">
        <v>103</v>
      </c>
      <c r="D8" s="4">
        <v>14466.34</v>
      </c>
      <c r="E8">
        <v>2007</v>
      </c>
    </row>
    <row r="9" spans="1:5" ht="12.75">
      <c r="A9" s="3" t="s">
        <v>106</v>
      </c>
      <c r="B9" s="3" t="s">
        <v>102</v>
      </c>
      <c r="C9" s="3" t="s">
        <v>103</v>
      </c>
      <c r="D9" s="4">
        <v>3481.16</v>
      </c>
      <c r="E9">
        <v>2008</v>
      </c>
    </row>
    <row r="10" spans="1:5" ht="12.75">
      <c r="A10" s="3" t="s">
        <v>106</v>
      </c>
      <c r="B10" s="3" t="s">
        <v>104</v>
      </c>
      <c r="C10" s="3" t="s">
        <v>103</v>
      </c>
      <c r="D10" s="4">
        <v>741.5</v>
      </c>
      <c r="E10">
        <v>2007</v>
      </c>
    </row>
    <row r="11" spans="1:5" ht="12.75">
      <c r="A11" t="s">
        <v>107</v>
      </c>
      <c r="B11" s="3" t="s">
        <v>100</v>
      </c>
      <c r="C11" s="3" t="s">
        <v>101</v>
      </c>
      <c r="D11" s="4">
        <v>232.551</v>
      </c>
      <c r="E11">
        <v>2007</v>
      </c>
    </row>
    <row r="12" spans="1:5" ht="12.75">
      <c r="A12" s="5" t="s">
        <v>107</v>
      </c>
      <c r="B12" s="3" t="s">
        <v>100</v>
      </c>
      <c r="C12" s="5" t="s">
        <v>101</v>
      </c>
      <c r="D12" s="4">
        <v>294.375</v>
      </c>
      <c r="E12">
        <v>2007</v>
      </c>
    </row>
    <row r="13" spans="1:5" ht="12.75">
      <c r="A13" s="5" t="s">
        <v>107</v>
      </c>
      <c r="B13" s="3" t="s">
        <v>102</v>
      </c>
      <c r="C13" s="5" t="s">
        <v>103</v>
      </c>
      <c r="D13" s="4">
        <v>3296.17</v>
      </c>
      <c r="E13">
        <v>2006</v>
      </c>
    </row>
    <row r="14" spans="1:5" ht="12.75">
      <c r="A14" s="5" t="s">
        <v>107</v>
      </c>
      <c r="B14" s="3" t="s">
        <v>102</v>
      </c>
      <c r="C14" s="5" t="s">
        <v>103</v>
      </c>
      <c r="D14" s="4">
        <v>2877.14</v>
      </c>
      <c r="E14">
        <v>2007</v>
      </c>
    </row>
    <row r="15" spans="1:5" ht="12.75">
      <c r="A15" s="3" t="s">
        <v>107</v>
      </c>
      <c r="B15" s="3" t="s">
        <v>102</v>
      </c>
      <c r="C15" s="3" t="s">
        <v>103</v>
      </c>
      <c r="D15" s="4">
        <v>2045.12</v>
      </c>
      <c r="E15">
        <v>2008</v>
      </c>
    </row>
    <row r="16" spans="1:5" ht="12.75">
      <c r="A16" s="3" t="s">
        <v>107</v>
      </c>
      <c r="B16" s="3" t="s">
        <v>108</v>
      </c>
      <c r="C16" s="3" t="s">
        <v>103</v>
      </c>
      <c r="D16" s="4">
        <v>630</v>
      </c>
      <c r="E16">
        <v>2007</v>
      </c>
    </row>
    <row r="17" spans="1:5" ht="12.75">
      <c r="A17" s="3" t="s">
        <v>107</v>
      </c>
      <c r="B17" s="3" t="s">
        <v>104</v>
      </c>
      <c r="C17" s="3" t="s">
        <v>103</v>
      </c>
      <c r="D17" s="4">
        <v>5594.57</v>
      </c>
      <c r="E17">
        <v>2007</v>
      </c>
    </row>
    <row r="18" spans="1:5" ht="12.75">
      <c r="A18" s="5" t="s">
        <v>107</v>
      </c>
      <c r="B18" s="5" t="s">
        <v>105</v>
      </c>
      <c r="C18" s="5" t="s">
        <v>103</v>
      </c>
      <c r="D18" s="4">
        <v>12783</v>
      </c>
      <c r="E18">
        <v>2007</v>
      </c>
    </row>
    <row r="19" spans="1:5" ht="12.75">
      <c r="A19" s="3" t="s">
        <v>107</v>
      </c>
      <c r="B19" s="3" t="s">
        <v>109</v>
      </c>
      <c r="C19" s="3" t="s">
        <v>103</v>
      </c>
      <c r="D19" s="4">
        <v>3985.22</v>
      </c>
      <c r="E19">
        <v>2007</v>
      </c>
    </row>
    <row r="20" spans="1:5" ht="12.75">
      <c r="A20" s="5" t="s">
        <v>110</v>
      </c>
      <c r="B20" s="3" t="s">
        <v>111</v>
      </c>
      <c r="C20" s="3" t="s">
        <v>101</v>
      </c>
      <c r="D20" s="4">
        <v>465.55</v>
      </c>
      <c r="E20">
        <v>2008</v>
      </c>
    </row>
    <row r="21" spans="1:5" ht="12.75">
      <c r="A21" s="3" t="s">
        <v>110</v>
      </c>
      <c r="B21" s="3" t="s">
        <v>112</v>
      </c>
      <c r="C21" s="3" t="s">
        <v>101</v>
      </c>
      <c r="D21" s="4">
        <v>3534.45</v>
      </c>
      <c r="E21">
        <v>2008</v>
      </c>
    </row>
    <row r="22" spans="1:5" ht="12.75">
      <c r="A22" s="3" t="s">
        <v>110</v>
      </c>
      <c r="B22" s="3" t="s">
        <v>111</v>
      </c>
      <c r="C22" s="3" t="s">
        <v>101</v>
      </c>
      <c r="D22" s="4">
        <v>240.66899999999998</v>
      </c>
      <c r="E22">
        <v>2007</v>
      </c>
    </row>
    <row r="23" spans="1:5" ht="12.75">
      <c r="A23" s="5" t="s">
        <v>110</v>
      </c>
      <c r="B23" s="3" t="s">
        <v>113</v>
      </c>
      <c r="C23" s="5" t="s">
        <v>101</v>
      </c>
      <c r="D23" s="4">
        <v>50</v>
      </c>
      <c r="E23">
        <v>2007</v>
      </c>
    </row>
    <row r="24" spans="1:5" ht="12.75">
      <c r="A24" s="3" t="s">
        <v>110</v>
      </c>
      <c r="B24" s="3" t="s">
        <v>114</v>
      </c>
      <c r="C24" s="3" t="s">
        <v>101</v>
      </c>
      <c r="D24" s="4">
        <v>50</v>
      </c>
      <c r="E24">
        <v>2007</v>
      </c>
    </row>
    <row r="25" spans="1:5" ht="12.75">
      <c r="A25" s="3" t="s">
        <v>110</v>
      </c>
      <c r="B25" s="3" t="s">
        <v>115</v>
      </c>
      <c r="C25" s="3" t="s">
        <v>101</v>
      </c>
      <c r="D25" s="4">
        <v>50</v>
      </c>
      <c r="E25">
        <v>2007</v>
      </c>
    </row>
    <row r="26" spans="1:5" ht="12.75">
      <c r="A26" t="s">
        <v>110</v>
      </c>
      <c r="B26" s="3" t="s">
        <v>102</v>
      </c>
      <c r="C26" s="3" t="s">
        <v>103</v>
      </c>
      <c r="D26" s="4">
        <v>3906.25</v>
      </c>
      <c r="E26">
        <v>2006</v>
      </c>
    </row>
    <row r="27" spans="1:5" ht="12.75">
      <c r="A27" s="3" t="s">
        <v>110</v>
      </c>
      <c r="B27" s="3" t="s">
        <v>102</v>
      </c>
      <c r="C27" s="3" t="s">
        <v>103</v>
      </c>
      <c r="D27" s="4">
        <v>991.49</v>
      </c>
      <c r="E27">
        <v>2007</v>
      </c>
    </row>
    <row r="28" spans="1:5" ht="12.75">
      <c r="A28" s="3" t="s">
        <v>110</v>
      </c>
      <c r="B28" s="3" t="s">
        <v>102</v>
      </c>
      <c r="C28" s="3" t="s">
        <v>103</v>
      </c>
      <c r="D28" s="4">
        <v>750</v>
      </c>
      <c r="E28">
        <v>2008</v>
      </c>
    </row>
    <row r="29" spans="1:5" ht="12.75">
      <c r="A29" s="3" t="s">
        <v>110</v>
      </c>
      <c r="B29" s="3" t="s">
        <v>104</v>
      </c>
      <c r="C29" s="3" t="s">
        <v>103</v>
      </c>
      <c r="D29" s="4">
        <v>4440.07</v>
      </c>
      <c r="E29">
        <v>2007</v>
      </c>
    </row>
    <row r="30" spans="1:5" ht="12.75">
      <c r="A30" s="5" t="s">
        <v>110</v>
      </c>
      <c r="B30" s="5" t="s">
        <v>105</v>
      </c>
      <c r="C30" s="5" t="s">
        <v>103</v>
      </c>
      <c r="D30" s="4">
        <v>13323</v>
      </c>
      <c r="E30">
        <v>2007</v>
      </c>
    </row>
    <row r="31" spans="1:5" ht="12.75">
      <c r="A31" s="5" t="s">
        <v>116</v>
      </c>
      <c r="B31" s="3" t="s">
        <v>111</v>
      </c>
      <c r="C31" s="5" t="s">
        <v>101</v>
      </c>
      <c r="D31" s="4">
        <v>940.05</v>
      </c>
      <c r="E31">
        <v>2008</v>
      </c>
    </row>
    <row r="32" spans="1:5" ht="12.75">
      <c r="A32" s="3" t="s">
        <v>116</v>
      </c>
      <c r="B32" s="3" t="s">
        <v>102</v>
      </c>
      <c r="C32" s="3" t="s">
        <v>103</v>
      </c>
      <c r="D32" s="4">
        <v>5133.13</v>
      </c>
      <c r="E32">
        <v>2006</v>
      </c>
    </row>
    <row r="33" spans="1:5" ht="12.75">
      <c r="A33" t="s">
        <v>116</v>
      </c>
      <c r="B33" s="3" t="s">
        <v>102</v>
      </c>
      <c r="C33" s="3" t="s">
        <v>103</v>
      </c>
      <c r="D33" s="4">
        <v>7969.2</v>
      </c>
      <c r="E33">
        <v>2007</v>
      </c>
    </row>
    <row r="34" spans="1:5" ht="12.75">
      <c r="A34" s="3" t="s">
        <v>116</v>
      </c>
      <c r="B34" s="3" t="s">
        <v>102</v>
      </c>
      <c r="C34" s="3" t="s">
        <v>103</v>
      </c>
      <c r="D34" s="4">
        <v>1250</v>
      </c>
      <c r="E34">
        <v>2008</v>
      </c>
    </row>
    <row r="35" spans="1:5" ht="12.75">
      <c r="A35" s="3" t="s">
        <v>117</v>
      </c>
      <c r="B35" s="3" t="s">
        <v>118</v>
      </c>
      <c r="C35" s="3" t="s">
        <v>101</v>
      </c>
      <c r="D35" s="4">
        <v>50</v>
      </c>
      <c r="E35">
        <v>2007</v>
      </c>
    </row>
    <row r="36" spans="1:5" ht="12.75">
      <c r="A36" s="3" t="s">
        <v>117</v>
      </c>
      <c r="B36" s="3" t="s">
        <v>119</v>
      </c>
      <c r="C36" s="3" t="s">
        <v>101</v>
      </c>
      <c r="D36" s="4">
        <v>50</v>
      </c>
      <c r="E36">
        <v>2007</v>
      </c>
    </row>
    <row r="37" spans="1:5" ht="12.75">
      <c r="A37" t="s">
        <v>117</v>
      </c>
      <c r="B37" s="3" t="s">
        <v>102</v>
      </c>
      <c r="C37" t="s">
        <v>103</v>
      </c>
      <c r="D37" s="4">
        <v>400</v>
      </c>
      <c r="E37">
        <v>2006</v>
      </c>
    </row>
    <row r="38" spans="1:5" ht="12.75">
      <c r="A38" s="5" t="s">
        <v>117</v>
      </c>
      <c r="B38" s="3" t="s">
        <v>102</v>
      </c>
      <c r="C38" s="3" t="s">
        <v>103</v>
      </c>
      <c r="D38" s="4">
        <v>375</v>
      </c>
      <c r="E38">
        <v>2007</v>
      </c>
    </row>
    <row r="39" spans="1:5" ht="12.75">
      <c r="A39" s="3" t="s">
        <v>117</v>
      </c>
      <c r="B39" s="3" t="s">
        <v>104</v>
      </c>
      <c r="C39" s="3" t="s">
        <v>103</v>
      </c>
      <c r="D39" s="4">
        <v>2946.78</v>
      </c>
      <c r="E39">
        <v>2007</v>
      </c>
    </row>
    <row r="40" spans="1:5" ht="12.75">
      <c r="A40" s="3" t="s">
        <v>117</v>
      </c>
      <c r="B40" s="3" t="s">
        <v>120</v>
      </c>
      <c r="C40" s="3" t="s">
        <v>103</v>
      </c>
      <c r="D40" s="4">
        <v>719</v>
      </c>
      <c r="E40">
        <v>2007</v>
      </c>
    </row>
    <row r="41" spans="1:5" ht="12.75">
      <c r="A41" s="5" t="s">
        <v>117</v>
      </c>
      <c r="B41" s="5" t="s">
        <v>105</v>
      </c>
      <c r="C41" s="5" t="s">
        <v>103</v>
      </c>
      <c r="D41" s="4">
        <v>8121</v>
      </c>
      <c r="E41">
        <v>2007</v>
      </c>
    </row>
    <row r="42" spans="1:5" ht="12.75">
      <c r="A42" s="5" t="s">
        <v>121</v>
      </c>
      <c r="B42" s="3" t="s">
        <v>111</v>
      </c>
      <c r="C42" s="5" t="s">
        <v>101</v>
      </c>
      <c r="D42" s="4">
        <v>439.5</v>
      </c>
      <c r="E42">
        <v>2008</v>
      </c>
    </row>
    <row r="43" spans="1:5" ht="12.75">
      <c r="A43" s="5" t="s">
        <v>121</v>
      </c>
      <c r="B43" s="3" t="s">
        <v>119</v>
      </c>
      <c r="C43" s="5" t="s">
        <v>101</v>
      </c>
      <c r="D43" s="4">
        <v>544.44</v>
      </c>
      <c r="E43">
        <v>2007</v>
      </c>
    </row>
    <row r="44" spans="1:5" ht="12.75">
      <c r="A44" s="3" t="s">
        <v>121</v>
      </c>
      <c r="B44" s="3" t="s">
        <v>102</v>
      </c>
      <c r="C44" s="3" t="s">
        <v>103</v>
      </c>
      <c r="D44" s="4">
        <v>3355.94</v>
      </c>
      <c r="E44">
        <v>2006</v>
      </c>
    </row>
    <row r="45" spans="1:5" ht="12.75">
      <c r="A45" s="3" t="s">
        <v>121</v>
      </c>
      <c r="B45" s="3" t="s">
        <v>102</v>
      </c>
      <c r="C45" s="3" t="s">
        <v>103</v>
      </c>
      <c r="D45" s="4">
        <v>750</v>
      </c>
      <c r="E45">
        <v>2007</v>
      </c>
    </row>
    <row r="46" spans="1:5" ht="12.75">
      <c r="A46" s="3" t="s">
        <v>121</v>
      </c>
      <c r="B46" s="3" t="s">
        <v>102</v>
      </c>
      <c r="C46" s="3" t="s">
        <v>103</v>
      </c>
      <c r="D46" s="4">
        <v>6328.13</v>
      </c>
      <c r="E46">
        <v>2008</v>
      </c>
    </row>
    <row r="47" spans="1:5" ht="12.75">
      <c r="A47" s="3" t="s">
        <v>121</v>
      </c>
      <c r="B47" s="3" t="s">
        <v>104</v>
      </c>
      <c r="C47" s="3" t="s">
        <v>103</v>
      </c>
      <c r="D47" s="4">
        <v>2423.95</v>
      </c>
      <c r="E47">
        <v>2007</v>
      </c>
    </row>
    <row r="48" spans="1:5" ht="12.75">
      <c r="A48" s="5" t="s">
        <v>122</v>
      </c>
      <c r="B48" s="3" t="s">
        <v>102</v>
      </c>
      <c r="C48" s="3" t="s">
        <v>103</v>
      </c>
      <c r="D48" s="4">
        <v>750</v>
      </c>
      <c r="E48">
        <v>2007</v>
      </c>
    </row>
    <row r="49" spans="1:5" ht="12.75">
      <c r="A49" t="s">
        <v>123</v>
      </c>
      <c r="B49" s="3" t="s">
        <v>102</v>
      </c>
      <c r="C49" s="3" t="s">
        <v>103</v>
      </c>
      <c r="D49" s="4">
        <v>2278.75</v>
      </c>
      <c r="E49">
        <v>2006</v>
      </c>
    </row>
    <row r="50" spans="1:5" ht="12.75">
      <c r="A50" s="3" t="s">
        <v>123</v>
      </c>
      <c r="B50" s="3" t="s">
        <v>102</v>
      </c>
      <c r="C50" s="3" t="s">
        <v>103</v>
      </c>
      <c r="D50" s="4">
        <v>1343.75</v>
      </c>
      <c r="E50">
        <v>2007</v>
      </c>
    </row>
    <row r="51" spans="1:5" ht="12.75">
      <c r="A51" s="5" t="s">
        <v>123</v>
      </c>
      <c r="B51" s="5" t="s">
        <v>104</v>
      </c>
      <c r="C51" s="5" t="s">
        <v>103</v>
      </c>
      <c r="D51" s="4">
        <v>1993.26</v>
      </c>
      <c r="E51">
        <v>2007</v>
      </c>
    </row>
    <row r="52" spans="1:5" ht="12.75">
      <c r="A52" s="3" t="s">
        <v>124</v>
      </c>
      <c r="B52" s="3" t="s">
        <v>111</v>
      </c>
      <c r="C52" s="3" t="s">
        <v>101</v>
      </c>
      <c r="D52" s="4">
        <v>165</v>
      </c>
      <c r="E52">
        <v>2008</v>
      </c>
    </row>
    <row r="53" spans="1:5" ht="12.75">
      <c r="A53" s="3" t="s">
        <v>124</v>
      </c>
      <c r="B53" s="3" t="s">
        <v>125</v>
      </c>
      <c r="C53" s="3" t="s">
        <v>101</v>
      </c>
      <c r="D53" s="4">
        <v>292.94</v>
      </c>
      <c r="E53">
        <v>2008</v>
      </c>
    </row>
    <row r="54" spans="1:5" ht="12.75">
      <c r="A54" s="3" t="s">
        <v>124</v>
      </c>
      <c r="B54" s="3" t="s">
        <v>100</v>
      </c>
      <c r="C54" s="3" t="s">
        <v>101</v>
      </c>
      <c r="D54" s="4">
        <v>436</v>
      </c>
      <c r="E54">
        <v>2008</v>
      </c>
    </row>
    <row r="55" spans="1:5" ht="12.75">
      <c r="A55" s="3" t="s">
        <v>124</v>
      </c>
      <c r="B55" s="3" t="s">
        <v>119</v>
      </c>
      <c r="C55" s="3" t="s">
        <v>101</v>
      </c>
      <c r="D55" s="4">
        <v>50</v>
      </c>
      <c r="E55">
        <v>2007</v>
      </c>
    </row>
    <row r="56" spans="1:5" ht="12.75">
      <c r="A56" s="3" t="s">
        <v>124</v>
      </c>
      <c r="B56" s="3" t="s">
        <v>100</v>
      </c>
      <c r="C56" s="3" t="s">
        <v>101</v>
      </c>
      <c r="D56" s="4">
        <v>405</v>
      </c>
      <c r="E56">
        <v>2007</v>
      </c>
    </row>
    <row r="57" spans="1:5" ht="12.75">
      <c r="A57" s="3" t="s">
        <v>124</v>
      </c>
      <c r="B57" s="3" t="s">
        <v>126</v>
      </c>
      <c r="C57" s="3" t="s">
        <v>101</v>
      </c>
      <c r="D57" s="4">
        <v>50</v>
      </c>
      <c r="E57">
        <v>2007</v>
      </c>
    </row>
    <row r="58" spans="1:5" ht="12.75">
      <c r="A58" s="3" t="s">
        <v>124</v>
      </c>
      <c r="B58" s="3" t="s">
        <v>125</v>
      </c>
      <c r="C58" s="3" t="s">
        <v>101</v>
      </c>
      <c r="D58" s="4">
        <v>585.882</v>
      </c>
      <c r="E58">
        <v>2007</v>
      </c>
    </row>
    <row r="59" spans="1:5" ht="12.75">
      <c r="A59" s="5" t="s">
        <v>124</v>
      </c>
      <c r="B59" s="3" t="s">
        <v>115</v>
      </c>
      <c r="C59" s="5" t="s">
        <v>101</v>
      </c>
      <c r="D59" s="4">
        <v>50</v>
      </c>
      <c r="E59">
        <v>2007</v>
      </c>
    </row>
    <row r="60" spans="1:5" ht="12.75">
      <c r="A60" s="3" t="s">
        <v>124</v>
      </c>
      <c r="B60" s="3" t="s">
        <v>102</v>
      </c>
      <c r="C60" s="3" t="s">
        <v>103</v>
      </c>
      <c r="D60" s="4">
        <v>2050</v>
      </c>
      <c r="E60">
        <v>2006</v>
      </c>
    </row>
    <row r="61" spans="1:5" ht="12.75">
      <c r="A61" t="s">
        <v>124</v>
      </c>
      <c r="B61" s="3" t="s">
        <v>102</v>
      </c>
      <c r="C61" t="s">
        <v>103</v>
      </c>
      <c r="D61" s="4">
        <v>4150</v>
      </c>
      <c r="E61">
        <v>2007</v>
      </c>
    </row>
    <row r="62" spans="1:5" ht="12.75">
      <c r="A62" t="s">
        <v>124</v>
      </c>
      <c r="B62" s="5" t="s">
        <v>104</v>
      </c>
      <c r="C62" s="5" t="s">
        <v>103</v>
      </c>
      <c r="D62" s="4">
        <v>5597.21</v>
      </c>
      <c r="E62">
        <v>2007</v>
      </c>
    </row>
    <row r="63" spans="1:5" ht="12.75">
      <c r="A63" s="3" t="s">
        <v>124</v>
      </c>
      <c r="B63" s="3" t="s">
        <v>105</v>
      </c>
      <c r="C63" s="3" t="s">
        <v>103</v>
      </c>
      <c r="D63" s="4">
        <v>16794</v>
      </c>
      <c r="E63">
        <v>2007</v>
      </c>
    </row>
    <row r="64" spans="1:5" ht="12.75">
      <c r="A64" s="5" t="s">
        <v>127</v>
      </c>
      <c r="B64" s="3" t="s">
        <v>118</v>
      </c>
      <c r="C64" s="3" t="s">
        <v>101</v>
      </c>
      <c r="D64" s="4">
        <v>50</v>
      </c>
      <c r="E64">
        <v>2007</v>
      </c>
    </row>
    <row r="65" spans="1:5" ht="12.75">
      <c r="A65" s="3" t="s">
        <v>127</v>
      </c>
      <c r="B65" s="3" t="s">
        <v>119</v>
      </c>
      <c r="C65" s="3" t="s">
        <v>101</v>
      </c>
      <c r="D65" s="4">
        <v>50</v>
      </c>
      <c r="E65">
        <v>2007</v>
      </c>
    </row>
    <row r="66" spans="1:5" ht="12.75">
      <c r="A66" t="s">
        <v>127</v>
      </c>
      <c r="B66" s="3" t="s">
        <v>102</v>
      </c>
      <c r="C66" s="3" t="s">
        <v>103</v>
      </c>
      <c r="D66" s="4">
        <v>539.06</v>
      </c>
      <c r="E66">
        <v>2007</v>
      </c>
    </row>
    <row r="67" spans="1:5" ht="12.75">
      <c r="A67" s="3" t="s">
        <v>127</v>
      </c>
      <c r="B67" s="3" t="s">
        <v>102</v>
      </c>
      <c r="C67" s="3" t="s">
        <v>103</v>
      </c>
      <c r="D67" s="4">
        <v>375</v>
      </c>
      <c r="E67">
        <v>2008</v>
      </c>
    </row>
    <row r="68" spans="1:5" ht="12.75">
      <c r="A68" s="3" t="s">
        <v>127</v>
      </c>
      <c r="B68" s="3" t="s">
        <v>104</v>
      </c>
      <c r="C68" s="3" t="s">
        <v>103</v>
      </c>
      <c r="D68" s="4">
        <v>2169.38</v>
      </c>
      <c r="E68">
        <v>2007</v>
      </c>
    </row>
    <row r="69" spans="1:5" ht="12.75">
      <c r="A69" s="5" t="s">
        <v>127</v>
      </c>
      <c r="B69" s="5" t="s">
        <v>120</v>
      </c>
      <c r="C69" s="5" t="s">
        <v>103</v>
      </c>
      <c r="D69" s="4">
        <v>5765</v>
      </c>
      <c r="E69">
        <v>2007</v>
      </c>
    </row>
    <row r="70" spans="1:5" ht="12.75">
      <c r="A70" s="3" t="s">
        <v>127</v>
      </c>
      <c r="B70" s="3" t="s">
        <v>105</v>
      </c>
      <c r="C70" s="3" t="s">
        <v>103</v>
      </c>
      <c r="D70" s="4">
        <v>66</v>
      </c>
      <c r="E70">
        <v>2007</v>
      </c>
    </row>
    <row r="71" spans="1:5" ht="12.75">
      <c r="A71" s="3" t="s">
        <v>127</v>
      </c>
      <c r="B71" s="3" t="s">
        <v>109</v>
      </c>
      <c r="C71" s="3" t="s">
        <v>103</v>
      </c>
      <c r="D71" s="4">
        <v>678</v>
      </c>
      <c r="E71">
        <v>2007</v>
      </c>
    </row>
    <row r="72" spans="1:5" ht="12.75">
      <c r="A72" s="5" t="s">
        <v>127</v>
      </c>
      <c r="B72" s="5" t="s">
        <v>128</v>
      </c>
      <c r="C72" s="5" t="s">
        <v>103</v>
      </c>
      <c r="D72" s="4">
        <v>650</v>
      </c>
      <c r="E72">
        <v>2008</v>
      </c>
    </row>
    <row r="73" spans="1:5" ht="12.75">
      <c r="A73" s="3" t="s">
        <v>129</v>
      </c>
      <c r="B73" s="3" t="s">
        <v>111</v>
      </c>
      <c r="C73" s="3" t="s">
        <v>101</v>
      </c>
      <c r="D73" s="4">
        <v>1052.41</v>
      </c>
      <c r="E73">
        <v>2008</v>
      </c>
    </row>
    <row r="74" spans="1:5" ht="12.75">
      <c r="A74" s="3" t="s">
        <v>129</v>
      </c>
      <c r="B74" s="3" t="s">
        <v>130</v>
      </c>
      <c r="C74" s="3" t="s">
        <v>101</v>
      </c>
      <c r="D74" s="4">
        <v>50</v>
      </c>
      <c r="E74">
        <v>2008</v>
      </c>
    </row>
    <row r="75" spans="1:5" ht="12.75">
      <c r="A75" s="5" t="s">
        <v>129</v>
      </c>
      <c r="B75" s="3" t="s">
        <v>131</v>
      </c>
      <c r="C75" s="5" t="s">
        <v>101</v>
      </c>
      <c r="D75" s="4">
        <v>50</v>
      </c>
      <c r="E75">
        <v>2007</v>
      </c>
    </row>
    <row r="76" spans="1:5" ht="12.75">
      <c r="A76" s="3" t="s">
        <v>129</v>
      </c>
      <c r="B76" s="3" t="s">
        <v>111</v>
      </c>
      <c r="C76" s="3" t="s">
        <v>101</v>
      </c>
      <c r="D76" s="4">
        <v>121.46100000000001</v>
      </c>
      <c r="E76">
        <v>2007</v>
      </c>
    </row>
    <row r="77" spans="1:5" ht="12.75">
      <c r="A77" t="s">
        <v>129</v>
      </c>
      <c r="B77" s="3" t="s">
        <v>100</v>
      </c>
      <c r="C77" s="5" t="s">
        <v>101</v>
      </c>
      <c r="D77" s="4">
        <v>50</v>
      </c>
      <c r="E77">
        <v>2007</v>
      </c>
    </row>
    <row r="78" spans="1:5" ht="12.75">
      <c r="A78" t="s">
        <v>129</v>
      </c>
      <c r="B78" s="3" t="s">
        <v>102</v>
      </c>
      <c r="C78" s="3" t="s">
        <v>103</v>
      </c>
      <c r="D78" s="4">
        <v>1625</v>
      </c>
      <c r="E78">
        <v>2006</v>
      </c>
    </row>
    <row r="79" spans="1:5" ht="12.75">
      <c r="A79" s="6" t="s">
        <v>129</v>
      </c>
      <c r="B79" s="3" t="s">
        <v>104</v>
      </c>
      <c r="C79" s="6" t="s">
        <v>103</v>
      </c>
      <c r="D79" s="4">
        <v>2254.89</v>
      </c>
      <c r="E79">
        <v>2007</v>
      </c>
    </row>
    <row r="80" spans="1:5" ht="12.75">
      <c r="A80" s="7" t="s">
        <v>132</v>
      </c>
      <c r="B80" s="3" t="s">
        <v>133</v>
      </c>
      <c r="C80" s="7" t="s">
        <v>101</v>
      </c>
      <c r="D80" s="4">
        <v>54.339</v>
      </c>
      <c r="E80">
        <v>2008</v>
      </c>
    </row>
    <row r="81" spans="1:5" ht="12.75">
      <c r="A81" s="6" t="s">
        <v>132</v>
      </c>
      <c r="B81" s="3" t="s">
        <v>102</v>
      </c>
      <c r="C81" s="6" t="s">
        <v>103</v>
      </c>
      <c r="D81" s="4">
        <v>375</v>
      </c>
      <c r="E81">
        <v>2006</v>
      </c>
    </row>
    <row r="82" spans="1:5" ht="12.75">
      <c r="A82" s="7" t="s">
        <v>132</v>
      </c>
      <c r="B82" s="3" t="s">
        <v>102</v>
      </c>
      <c r="C82" s="7" t="s">
        <v>103</v>
      </c>
      <c r="D82" s="4">
        <v>750</v>
      </c>
      <c r="E82">
        <v>2007</v>
      </c>
    </row>
    <row r="83" spans="1:5" ht="12.75">
      <c r="A83" s="7" t="s">
        <v>132</v>
      </c>
      <c r="B83" s="3" t="s">
        <v>102</v>
      </c>
      <c r="C83" s="6" t="s">
        <v>103</v>
      </c>
      <c r="D83" s="4">
        <v>350</v>
      </c>
      <c r="E83">
        <v>2008</v>
      </c>
    </row>
    <row r="84" spans="1:5" ht="12.75">
      <c r="A84" s="6" t="s">
        <v>132</v>
      </c>
      <c r="B84" s="3" t="s">
        <v>104</v>
      </c>
      <c r="C84" s="6" t="s">
        <v>103</v>
      </c>
      <c r="D84" s="4">
        <v>2942.65</v>
      </c>
      <c r="E84">
        <v>2007</v>
      </c>
    </row>
    <row r="85" spans="1:5" ht="12.75">
      <c r="A85" s="6" t="s">
        <v>134</v>
      </c>
      <c r="B85" s="3" t="s">
        <v>102</v>
      </c>
      <c r="C85" s="6" t="s">
        <v>103</v>
      </c>
      <c r="D85" s="4">
        <v>2100</v>
      </c>
      <c r="E85">
        <v>2006</v>
      </c>
    </row>
    <row r="86" spans="1:5" ht="12.75">
      <c r="A86" s="7" t="s">
        <v>134</v>
      </c>
      <c r="B86" s="3" t="s">
        <v>102</v>
      </c>
      <c r="C86" s="6" t="s">
        <v>103</v>
      </c>
      <c r="D86" s="4">
        <v>250</v>
      </c>
      <c r="E86">
        <v>2007</v>
      </c>
    </row>
    <row r="87" spans="1:5" ht="12.75">
      <c r="A87" s="7" t="s">
        <v>134</v>
      </c>
      <c r="B87" s="3" t="s">
        <v>102</v>
      </c>
      <c r="C87" s="6" t="s">
        <v>103</v>
      </c>
      <c r="D87" s="4">
        <v>1125</v>
      </c>
      <c r="E87">
        <v>2008</v>
      </c>
    </row>
    <row r="88" spans="1:5" ht="12.75">
      <c r="A88" s="7" t="s">
        <v>134</v>
      </c>
      <c r="B88" s="5" t="s">
        <v>104</v>
      </c>
      <c r="C88" s="6" t="s">
        <v>103</v>
      </c>
      <c r="D88" s="4">
        <v>5512.47</v>
      </c>
      <c r="E88">
        <v>2007</v>
      </c>
    </row>
    <row r="89" spans="1:5" ht="12.75">
      <c r="A89" s="7" t="s">
        <v>135</v>
      </c>
      <c r="B89" s="3" t="s">
        <v>100</v>
      </c>
      <c r="C89" s="7" t="s">
        <v>101</v>
      </c>
      <c r="D89" s="4">
        <v>1925.99</v>
      </c>
      <c r="E89">
        <v>2008</v>
      </c>
    </row>
    <row r="90" spans="1:5" ht="12.75">
      <c r="A90" s="6" t="s">
        <v>135</v>
      </c>
      <c r="B90" s="3" t="s">
        <v>100</v>
      </c>
      <c r="C90" s="6" t="s">
        <v>101</v>
      </c>
      <c r="D90" s="4">
        <v>1315.389</v>
      </c>
      <c r="E90">
        <v>2007</v>
      </c>
    </row>
    <row r="91" spans="1:5" ht="12.75">
      <c r="A91" s="7" t="s">
        <v>135</v>
      </c>
      <c r="B91" s="5" t="s">
        <v>112</v>
      </c>
      <c r="C91" s="6" t="s">
        <v>101</v>
      </c>
      <c r="D91" s="4">
        <v>2684.611</v>
      </c>
      <c r="E91">
        <v>2007</v>
      </c>
    </row>
    <row r="92" spans="1:5" ht="12.75">
      <c r="A92" s="7" t="s">
        <v>135</v>
      </c>
      <c r="B92" s="3" t="s">
        <v>102</v>
      </c>
      <c r="C92" s="6" t="s">
        <v>103</v>
      </c>
      <c r="D92" s="4">
        <v>10566.08</v>
      </c>
      <c r="E92">
        <v>2006</v>
      </c>
    </row>
    <row r="93" spans="1:5" ht="12.75">
      <c r="A93" s="6" t="s">
        <v>135</v>
      </c>
      <c r="B93" s="3" t="s">
        <v>102</v>
      </c>
      <c r="C93" s="6" t="s">
        <v>103</v>
      </c>
      <c r="D93" s="4">
        <v>5605.41</v>
      </c>
      <c r="E93">
        <v>2007</v>
      </c>
    </row>
    <row r="94" spans="1:5" ht="12.75">
      <c r="A94" s="6" t="s">
        <v>135</v>
      </c>
      <c r="B94" s="3" t="s">
        <v>102</v>
      </c>
      <c r="C94" s="6" t="s">
        <v>103</v>
      </c>
      <c r="D94" s="4">
        <v>3875</v>
      </c>
      <c r="E94">
        <v>2008</v>
      </c>
    </row>
    <row r="95" spans="1:5" ht="12.75">
      <c r="A95" s="7" t="s">
        <v>135</v>
      </c>
      <c r="B95" s="5" t="s">
        <v>104</v>
      </c>
      <c r="C95" s="6" t="s">
        <v>103</v>
      </c>
      <c r="D95" s="4">
        <v>8802.94</v>
      </c>
      <c r="E95">
        <v>2007</v>
      </c>
    </row>
    <row r="96" spans="1:5" ht="12.75">
      <c r="A96" s="7" t="s">
        <v>135</v>
      </c>
      <c r="B96" s="5" t="s">
        <v>105</v>
      </c>
      <c r="C96" s="7" t="s">
        <v>103</v>
      </c>
      <c r="D96" s="4">
        <v>26409</v>
      </c>
      <c r="E96">
        <v>2007</v>
      </c>
    </row>
    <row r="97" spans="1:5" ht="12.75">
      <c r="A97" s="6" t="s">
        <v>136</v>
      </c>
      <c r="B97" s="3" t="s">
        <v>111</v>
      </c>
      <c r="C97" s="6" t="s">
        <v>101</v>
      </c>
      <c r="D97" s="4">
        <v>476.85</v>
      </c>
      <c r="E97">
        <v>2007</v>
      </c>
    </row>
    <row r="98" spans="1:5" ht="12.75">
      <c r="A98" s="6" t="s">
        <v>136</v>
      </c>
      <c r="B98" s="3" t="s">
        <v>113</v>
      </c>
      <c r="C98" s="6" t="s">
        <v>101</v>
      </c>
      <c r="D98" s="4">
        <v>50</v>
      </c>
      <c r="E98">
        <v>2007</v>
      </c>
    </row>
    <row r="99" spans="1:5" ht="12.75">
      <c r="A99" s="6" t="s">
        <v>136</v>
      </c>
      <c r="B99" s="3" t="s">
        <v>137</v>
      </c>
      <c r="C99" s="6" t="s">
        <v>101</v>
      </c>
      <c r="D99" s="4">
        <v>50</v>
      </c>
      <c r="E99">
        <v>2007</v>
      </c>
    </row>
    <row r="100" spans="1:5" ht="12.75">
      <c r="A100" s="7" t="s">
        <v>136</v>
      </c>
      <c r="B100" s="3" t="s">
        <v>102</v>
      </c>
      <c r="C100" s="6" t="s">
        <v>103</v>
      </c>
      <c r="D100" s="4">
        <v>1840.28</v>
      </c>
      <c r="E100">
        <v>2008</v>
      </c>
    </row>
    <row r="101" spans="1:5" ht="12.75">
      <c r="A101" s="6" t="s">
        <v>138</v>
      </c>
      <c r="B101" s="3" t="s">
        <v>104</v>
      </c>
      <c r="C101" s="6" t="s">
        <v>103</v>
      </c>
      <c r="D101" s="4">
        <v>2724.01</v>
      </c>
      <c r="E101">
        <v>2007</v>
      </c>
    </row>
    <row r="102" spans="1:5" ht="12.75">
      <c r="A102" s="7" t="s">
        <v>138</v>
      </c>
      <c r="B102" s="5" t="s">
        <v>128</v>
      </c>
      <c r="C102" s="6" t="s">
        <v>103</v>
      </c>
      <c r="D102" s="4">
        <v>500</v>
      </c>
      <c r="E102">
        <v>2008</v>
      </c>
    </row>
    <row r="103" spans="1:5" ht="12.75">
      <c r="A103" s="7" t="s">
        <v>139</v>
      </c>
      <c r="B103" s="5" t="s">
        <v>131</v>
      </c>
      <c r="C103" s="7" t="s">
        <v>101</v>
      </c>
      <c r="D103" s="4">
        <v>50</v>
      </c>
      <c r="E103">
        <v>2007</v>
      </c>
    </row>
    <row r="104" spans="1:5" ht="12.75">
      <c r="A104" s="7" t="s">
        <v>139</v>
      </c>
      <c r="B104" s="3" t="s">
        <v>102</v>
      </c>
      <c r="C104" s="6" t="s">
        <v>103</v>
      </c>
      <c r="D104" s="4">
        <v>4593.38</v>
      </c>
      <c r="E104">
        <v>2006</v>
      </c>
    </row>
    <row r="105" spans="1:5" ht="12.75">
      <c r="A105" s="6" t="s">
        <v>139</v>
      </c>
      <c r="B105" s="3" t="s">
        <v>102</v>
      </c>
      <c r="C105" s="6" t="s">
        <v>103</v>
      </c>
      <c r="D105" s="4">
        <v>375</v>
      </c>
      <c r="E105">
        <v>2007</v>
      </c>
    </row>
    <row r="106" spans="1:5" ht="12.75">
      <c r="A106" s="6" t="s">
        <v>139</v>
      </c>
      <c r="B106" s="3" t="s">
        <v>102</v>
      </c>
      <c r="C106" s="6" t="s">
        <v>103</v>
      </c>
      <c r="D106" s="4">
        <v>4661.34</v>
      </c>
      <c r="E106">
        <v>2008</v>
      </c>
    </row>
    <row r="107" spans="1:5" ht="12.75">
      <c r="A107" s="7" t="s">
        <v>139</v>
      </c>
      <c r="B107" s="5" t="s">
        <v>104</v>
      </c>
      <c r="C107" s="6" t="s">
        <v>103</v>
      </c>
      <c r="D107" s="4">
        <v>4008.08</v>
      </c>
      <c r="E107">
        <v>2007</v>
      </c>
    </row>
    <row r="108" spans="1:5" ht="12.75">
      <c r="A108" s="6" t="s">
        <v>139</v>
      </c>
      <c r="B108" s="3" t="s">
        <v>120</v>
      </c>
      <c r="C108" s="6" t="s">
        <v>103</v>
      </c>
      <c r="D108" s="4">
        <v>1546</v>
      </c>
      <c r="E108">
        <v>2007</v>
      </c>
    </row>
    <row r="109" spans="1:5" ht="12.75">
      <c r="A109" s="6" t="s">
        <v>139</v>
      </c>
      <c r="B109" s="3" t="s">
        <v>105</v>
      </c>
      <c r="C109" s="6" t="s">
        <v>103</v>
      </c>
      <c r="D109" s="4">
        <v>10479</v>
      </c>
      <c r="E109">
        <v>2007</v>
      </c>
    </row>
    <row r="110" spans="1:5" ht="12.75">
      <c r="A110" s="7" t="s">
        <v>140</v>
      </c>
      <c r="B110" s="3" t="s">
        <v>102</v>
      </c>
      <c r="C110" s="6" t="s">
        <v>103</v>
      </c>
      <c r="D110" s="4">
        <v>2181.41</v>
      </c>
      <c r="E110">
        <v>2006</v>
      </c>
    </row>
    <row r="111" spans="1:5" ht="12.75">
      <c r="A111" s="6" t="s">
        <v>140</v>
      </c>
      <c r="B111" s="3" t="s">
        <v>102</v>
      </c>
      <c r="C111" s="6" t="s">
        <v>103</v>
      </c>
      <c r="D111" s="4">
        <v>793.24</v>
      </c>
      <c r="E111">
        <v>2007</v>
      </c>
    </row>
    <row r="112" spans="1:5" ht="12.75">
      <c r="A112" s="6" t="s">
        <v>140</v>
      </c>
      <c r="B112" s="3" t="s">
        <v>102</v>
      </c>
      <c r="C112" s="6" t="s">
        <v>103</v>
      </c>
      <c r="D112" s="4">
        <v>198.31</v>
      </c>
      <c r="E112">
        <v>2008</v>
      </c>
    </row>
    <row r="113" spans="1:5" ht="12.75">
      <c r="A113" s="7" t="s">
        <v>141</v>
      </c>
      <c r="B113" s="3" t="s">
        <v>102</v>
      </c>
      <c r="C113" s="6" t="s">
        <v>103</v>
      </c>
      <c r="D113" s="4">
        <v>5456</v>
      </c>
      <c r="E113">
        <v>2006</v>
      </c>
    </row>
    <row r="114" spans="1:5" ht="12.75">
      <c r="A114" s="7" t="s">
        <v>141</v>
      </c>
      <c r="B114" s="3" t="s">
        <v>102</v>
      </c>
      <c r="C114" s="6" t="s">
        <v>103</v>
      </c>
      <c r="D114" s="4">
        <v>2728</v>
      </c>
      <c r="E114">
        <v>2007</v>
      </c>
    </row>
    <row r="115" spans="1:5" ht="12.75">
      <c r="A115" s="6" t="s">
        <v>141</v>
      </c>
      <c r="B115" s="3" t="s">
        <v>102</v>
      </c>
      <c r="C115" s="6" t="s">
        <v>103</v>
      </c>
      <c r="D115" s="4">
        <v>2232</v>
      </c>
      <c r="E115">
        <v>2008</v>
      </c>
    </row>
    <row r="116" spans="1:5" ht="12.75">
      <c r="A116" s="7" t="s">
        <v>142</v>
      </c>
      <c r="B116" s="3" t="s">
        <v>102</v>
      </c>
      <c r="C116" s="7" t="s">
        <v>103</v>
      </c>
      <c r="D116" s="4">
        <v>950</v>
      </c>
      <c r="E116">
        <v>2008</v>
      </c>
    </row>
    <row r="117" spans="1:5" ht="12.75">
      <c r="A117" s="6" t="s">
        <v>142</v>
      </c>
      <c r="B117" s="3" t="s">
        <v>104</v>
      </c>
      <c r="C117" s="6" t="s">
        <v>103</v>
      </c>
      <c r="D117" s="4">
        <v>4444.97</v>
      </c>
      <c r="E117">
        <v>2007</v>
      </c>
    </row>
    <row r="118" spans="1:5" ht="12.75">
      <c r="A118" s="7" t="s">
        <v>142</v>
      </c>
      <c r="B118" s="5" t="s">
        <v>143</v>
      </c>
      <c r="C118" s="7" t="s">
        <v>101</v>
      </c>
      <c r="D118" s="4">
        <v>50</v>
      </c>
      <c r="E118">
        <v>2008</v>
      </c>
    </row>
    <row r="119" spans="1:5" ht="12.75">
      <c r="A119" s="6" t="s">
        <v>142</v>
      </c>
      <c r="B119" s="3" t="s">
        <v>144</v>
      </c>
      <c r="C119" s="6" t="s">
        <v>101</v>
      </c>
      <c r="D119" s="4">
        <v>50</v>
      </c>
      <c r="E119">
        <v>2008</v>
      </c>
    </row>
    <row r="120" spans="1:5" ht="12.75">
      <c r="A120" s="7" t="s">
        <v>142</v>
      </c>
      <c r="B120" s="5" t="s">
        <v>100</v>
      </c>
      <c r="C120" s="6" t="s">
        <v>101</v>
      </c>
      <c r="D120" s="4">
        <v>50</v>
      </c>
      <c r="E120">
        <v>2008</v>
      </c>
    </row>
    <row r="121" spans="1:5" ht="12.75">
      <c r="A121" s="6" t="s">
        <v>145</v>
      </c>
      <c r="B121" s="3" t="s">
        <v>102</v>
      </c>
      <c r="C121" s="6" t="s">
        <v>103</v>
      </c>
      <c r="D121" s="4">
        <v>375</v>
      </c>
      <c r="E121">
        <v>2006</v>
      </c>
    </row>
    <row r="122" spans="1:5" ht="12.75">
      <c r="A122" s="6" t="s">
        <v>145</v>
      </c>
      <c r="B122" s="3" t="s">
        <v>102</v>
      </c>
      <c r="C122" s="6" t="s">
        <v>103</v>
      </c>
      <c r="D122" s="4">
        <v>1500</v>
      </c>
      <c r="E122">
        <v>2007</v>
      </c>
    </row>
    <row r="123" spans="1:5" ht="12.75">
      <c r="A123" s="7" t="s">
        <v>145</v>
      </c>
      <c r="B123" s="3" t="s">
        <v>102</v>
      </c>
      <c r="C123" s="6" t="s">
        <v>103</v>
      </c>
      <c r="D123" s="4">
        <v>3126.25</v>
      </c>
      <c r="E123">
        <v>2008</v>
      </c>
    </row>
    <row r="124" spans="1:5" ht="12.75">
      <c r="A124" s="6" t="s">
        <v>145</v>
      </c>
      <c r="B124" s="3" t="s">
        <v>105</v>
      </c>
      <c r="C124" s="6" t="s">
        <v>103</v>
      </c>
      <c r="D124" s="4">
        <v>5895</v>
      </c>
      <c r="E124">
        <v>2007</v>
      </c>
    </row>
    <row r="125" spans="1:5" ht="12.75">
      <c r="A125" s="7" t="s">
        <v>146</v>
      </c>
      <c r="B125" s="5" t="s">
        <v>111</v>
      </c>
      <c r="C125" s="6" t="s">
        <v>101</v>
      </c>
      <c r="D125" s="4">
        <v>50</v>
      </c>
      <c r="E125">
        <v>2007</v>
      </c>
    </row>
    <row r="126" spans="1:5" ht="12.75">
      <c r="A126" s="7" t="s">
        <v>146</v>
      </c>
      <c r="B126" s="5" t="s">
        <v>113</v>
      </c>
      <c r="C126" s="6" t="s">
        <v>101</v>
      </c>
      <c r="D126" s="4">
        <v>80.358</v>
      </c>
      <c r="E126">
        <v>2007</v>
      </c>
    </row>
    <row r="127" spans="1:5" ht="12.75">
      <c r="A127" s="7" t="s">
        <v>146</v>
      </c>
      <c r="B127" s="3" t="s">
        <v>102</v>
      </c>
      <c r="C127" s="6" t="s">
        <v>103</v>
      </c>
      <c r="D127" s="4">
        <v>601.56</v>
      </c>
      <c r="E127">
        <v>2008</v>
      </c>
    </row>
    <row r="128" spans="1:5" ht="12.75">
      <c r="A128" s="6" t="s">
        <v>146</v>
      </c>
      <c r="B128" s="3" t="s">
        <v>104</v>
      </c>
      <c r="C128" s="6" t="s">
        <v>103</v>
      </c>
      <c r="D128" s="4">
        <v>1907</v>
      </c>
      <c r="E128">
        <v>2007</v>
      </c>
    </row>
    <row r="129" spans="1:5" ht="12.75">
      <c r="A129" s="6" t="s">
        <v>146</v>
      </c>
      <c r="B129" s="3" t="s">
        <v>105</v>
      </c>
      <c r="C129" s="6" t="s">
        <v>103</v>
      </c>
      <c r="D129" s="4">
        <v>5721</v>
      </c>
      <c r="E129">
        <v>2007</v>
      </c>
    </row>
    <row r="130" spans="1:5" ht="12.75">
      <c r="A130" s="7" t="s">
        <v>147</v>
      </c>
      <c r="B130" s="7" t="s">
        <v>111</v>
      </c>
      <c r="C130" s="6" t="s">
        <v>101</v>
      </c>
      <c r="D130" s="4">
        <v>50</v>
      </c>
      <c r="E130">
        <v>2007</v>
      </c>
    </row>
    <row r="131" spans="1:5" ht="12.75">
      <c r="A131" s="6" t="s">
        <v>147</v>
      </c>
      <c r="B131" s="6" t="s">
        <v>113</v>
      </c>
      <c r="C131" s="6" t="s">
        <v>101</v>
      </c>
      <c r="D131" s="4">
        <v>50</v>
      </c>
      <c r="E131">
        <v>2007</v>
      </c>
    </row>
    <row r="132" spans="1:5" ht="12.75">
      <c r="A132" s="6" t="s">
        <v>147</v>
      </c>
      <c r="B132" s="6" t="s">
        <v>100</v>
      </c>
      <c r="C132" s="6" t="s">
        <v>101</v>
      </c>
      <c r="D132" s="4">
        <v>50</v>
      </c>
      <c r="E132">
        <v>2007</v>
      </c>
    </row>
    <row r="133" spans="1:5" ht="12.75">
      <c r="A133" s="6" t="s">
        <v>147</v>
      </c>
      <c r="B133" s="6" t="s">
        <v>148</v>
      </c>
      <c r="C133" s="6" t="s">
        <v>101</v>
      </c>
      <c r="D133" s="4">
        <v>50</v>
      </c>
      <c r="E133">
        <v>2007</v>
      </c>
    </row>
    <row r="134" spans="1:5" ht="12.75">
      <c r="A134" s="6" t="s">
        <v>147</v>
      </c>
      <c r="B134" s="6" t="s">
        <v>149</v>
      </c>
      <c r="C134" s="6" t="s">
        <v>101</v>
      </c>
      <c r="D134" s="4">
        <v>50</v>
      </c>
      <c r="E134">
        <v>2007</v>
      </c>
    </row>
    <row r="135" spans="1:5" ht="12.75">
      <c r="A135" s="6" t="s">
        <v>147</v>
      </c>
      <c r="B135" s="6" t="s">
        <v>150</v>
      </c>
      <c r="C135" s="6" t="s">
        <v>101</v>
      </c>
      <c r="D135" s="4">
        <v>50</v>
      </c>
      <c r="E135">
        <v>2007</v>
      </c>
    </row>
    <row r="136" spans="1:5" ht="12.75">
      <c r="A136" s="7" t="s">
        <v>147</v>
      </c>
      <c r="B136" s="6" t="s">
        <v>102</v>
      </c>
      <c r="C136" s="6" t="s">
        <v>103</v>
      </c>
      <c r="D136" s="4">
        <v>1400</v>
      </c>
      <c r="E136">
        <v>2006</v>
      </c>
    </row>
    <row r="137" spans="1:5" ht="12.75">
      <c r="A137" s="6" t="s">
        <v>147</v>
      </c>
      <c r="B137" s="6" t="s">
        <v>102</v>
      </c>
      <c r="C137" s="6" t="s">
        <v>103</v>
      </c>
      <c r="D137" s="4">
        <v>437.5</v>
      </c>
      <c r="E137">
        <v>2007</v>
      </c>
    </row>
    <row r="138" spans="1:5" ht="12.75">
      <c r="A138" s="6" t="s">
        <v>147</v>
      </c>
      <c r="B138" s="6" t="s">
        <v>102</v>
      </c>
      <c r="C138" s="6" t="s">
        <v>103</v>
      </c>
      <c r="D138" s="4">
        <v>871.88</v>
      </c>
      <c r="E138">
        <v>2008</v>
      </c>
    </row>
    <row r="139" spans="1:5" ht="12.75">
      <c r="A139" s="7" t="s">
        <v>147</v>
      </c>
      <c r="B139" s="7" t="s">
        <v>104</v>
      </c>
      <c r="C139" s="7" t="s">
        <v>103</v>
      </c>
      <c r="D139" s="4">
        <v>5268.3</v>
      </c>
      <c r="E139">
        <v>2007</v>
      </c>
    </row>
    <row r="140" spans="1:5" ht="12.75">
      <c r="A140" s="6" t="s">
        <v>151</v>
      </c>
      <c r="B140" s="6" t="s">
        <v>102</v>
      </c>
      <c r="C140" s="6" t="s">
        <v>103</v>
      </c>
      <c r="D140" s="4">
        <v>1623</v>
      </c>
      <c r="E140">
        <v>2006</v>
      </c>
    </row>
    <row r="141" spans="1:5" ht="12.75">
      <c r="A141" s="7" t="s">
        <v>151</v>
      </c>
      <c r="B141" s="6" t="s">
        <v>102</v>
      </c>
      <c r="C141" s="6" t="s">
        <v>103</v>
      </c>
      <c r="D141" s="4">
        <v>750</v>
      </c>
      <c r="E141">
        <v>2008</v>
      </c>
    </row>
    <row r="142" spans="1:5" ht="12.75">
      <c r="A142" s="6" t="s">
        <v>151</v>
      </c>
      <c r="B142" s="6" t="s">
        <v>104</v>
      </c>
      <c r="C142" s="6" t="s">
        <v>103</v>
      </c>
      <c r="D142" s="4">
        <v>1971.1</v>
      </c>
      <c r="E142">
        <v>2007</v>
      </c>
    </row>
    <row r="143" spans="1:5" ht="12.75">
      <c r="A143" s="6" t="s">
        <v>152</v>
      </c>
      <c r="B143" s="6" t="s">
        <v>153</v>
      </c>
      <c r="C143" s="6" t="s">
        <v>101</v>
      </c>
      <c r="D143" s="4">
        <v>4000</v>
      </c>
      <c r="E143">
        <v>2008</v>
      </c>
    </row>
    <row r="144" spans="1:5" ht="12.75">
      <c r="A144" s="6" t="s">
        <v>152</v>
      </c>
      <c r="B144" s="6" t="s">
        <v>102</v>
      </c>
      <c r="C144" s="6" t="s">
        <v>103</v>
      </c>
      <c r="D144" s="4">
        <v>3074.84</v>
      </c>
      <c r="E144">
        <v>2006</v>
      </c>
    </row>
    <row r="145" spans="1:5" ht="12.75">
      <c r="A145" s="6" t="s">
        <v>152</v>
      </c>
      <c r="B145" s="6" t="s">
        <v>102</v>
      </c>
      <c r="C145" s="6" t="s">
        <v>103</v>
      </c>
      <c r="D145" s="4">
        <v>976.81</v>
      </c>
      <c r="E145">
        <v>2007</v>
      </c>
    </row>
    <row r="146" spans="1:5" ht="12.75">
      <c r="A146" s="6" t="s">
        <v>152</v>
      </c>
      <c r="B146" s="6" t="s">
        <v>102</v>
      </c>
      <c r="C146" s="6" t="s">
        <v>103</v>
      </c>
      <c r="D146" s="4">
        <v>154.69</v>
      </c>
      <c r="E146">
        <v>2008</v>
      </c>
    </row>
    <row r="147" spans="1:5" ht="12.75">
      <c r="A147" s="6" t="s">
        <v>152</v>
      </c>
      <c r="B147" s="6" t="s">
        <v>104</v>
      </c>
      <c r="C147" s="6" t="s">
        <v>103</v>
      </c>
      <c r="D147" s="4">
        <v>10001.82</v>
      </c>
      <c r="E147">
        <v>2007</v>
      </c>
    </row>
    <row r="148" spans="1:5" ht="12.75">
      <c r="A148" s="6" t="s">
        <v>152</v>
      </c>
      <c r="B148" s="6" t="s">
        <v>105</v>
      </c>
      <c r="C148" s="6" t="s">
        <v>103</v>
      </c>
      <c r="D148" s="4">
        <v>19824</v>
      </c>
      <c r="E148">
        <v>2008</v>
      </c>
    </row>
    <row r="149" spans="1:5" ht="12.75">
      <c r="A149" s="6" t="s">
        <v>152</v>
      </c>
      <c r="B149" s="6" t="s">
        <v>109</v>
      </c>
      <c r="C149" s="6" t="s">
        <v>103</v>
      </c>
      <c r="D149" s="4">
        <v>10180.29</v>
      </c>
      <c r="E149">
        <v>2008</v>
      </c>
    </row>
    <row r="150" spans="1:5" ht="12.75">
      <c r="A150" s="6" t="s">
        <v>154</v>
      </c>
      <c r="B150" s="6" t="s">
        <v>111</v>
      </c>
      <c r="C150" s="6" t="s">
        <v>101</v>
      </c>
      <c r="D150" s="4">
        <v>192.46</v>
      </c>
      <c r="E150">
        <v>2008</v>
      </c>
    </row>
    <row r="151" spans="1:5" ht="12.75">
      <c r="A151" s="7" t="s">
        <v>154</v>
      </c>
      <c r="B151" s="6" t="s">
        <v>102</v>
      </c>
      <c r="C151" s="6" t="s">
        <v>103</v>
      </c>
      <c r="D151" s="4">
        <v>3346.89</v>
      </c>
      <c r="E151">
        <v>2006</v>
      </c>
    </row>
    <row r="152" spans="1:5" ht="12.75">
      <c r="A152" s="6" t="s">
        <v>154</v>
      </c>
      <c r="B152" s="6" t="s">
        <v>102</v>
      </c>
      <c r="C152" s="6" t="s">
        <v>103</v>
      </c>
      <c r="D152" s="4">
        <v>558.98</v>
      </c>
      <c r="E152">
        <v>2007</v>
      </c>
    </row>
    <row r="153" spans="1:5" ht="12.75">
      <c r="A153" s="6" t="s">
        <v>154</v>
      </c>
      <c r="B153" s="6" t="s">
        <v>102</v>
      </c>
      <c r="C153" s="6" t="s">
        <v>103</v>
      </c>
      <c r="D153" s="4">
        <v>2278.29</v>
      </c>
      <c r="E153">
        <v>2008</v>
      </c>
    </row>
    <row r="154" spans="1:5" ht="12.75">
      <c r="A154" s="6" t="s">
        <v>154</v>
      </c>
      <c r="B154" s="6" t="s">
        <v>104</v>
      </c>
      <c r="C154" s="6" t="s">
        <v>103</v>
      </c>
      <c r="D154" s="4">
        <v>2774.89</v>
      </c>
      <c r="E154">
        <v>2007</v>
      </c>
    </row>
    <row r="155" spans="1:5" ht="12.75">
      <c r="A155" s="7" t="s">
        <v>155</v>
      </c>
      <c r="B155" s="6" t="s">
        <v>102</v>
      </c>
      <c r="C155" s="6" t="s">
        <v>103</v>
      </c>
      <c r="D155" s="4">
        <v>371.84</v>
      </c>
      <c r="E155">
        <v>2006</v>
      </c>
    </row>
    <row r="156" spans="1:5" ht="12.75">
      <c r="A156" s="6" t="s">
        <v>155</v>
      </c>
      <c r="B156" s="6" t="s">
        <v>102</v>
      </c>
      <c r="C156" s="6" t="s">
        <v>103</v>
      </c>
      <c r="D156" s="4">
        <v>1859.2</v>
      </c>
      <c r="E156">
        <v>2007</v>
      </c>
    </row>
    <row r="157" spans="1:5" ht="12.75">
      <c r="A157" s="6" t="s">
        <v>156</v>
      </c>
      <c r="B157" s="6" t="s">
        <v>111</v>
      </c>
      <c r="C157" s="6" t="s">
        <v>101</v>
      </c>
      <c r="D157" s="4">
        <v>50</v>
      </c>
      <c r="E157">
        <v>2007</v>
      </c>
    </row>
    <row r="158" spans="1:5" ht="12.75">
      <c r="A158" s="6" t="s">
        <v>156</v>
      </c>
      <c r="B158" s="6" t="s">
        <v>113</v>
      </c>
      <c r="C158" s="6" t="s">
        <v>101</v>
      </c>
      <c r="D158" s="4">
        <v>50</v>
      </c>
      <c r="E158">
        <v>2007</v>
      </c>
    </row>
    <row r="159" spans="1:5" ht="12.75">
      <c r="A159" s="7" t="s">
        <v>156</v>
      </c>
      <c r="B159" s="6" t="s">
        <v>102</v>
      </c>
      <c r="C159" s="6" t="s">
        <v>103</v>
      </c>
      <c r="D159" s="4">
        <v>943.75</v>
      </c>
      <c r="E159">
        <v>2006</v>
      </c>
    </row>
    <row r="160" spans="1:5" ht="12.75">
      <c r="A160" s="6" t="s">
        <v>156</v>
      </c>
      <c r="B160" s="6" t="s">
        <v>102</v>
      </c>
      <c r="C160" s="6" t="s">
        <v>103</v>
      </c>
      <c r="D160" s="4">
        <v>750</v>
      </c>
      <c r="E160">
        <v>2008</v>
      </c>
    </row>
    <row r="161" spans="1:5" ht="12.75">
      <c r="A161" s="6" t="s">
        <v>156</v>
      </c>
      <c r="B161" s="6" t="s">
        <v>104</v>
      </c>
      <c r="C161" s="6" t="s">
        <v>103</v>
      </c>
      <c r="D161" s="4">
        <v>3917.83</v>
      </c>
      <c r="E161">
        <v>2007</v>
      </c>
    </row>
    <row r="162" spans="1:5" ht="12.75">
      <c r="A162" s="6" t="s">
        <v>156</v>
      </c>
      <c r="B162" s="6" t="s">
        <v>105</v>
      </c>
      <c r="C162" s="6" t="s">
        <v>103</v>
      </c>
      <c r="D162" s="4">
        <v>11754</v>
      </c>
      <c r="E162">
        <v>2007</v>
      </c>
    </row>
    <row r="163" spans="1:5" ht="12.75">
      <c r="A163" s="6" t="s">
        <v>157</v>
      </c>
      <c r="B163" s="6" t="s">
        <v>102</v>
      </c>
      <c r="C163" s="6" t="s">
        <v>103</v>
      </c>
      <c r="D163" s="4">
        <v>183.46</v>
      </c>
      <c r="E163">
        <v>2006</v>
      </c>
    </row>
    <row r="164" spans="1:5" ht="12.75">
      <c r="A164" s="6" t="s">
        <v>157</v>
      </c>
      <c r="B164" s="6" t="s">
        <v>102</v>
      </c>
      <c r="C164" s="6" t="s">
        <v>103</v>
      </c>
      <c r="D164" s="4">
        <v>1250</v>
      </c>
      <c r="E164">
        <v>2007</v>
      </c>
    </row>
    <row r="165" spans="1:5" ht="12.75">
      <c r="A165" s="7" t="s">
        <v>158</v>
      </c>
      <c r="B165" s="6" t="s">
        <v>102</v>
      </c>
      <c r="C165" s="6" t="s">
        <v>103</v>
      </c>
      <c r="D165" s="4">
        <v>7125.76</v>
      </c>
      <c r="E165">
        <v>2006</v>
      </c>
    </row>
    <row r="166" spans="1:5" ht="12.75">
      <c r="A166" s="7" t="s">
        <v>159</v>
      </c>
      <c r="B166" s="6" t="s">
        <v>102</v>
      </c>
      <c r="C166" s="7" t="s">
        <v>103</v>
      </c>
      <c r="D166" s="4">
        <v>5356.64</v>
      </c>
      <c r="E166">
        <v>2006</v>
      </c>
    </row>
    <row r="167" spans="1:5" ht="12.75">
      <c r="A167" s="6" t="s">
        <v>159</v>
      </c>
      <c r="B167" s="6" t="s">
        <v>102</v>
      </c>
      <c r="C167" s="6" t="s">
        <v>103</v>
      </c>
      <c r="D167" s="4">
        <v>1694.82</v>
      </c>
      <c r="E167">
        <v>2007</v>
      </c>
    </row>
    <row r="168" spans="1:5" ht="12.75">
      <c r="A168" s="6" t="s">
        <v>159</v>
      </c>
      <c r="B168" s="6" t="s">
        <v>102</v>
      </c>
      <c r="C168" s="6" t="s">
        <v>103</v>
      </c>
      <c r="D168" s="4">
        <v>1010</v>
      </c>
      <c r="E168">
        <v>2008</v>
      </c>
    </row>
    <row r="169" spans="1:5" ht="12.75">
      <c r="A169" s="6" t="s">
        <v>159</v>
      </c>
      <c r="B169" s="6" t="s">
        <v>104</v>
      </c>
      <c r="C169" s="6" t="s">
        <v>103</v>
      </c>
      <c r="D169" s="4">
        <v>1760.09</v>
      </c>
      <c r="E169">
        <v>2007</v>
      </c>
    </row>
    <row r="170" spans="1:5" ht="12.75">
      <c r="A170" s="6" t="s">
        <v>159</v>
      </c>
      <c r="B170" s="6" t="s">
        <v>120</v>
      </c>
      <c r="C170" s="6" t="s">
        <v>103</v>
      </c>
      <c r="D170" s="4">
        <v>2453</v>
      </c>
      <c r="E170">
        <v>2007</v>
      </c>
    </row>
    <row r="171" spans="1:5" ht="12.75">
      <c r="A171" s="7" t="s">
        <v>159</v>
      </c>
      <c r="B171" s="7" t="s">
        <v>105</v>
      </c>
      <c r="C171" s="7" t="s">
        <v>103</v>
      </c>
      <c r="D171" s="4">
        <v>2826</v>
      </c>
      <c r="E171">
        <v>2007</v>
      </c>
    </row>
    <row r="172" spans="1:5" ht="12.75">
      <c r="A172" s="6" t="s">
        <v>160</v>
      </c>
      <c r="B172" s="6" t="s">
        <v>102</v>
      </c>
      <c r="C172" s="6" t="s">
        <v>103</v>
      </c>
      <c r="D172" s="4">
        <v>1325</v>
      </c>
      <c r="E172">
        <v>2006</v>
      </c>
    </row>
    <row r="173" spans="1:5" ht="12.75">
      <c r="A173" s="6" t="s">
        <v>160</v>
      </c>
      <c r="B173" s="6" t="s">
        <v>102</v>
      </c>
      <c r="C173" s="6" t="s">
        <v>103</v>
      </c>
      <c r="D173" s="4">
        <v>1967.19</v>
      </c>
      <c r="E173">
        <v>2007</v>
      </c>
    </row>
    <row r="174" spans="1:5" ht="12.75">
      <c r="A174" s="7" t="s">
        <v>160</v>
      </c>
      <c r="B174" s="7" t="s">
        <v>104</v>
      </c>
      <c r="C174" s="7" t="s">
        <v>103</v>
      </c>
      <c r="D174" s="4">
        <v>746.25</v>
      </c>
      <c r="E174">
        <v>2007</v>
      </c>
    </row>
    <row r="175" spans="1:5" ht="12.75">
      <c r="A175" s="6" t="s">
        <v>161</v>
      </c>
      <c r="B175" s="6" t="s">
        <v>102</v>
      </c>
      <c r="C175" s="6" t="s">
        <v>103</v>
      </c>
      <c r="D175" s="4">
        <v>248</v>
      </c>
      <c r="E175">
        <v>2006</v>
      </c>
    </row>
    <row r="176" spans="1:5" ht="12.75">
      <c r="A176" s="6" t="s">
        <v>161</v>
      </c>
      <c r="B176" s="6" t="s">
        <v>102</v>
      </c>
      <c r="C176" s="6" t="s">
        <v>103</v>
      </c>
      <c r="D176" s="4">
        <v>656.25</v>
      </c>
      <c r="E176">
        <v>2007</v>
      </c>
    </row>
    <row r="177" spans="1:5" ht="12.75">
      <c r="A177" s="6" t="s">
        <v>161</v>
      </c>
      <c r="B177" s="6" t="s">
        <v>104</v>
      </c>
      <c r="C177" s="6" t="s">
        <v>103</v>
      </c>
      <c r="D177" s="4">
        <v>1920.11</v>
      </c>
      <c r="E177">
        <v>2007</v>
      </c>
    </row>
    <row r="178" spans="1:5" ht="12.75">
      <c r="A178" s="6" t="s">
        <v>162</v>
      </c>
      <c r="B178" s="6" t="s">
        <v>163</v>
      </c>
      <c r="C178" s="6" t="s">
        <v>101</v>
      </c>
      <c r="D178" s="4">
        <v>50</v>
      </c>
      <c r="E178">
        <v>2007</v>
      </c>
    </row>
    <row r="179" spans="1:5" ht="12.75">
      <c r="A179" s="6" t="s">
        <v>162</v>
      </c>
      <c r="B179" s="6" t="s">
        <v>111</v>
      </c>
      <c r="C179" s="6" t="s">
        <v>101</v>
      </c>
      <c r="D179" s="4">
        <v>50</v>
      </c>
      <c r="E179">
        <v>2007</v>
      </c>
    </row>
    <row r="180" spans="1:5" ht="12.75">
      <c r="A180" s="7" t="s">
        <v>162</v>
      </c>
      <c r="B180" s="7" t="s">
        <v>113</v>
      </c>
      <c r="C180" s="7" t="s">
        <v>101</v>
      </c>
      <c r="D180" s="4">
        <v>94.47</v>
      </c>
      <c r="E180">
        <v>2007</v>
      </c>
    </row>
    <row r="181" spans="1:5" ht="12.75">
      <c r="A181" s="7" t="s">
        <v>162</v>
      </c>
      <c r="B181" s="6" t="s">
        <v>102</v>
      </c>
      <c r="C181" s="7" t="s">
        <v>103</v>
      </c>
      <c r="D181" s="4">
        <v>6224.09</v>
      </c>
      <c r="E181">
        <v>2006</v>
      </c>
    </row>
    <row r="182" spans="1:5" ht="12.75">
      <c r="A182" s="6" t="s">
        <v>162</v>
      </c>
      <c r="B182" s="6" t="s">
        <v>102</v>
      </c>
      <c r="C182" s="6" t="s">
        <v>103</v>
      </c>
      <c r="D182" s="4">
        <v>4301.56</v>
      </c>
      <c r="E182">
        <v>2007</v>
      </c>
    </row>
    <row r="183" spans="1:5" ht="12.75">
      <c r="A183" s="7" t="s">
        <v>162</v>
      </c>
      <c r="B183" s="6" t="s">
        <v>102</v>
      </c>
      <c r="C183" s="7" t="s">
        <v>103</v>
      </c>
      <c r="D183" s="4">
        <v>3812.5</v>
      </c>
      <c r="E183">
        <v>2008</v>
      </c>
    </row>
    <row r="184" spans="1:5" ht="12.75">
      <c r="A184" s="7" t="s">
        <v>162</v>
      </c>
      <c r="B184" s="7" t="s">
        <v>104</v>
      </c>
      <c r="C184" s="6" t="s">
        <v>103</v>
      </c>
      <c r="D184" s="4">
        <v>3787.91</v>
      </c>
      <c r="E184">
        <v>2007</v>
      </c>
    </row>
    <row r="185" spans="1:5" ht="12.75">
      <c r="A185" s="6" t="s">
        <v>162</v>
      </c>
      <c r="B185" s="6" t="s">
        <v>105</v>
      </c>
      <c r="C185" s="6" t="s">
        <v>103</v>
      </c>
      <c r="D185" s="4">
        <v>11367</v>
      </c>
      <c r="E185">
        <v>2007</v>
      </c>
    </row>
    <row r="186" spans="1:5" ht="12.75">
      <c r="A186" s="7" t="s">
        <v>164</v>
      </c>
      <c r="B186" s="7" t="s">
        <v>165</v>
      </c>
      <c r="C186" s="7" t="s">
        <v>101</v>
      </c>
      <c r="D186" s="4">
        <v>2443.91</v>
      </c>
      <c r="E186">
        <v>2008</v>
      </c>
    </row>
    <row r="187" spans="1:5" ht="12.75">
      <c r="A187" s="7" t="s">
        <v>164</v>
      </c>
      <c r="B187" s="7" t="s">
        <v>126</v>
      </c>
      <c r="C187" s="7" t="s">
        <v>101</v>
      </c>
      <c r="D187" s="4">
        <v>50</v>
      </c>
      <c r="E187">
        <v>2007</v>
      </c>
    </row>
    <row r="188" spans="1:5" ht="12.75">
      <c r="A188" s="6" t="s">
        <v>164</v>
      </c>
      <c r="B188" s="6" t="s">
        <v>126</v>
      </c>
      <c r="C188" s="6" t="s">
        <v>101</v>
      </c>
      <c r="D188" s="4">
        <v>50</v>
      </c>
      <c r="E188">
        <v>2007</v>
      </c>
    </row>
    <row r="189" spans="1:5" ht="12.75">
      <c r="A189" s="6" t="s">
        <v>164</v>
      </c>
      <c r="B189" s="6" t="s">
        <v>100</v>
      </c>
      <c r="C189" s="6" t="s">
        <v>101</v>
      </c>
      <c r="D189" s="4">
        <v>96</v>
      </c>
      <c r="E189">
        <v>2007</v>
      </c>
    </row>
    <row r="190" spans="1:5" ht="12.75">
      <c r="A190" s="7" t="s">
        <v>164</v>
      </c>
      <c r="B190" s="7" t="s">
        <v>118</v>
      </c>
      <c r="C190" s="7" t="s">
        <v>101</v>
      </c>
      <c r="D190" s="4">
        <v>1741.5</v>
      </c>
      <c r="E190">
        <v>2007</v>
      </c>
    </row>
    <row r="191" spans="1:5" ht="12.75">
      <c r="A191" s="6" t="s">
        <v>164</v>
      </c>
      <c r="B191" s="6" t="s">
        <v>166</v>
      </c>
      <c r="C191" s="6" t="s">
        <v>101</v>
      </c>
      <c r="D191" s="4">
        <v>50</v>
      </c>
      <c r="E191">
        <v>2007</v>
      </c>
    </row>
    <row r="192" spans="1:5" ht="12.75">
      <c r="A192" s="6" t="s">
        <v>164</v>
      </c>
      <c r="B192" s="6" t="s">
        <v>111</v>
      </c>
      <c r="C192" s="6" t="s">
        <v>101</v>
      </c>
      <c r="D192" s="4">
        <v>216.69299999999998</v>
      </c>
      <c r="E192">
        <v>2007</v>
      </c>
    </row>
    <row r="193" spans="1:5" ht="12.75">
      <c r="A193" s="6" t="s">
        <v>164</v>
      </c>
      <c r="B193" s="6" t="s">
        <v>153</v>
      </c>
      <c r="C193" s="6" t="s">
        <v>101</v>
      </c>
      <c r="D193" s="4">
        <v>50</v>
      </c>
      <c r="E193">
        <v>2007</v>
      </c>
    </row>
    <row r="194" spans="1:5" ht="12.75">
      <c r="A194" s="6" t="s">
        <v>164</v>
      </c>
      <c r="B194" s="6" t="s">
        <v>150</v>
      </c>
      <c r="C194" s="6" t="s">
        <v>101</v>
      </c>
      <c r="D194" s="4">
        <v>50</v>
      </c>
      <c r="E194">
        <v>2007</v>
      </c>
    </row>
    <row r="195" spans="1:5" ht="12.75">
      <c r="A195" s="7" t="s">
        <v>164</v>
      </c>
      <c r="B195" s="7" t="s">
        <v>167</v>
      </c>
      <c r="C195" s="7" t="s">
        <v>101</v>
      </c>
      <c r="D195" s="4">
        <v>50</v>
      </c>
      <c r="E195">
        <v>2007</v>
      </c>
    </row>
    <row r="196" spans="1:5" ht="12.75">
      <c r="A196" s="7" t="s">
        <v>164</v>
      </c>
      <c r="B196" s="6" t="s">
        <v>102</v>
      </c>
      <c r="C196" s="7" t="s">
        <v>103</v>
      </c>
      <c r="D196" s="4">
        <v>2355</v>
      </c>
      <c r="E196">
        <v>2006</v>
      </c>
    </row>
    <row r="197" spans="1:5" ht="12.75">
      <c r="A197" s="6" t="s">
        <v>164</v>
      </c>
      <c r="B197" s="6" t="s">
        <v>102</v>
      </c>
      <c r="C197" s="6" t="s">
        <v>103</v>
      </c>
      <c r="D197" s="4">
        <v>4125</v>
      </c>
      <c r="E197">
        <v>2007</v>
      </c>
    </row>
    <row r="198" spans="1:5" ht="12.75">
      <c r="A198" s="6" t="s">
        <v>164</v>
      </c>
      <c r="B198" s="6" t="s">
        <v>102</v>
      </c>
      <c r="C198" s="6" t="s">
        <v>103</v>
      </c>
      <c r="D198" s="4">
        <v>1375</v>
      </c>
      <c r="E198">
        <v>2008</v>
      </c>
    </row>
    <row r="199" spans="1:5" ht="12.75">
      <c r="A199" s="7" t="s">
        <v>164</v>
      </c>
      <c r="B199" s="7" t="s">
        <v>104</v>
      </c>
      <c r="C199" s="7" t="s">
        <v>103</v>
      </c>
      <c r="D199" s="4">
        <v>3135.21</v>
      </c>
      <c r="E199">
        <v>2007</v>
      </c>
    </row>
    <row r="200" spans="1:5" ht="12.75">
      <c r="A200" s="7" t="s">
        <v>164</v>
      </c>
      <c r="B200" s="7" t="s">
        <v>105</v>
      </c>
      <c r="C200" s="7" t="s">
        <v>103</v>
      </c>
      <c r="D200" s="4">
        <v>9408</v>
      </c>
      <c r="E200">
        <v>2007</v>
      </c>
    </row>
    <row r="201" spans="1:5" ht="12.75">
      <c r="A201" s="7" t="s">
        <v>168</v>
      </c>
      <c r="B201" s="7" t="s">
        <v>169</v>
      </c>
      <c r="C201" s="7" t="s">
        <v>101</v>
      </c>
      <c r="D201" s="4">
        <v>1674.96</v>
      </c>
      <c r="E201">
        <v>2008</v>
      </c>
    </row>
    <row r="202" spans="1:5" ht="12.75">
      <c r="A202" s="7" t="s">
        <v>168</v>
      </c>
      <c r="B202" s="7" t="s">
        <v>170</v>
      </c>
      <c r="C202" s="7" t="s">
        <v>101</v>
      </c>
      <c r="D202" s="4">
        <v>2001.14</v>
      </c>
      <c r="E202">
        <v>2008</v>
      </c>
    </row>
    <row r="203" spans="1:5" ht="12.75">
      <c r="A203" s="6" t="s">
        <v>168</v>
      </c>
      <c r="B203" s="6" t="s">
        <v>100</v>
      </c>
      <c r="C203" s="6" t="s">
        <v>101</v>
      </c>
      <c r="D203" s="4">
        <v>323.9</v>
      </c>
      <c r="E203">
        <v>2008</v>
      </c>
    </row>
    <row r="204" spans="1:5" ht="12.75">
      <c r="A204" s="7" t="s">
        <v>168</v>
      </c>
      <c r="B204" s="7" t="s">
        <v>171</v>
      </c>
      <c r="C204" s="6" t="s">
        <v>101</v>
      </c>
      <c r="D204" s="4">
        <v>688.515</v>
      </c>
      <c r="E204">
        <v>2007</v>
      </c>
    </row>
    <row r="205" spans="1:5" ht="12.75">
      <c r="A205" s="7" t="s">
        <v>168</v>
      </c>
      <c r="B205" s="7" t="s">
        <v>172</v>
      </c>
      <c r="C205" s="6" t="s">
        <v>101</v>
      </c>
      <c r="D205" s="4">
        <v>2639.214</v>
      </c>
      <c r="E205">
        <v>2007</v>
      </c>
    </row>
    <row r="206" spans="1:5" ht="12.75">
      <c r="A206" s="7" t="s">
        <v>168</v>
      </c>
      <c r="B206" s="7" t="s">
        <v>100</v>
      </c>
      <c r="C206" s="6" t="s">
        <v>101</v>
      </c>
      <c r="D206" s="4">
        <v>672.2710000000002</v>
      </c>
      <c r="E206">
        <v>2007</v>
      </c>
    </row>
    <row r="207" spans="1:5" ht="12.75">
      <c r="A207" s="6" t="s">
        <v>168</v>
      </c>
      <c r="B207" s="6" t="s">
        <v>102</v>
      </c>
      <c r="C207" s="6" t="s">
        <v>103</v>
      </c>
      <c r="D207" s="4">
        <v>3293.75</v>
      </c>
      <c r="E207">
        <v>2006</v>
      </c>
    </row>
    <row r="208" spans="1:5" ht="12.75">
      <c r="A208" s="7" t="s">
        <v>168</v>
      </c>
      <c r="B208" s="6" t="s">
        <v>102</v>
      </c>
      <c r="C208" s="7" t="s">
        <v>103</v>
      </c>
      <c r="D208" s="4">
        <v>1193.75</v>
      </c>
      <c r="E208">
        <v>2007</v>
      </c>
    </row>
    <row r="209" spans="1:5" ht="12.75">
      <c r="A209" s="7" t="s">
        <v>168</v>
      </c>
      <c r="B209" s="6" t="s">
        <v>102</v>
      </c>
      <c r="C209" s="6" t="s">
        <v>103</v>
      </c>
      <c r="D209" s="4">
        <v>1694.95</v>
      </c>
      <c r="E209">
        <v>2008</v>
      </c>
    </row>
    <row r="210" spans="1:5" ht="12.75">
      <c r="A210" s="6" t="s">
        <v>168</v>
      </c>
      <c r="B210" s="6" t="s">
        <v>104</v>
      </c>
      <c r="C210" s="6" t="s">
        <v>103</v>
      </c>
      <c r="D210" s="4">
        <v>6644.56</v>
      </c>
      <c r="E210">
        <v>2007</v>
      </c>
    </row>
    <row r="211" spans="1:5" ht="12.75">
      <c r="A211" s="6" t="s">
        <v>168</v>
      </c>
      <c r="B211" s="6" t="s">
        <v>128</v>
      </c>
      <c r="C211" s="6" t="s">
        <v>103</v>
      </c>
      <c r="D211" s="4">
        <v>250</v>
      </c>
      <c r="E211">
        <v>2007</v>
      </c>
    </row>
    <row r="212" spans="1:5" ht="12.75">
      <c r="A212" s="6" t="s">
        <v>168</v>
      </c>
      <c r="B212" s="6" t="s">
        <v>120</v>
      </c>
      <c r="C212" s="6" t="s">
        <v>103</v>
      </c>
      <c r="D212" s="4">
        <v>8120</v>
      </c>
      <c r="E212">
        <v>2007</v>
      </c>
    </row>
    <row r="213" spans="1:5" ht="12.75">
      <c r="A213" s="6" t="s">
        <v>168</v>
      </c>
      <c r="B213" s="6" t="s">
        <v>128</v>
      </c>
      <c r="C213" s="6" t="s">
        <v>103</v>
      </c>
      <c r="D213" s="4">
        <v>750</v>
      </c>
      <c r="E213">
        <v>2007</v>
      </c>
    </row>
    <row r="214" spans="1:5" ht="12.75">
      <c r="A214" s="7" t="s">
        <v>168</v>
      </c>
      <c r="B214" s="7" t="s">
        <v>109</v>
      </c>
      <c r="C214" s="6" t="s">
        <v>103</v>
      </c>
      <c r="D214" s="4">
        <v>954</v>
      </c>
      <c r="E214">
        <v>2007</v>
      </c>
    </row>
    <row r="215" spans="1:5" ht="12.75">
      <c r="A215" s="6" t="s">
        <v>168</v>
      </c>
      <c r="B215" s="6" t="s">
        <v>128</v>
      </c>
      <c r="C215" s="6" t="s">
        <v>103</v>
      </c>
      <c r="D215" s="4">
        <v>600</v>
      </c>
      <c r="E215">
        <v>2008</v>
      </c>
    </row>
    <row r="216" spans="1:5" ht="12.75">
      <c r="A216" s="7" t="s">
        <v>173</v>
      </c>
      <c r="B216" s="7" t="s">
        <v>126</v>
      </c>
      <c r="C216" s="7" t="s">
        <v>101</v>
      </c>
      <c r="D216" s="4">
        <v>237.53</v>
      </c>
      <c r="E216">
        <v>2008</v>
      </c>
    </row>
    <row r="217" spans="1:5" ht="12.75">
      <c r="A217" s="6" t="s">
        <v>173</v>
      </c>
      <c r="B217" s="6" t="s">
        <v>102</v>
      </c>
      <c r="C217" s="6" t="s">
        <v>103</v>
      </c>
      <c r="D217" s="4">
        <v>7436.8</v>
      </c>
      <c r="E217">
        <v>2006</v>
      </c>
    </row>
    <row r="218" spans="1:5" ht="12.75">
      <c r="A218" s="6" t="s">
        <v>173</v>
      </c>
      <c r="B218" s="6" t="s">
        <v>102</v>
      </c>
      <c r="C218" s="6" t="s">
        <v>103</v>
      </c>
      <c r="D218" s="4">
        <v>5143.8</v>
      </c>
      <c r="E218">
        <v>2007</v>
      </c>
    </row>
    <row r="219" spans="1:5" ht="12.75">
      <c r="A219" s="6" t="s">
        <v>173</v>
      </c>
      <c r="B219" s="6" t="s">
        <v>102</v>
      </c>
      <c r="C219" s="6" t="s">
        <v>103</v>
      </c>
      <c r="D219" s="4">
        <v>2788.8</v>
      </c>
      <c r="E219">
        <v>2008</v>
      </c>
    </row>
    <row r="220" spans="1:5" ht="12.75">
      <c r="A220" s="7" t="s">
        <v>173</v>
      </c>
      <c r="B220" s="7" t="s">
        <v>104</v>
      </c>
      <c r="C220" s="6" t="s">
        <v>103</v>
      </c>
      <c r="D220" s="4">
        <v>3592.11</v>
      </c>
      <c r="E220">
        <v>2007</v>
      </c>
    </row>
    <row r="221" spans="1:5" ht="12.75">
      <c r="A221" s="7" t="s">
        <v>174</v>
      </c>
      <c r="B221" s="7" t="s">
        <v>114</v>
      </c>
      <c r="C221" s="6" t="s">
        <v>101</v>
      </c>
      <c r="D221" s="4">
        <v>77.68</v>
      </c>
      <c r="E221">
        <v>2008</v>
      </c>
    </row>
    <row r="222" spans="1:5" ht="12.75">
      <c r="A222" s="7" t="s">
        <v>174</v>
      </c>
      <c r="B222" s="7" t="s">
        <v>175</v>
      </c>
      <c r="C222" s="7" t="s">
        <v>101</v>
      </c>
      <c r="D222" s="4">
        <v>14.52</v>
      </c>
      <c r="E222">
        <v>2008</v>
      </c>
    </row>
    <row r="223" spans="1:5" ht="12.75">
      <c r="A223" s="6" t="s">
        <v>174</v>
      </c>
      <c r="B223" s="6" t="s">
        <v>171</v>
      </c>
      <c r="C223" s="6" t="s">
        <v>101</v>
      </c>
      <c r="D223" s="4">
        <v>105</v>
      </c>
      <c r="E223">
        <v>2007</v>
      </c>
    </row>
    <row r="224" spans="1:5" ht="12.75">
      <c r="A224" s="6" t="s">
        <v>174</v>
      </c>
      <c r="B224" s="6" t="s">
        <v>149</v>
      </c>
      <c r="C224" s="6" t="s">
        <v>101</v>
      </c>
      <c r="D224" s="4">
        <v>50</v>
      </c>
      <c r="E224">
        <v>2007</v>
      </c>
    </row>
    <row r="225" spans="1:5" ht="12.75">
      <c r="A225" s="6" t="s">
        <v>174</v>
      </c>
      <c r="B225" s="6" t="s">
        <v>175</v>
      </c>
      <c r="C225" s="6" t="s">
        <v>101</v>
      </c>
      <c r="D225" s="4">
        <v>50</v>
      </c>
      <c r="E225">
        <v>2007</v>
      </c>
    </row>
    <row r="226" spans="1:5" ht="12.75">
      <c r="A226" s="6" t="s">
        <v>174</v>
      </c>
      <c r="B226" s="6" t="s">
        <v>102</v>
      </c>
      <c r="C226" s="6" t="s">
        <v>103</v>
      </c>
      <c r="D226" s="4">
        <v>372</v>
      </c>
      <c r="E226">
        <v>2006</v>
      </c>
    </row>
    <row r="227" spans="1:5" ht="12.75">
      <c r="A227" s="6" t="s">
        <v>174</v>
      </c>
      <c r="B227" s="6" t="s">
        <v>102</v>
      </c>
      <c r="C227" s="6" t="s">
        <v>103</v>
      </c>
      <c r="D227" s="4">
        <v>525</v>
      </c>
      <c r="E227">
        <v>2007</v>
      </c>
    </row>
    <row r="228" spans="1:5" ht="12.75">
      <c r="A228" s="7" t="s">
        <v>174</v>
      </c>
      <c r="B228" s="6" t="s">
        <v>102</v>
      </c>
      <c r="C228" s="7" t="s">
        <v>103</v>
      </c>
      <c r="D228" s="4">
        <v>3135</v>
      </c>
      <c r="E228">
        <v>2008</v>
      </c>
    </row>
    <row r="229" spans="1:5" ht="12.75">
      <c r="A229" s="7" t="s">
        <v>174</v>
      </c>
      <c r="B229" s="7" t="s">
        <v>104</v>
      </c>
      <c r="C229" s="6" t="s">
        <v>103</v>
      </c>
      <c r="D229" s="4">
        <v>3409.75</v>
      </c>
      <c r="E229">
        <v>2007</v>
      </c>
    </row>
    <row r="230" spans="1:5" ht="12.75">
      <c r="A230" s="7" t="s">
        <v>174</v>
      </c>
      <c r="B230" s="7" t="s">
        <v>104</v>
      </c>
      <c r="C230" s="7" t="s">
        <v>103</v>
      </c>
      <c r="D230" s="4">
        <v>1247</v>
      </c>
      <c r="E230">
        <v>2008</v>
      </c>
    </row>
    <row r="231" spans="1:5" ht="12.75">
      <c r="A231" s="6" t="s">
        <v>176</v>
      </c>
      <c r="B231" s="6" t="s">
        <v>111</v>
      </c>
      <c r="C231" s="6" t="s">
        <v>101</v>
      </c>
      <c r="D231" s="4">
        <v>50</v>
      </c>
      <c r="E231">
        <v>2007</v>
      </c>
    </row>
    <row r="232" spans="1:5" ht="12.75">
      <c r="A232" s="6" t="s">
        <v>176</v>
      </c>
      <c r="B232" s="6" t="s">
        <v>113</v>
      </c>
      <c r="C232" s="6" t="s">
        <v>101</v>
      </c>
      <c r="D232" s="4">
        <v>50</v>
      </c>
      <c r="E232">
        <v>2007</v>
      </c>
    </row>
    <row r="233" spans="1:5" ht="12.75">
      <c r="A233" s="6" t="s">
        <v>176</v>
      </c>
      <c r="B233" s="6" t="s">
        <v>102</v>
      </c>
      <c r="C233" s="6" t="s">
        <v>103</v>
      </c>
      <c r="D233" s="4">
        <v>1250</v>
      </c>
      <c r="E233">
        <v>2006</v>
      </c>
    </row>
    <row r="234" spans="1:5" ht="12.75">
      <c r="A234" s="6" t="s">
        <v>176</v>
      </c>
      <c r="B234" s="6" t="s">
        <v>102</v>
      </c>
      <c r="C234" s="6" t="s">
        <v>103</v>
      </c>
      <c r="D234" s="4">
        <v>2168.75</v>
      </c>
      <c r="E234">
        <v>2007</v>
      </c>
    </row>
    <row r="235" spans="1:5" ht="12.75">
      <c r="A235" s="6" t="s">
        <v>176</v>
      </c>
      <c r="B235" s="6" t="s">
        <v>102</v>
      </c>
      <c r="C235" s="6" t="s">
        <v>103</v>
      </c>
      <c r="D235" s="4">
        <v>4240</v>
      </c>
      <c r="E235">
        <v>2008</v>
      </c>
    </row>
    <row r="236" spans="1:5" ht="12.75">
      <c r="A236" s="7" t="s">
        <v>176</v>
      </c>
      <c r="B236" s="7" t="s">
        <v>104</v>
      </c>
      <c r="C236" s="7" t="s">
        <v>103</v>
      </c>
      <c r="D236" s="4">
        <v>3944.13</v>
      </c>
      <c r="E236">
        <v>2007</v>
      </c>
    </row>
    <row r="237" spans="1:5" ht="12.75">
      <c r="A237" s="7" t="s">
        <v>177</v>
      </c>
      <c r="B237" s="7" t="s">
        <v>111</v>
      </c>
      <c r="C237" s="7" t="s">
        <v>101</v>
      </c>
      <c r="D237" s="4">
        <v>98.19</v>
      </c>
      <c r="E237">
        <v>2007</v>
      </c>
    </row>
    <row r="238" spans="1:5" ht="12.75">
      <c r="A238" s="6" t="s">
        <v>177</v>
      </c>
      <c r="B238" s="6" t="s">
        <v>113</v>
      </c>
      <c r="C238" s="6" t="s">
        <v>101</v>
      </c>
      <c r="D238" s="4">
        <v>50</v>
      </c>
      <c r="E238">
        <v>2007</v>
      </c>
    </row>
    <row r="239" spans="1:5" ht="12.75">
      <c r="A239" s="7" t="s">
        <v>177</v>
      </c>
      <c r="B239" s="6" t="s">
        <v>102</v>
      </c>
      <c r="C239" s="6" t="s">
        <v>103</v>
      </c>
      <c r="D239" s="4">
        <v>75</v>
      </c>
      <c r="E239">
        <v>2007</v>
      </c>
    </row>
    <row r="240" spans="1:5" ht="12.75">
      <c r="A240" s="6" t="s">
        <v>177</v>
      </c>
      <c r="B240" s="6" t="s">
        <v>128</v>
      </c>
      <c r="C240" s="6" t="s">
        <v>103</v>
      </c>
      <c r="D240" s="4">
        <v>50</v>
      </c>
      <c r="E240">
        <v>2007</v>
      </c>
    </row>
    <row r="241" spans="1:5" ht="12.75">
      <c r="A241" s="6" t="s">
        <v>177</v>
      </c>
      <c r="B241" s="6" t="s">
        <v>104</v>
      </c>
      <c r="C241" s="6" t="s">
        <v>103</v>
      </c>
      <c r="D241" s="4">
        <v>1418.75</v>
      </c>
      <c r="E241">
        <v>2007</v>
      </c>
    </row>
    <row r="242" spans="1:5" ht="12.75">
      <c r="A242" s="6" t="s">
        <v>177</v>
      </c>
      <c r="B242" s="6" t="s">
        <v>120</v>
      </c>
      <c r="C242" s="6" t="s">
        <v>103</v>
      </c>
      <c r="D242" s="4">
        <v>359</v>
      </c>
      <c r="E242">
        <v>2007</v>
      </c>
    </row>
    <row r="243" spans="1:5" ht="12.75">
      <c r="A243" s="7" t="s">
        <v>177</v>
      </c>
      <c r="B243" s="7" t="s">
        <v>105</v>
      </c>
      <c r="C243" s="7" t="s">
        <v>103</v>
      </c>
      <c r="D243" s="4">
        <v>3897</v>
      </c>
      <c r="E243">
        <v>2007</v>
      </c>
    </row>
    <row r="244" spans="1:5" ht="12.75">
      <c r="A244" s="6" t="s">
        <v>178</v>
      </c>
      <c r="B244" s="6" t="s">
        <v>102</v>
      </c>
      <c r="C244" s="6" t="s">
        <v>103</v>
      </c>
      <c r="D244" s="4">
        <v>345.2</v>
      </c>
      <c r="E244">
        <v>2007</v>
      </c>
    </row>
    <row r="245" spans="1:5" ht="12.75">
      <c r="A245" s="7" t="s">
        <v>178</v>
      </c>
      <c r="B245" s="6" t="s">
        <v>102</v>
      </c>
      <c r="C245" s="7" t="s">
        <v>103</v>
      </c>
      <c r="D245" s="4">
        <v>2884.38</v>
      </c>
      <c r="E245">
        <v>2008</v>
      </c>
    </row>
    <row r="246" spans="1:5" ht="12.75">
      <c r="A246" s="6" t="s">
        <v>178</v>
      </c>
      <c r="B246" s="6" t="s">
        <v>104</v>
      </c>
      <c r="C246" s="6" t="s">
        <v>103</v>
      </c>
      <c r="D246" s="4">
        <v>2449.4</v>
      </c>
      <c r="E246">
        <v>2007</v>
      </c>
    </row>
    <row r="247" spans="1:5" ht="12.75">
      <c r="A247" s="6" t="s">
        <v>179</v>
      </c>
      <c r="B247" s="6" t="s">
        <v>104</v>
      </c>
      <c r="C247" s="6" t="s">
        <v>103</v>
      </c>
      <c r="D247" s="4">
        <v>1283.71</v>
      </c>
      <c r="E247">
        <v>2007</v>
      </c>
    </row>
    <row r="248" spans="1:4" ht="12.75">
      <c r="A248" s="6"/>
      <c r="B248" s="6"/>
      <c r="C248" s="6"/>
      <c r="D248" s="4"/>
    </row>
    <row r="249" spans="1:4" ht="12.75">
      <c r="A249" s="7"/>
      <c r="B249" s="7"/>
      <c r="C249" s="7"/>
      <c r="D249" s="4"/>
    </row>
    <row r="250" spans="1:4" ht="12.75">
      <c r="A250" s="7"/>
      <c r="B250" s="7"/>
      <c r="C250" s="7"/>
      <c r="D250" s="4"/>
    </row>
    <row r="251" spans="1:4" ht="12.75">
      <c r="A251" s="7"/>
      <c r="B251" s="7"/>
      <c r="C251" s="7"/>
      <c r="D251" s="4"/>
    </row>
    <row r="252" spans="1:4" ht="12.75">
      <c r="A252" s="6"/>
      <c r="B252" s="6"/>
      <c r="C252" s="6"/>
      <c r="D252" s="4"/>
    </row>
    <row r="253" spans="1:4" ht="12.75">
      <c r="A253" s="6"/>
      <c r="B253" s="6"/>
      <c r="C253" s="6"/>
      <c r="D253" s="4"/>
    </row>
    <row r="254" spans="1:4" ht="12.75">
      <c r="A254" s="7"/>
      <c r="B254" s="7"/>
      <c r="C254" s="7"/>
      <c r="D254" s="4"/>
    </row>
    <row r="255" spans="1:4" ht="12.75">
      <c r="A255" s="7"/>
      <c r="B255" s="7"/>
      <c r="C255" s="7"/>
      <c r="D255" s="4"/>
    </row>
    <row r="256" spans="1:4" ht="12.75">
      <c r="A256" s="7"/>
      <c r="B256" s="7"/>
      <c r="C256" s="7"/>
      <c r="D256" s="4"/>
    </row>
    <row r="257" spans="1:4" ht="12.75">
      <c r="A257" s="7"/>
      <c r="B257" s="7"/>
      <c r="C257" s="7"/>
      <c r="D257" s="4"/>
    </row>
    <row r="258" spans="1:4" ht="12.75">
      <c r="A258" s="6"/>
      <c r="B258" s="6"/>
      <c r="C258" s="6"/>
      <c r="D258" s="4"/>
    </row>
    <row r="259" spans="1:4" ht="12.75">
      <c r="A259" s="6"/>
      <c r="B259" s="6"/>
      <c r="C259" s="6"/>
      <c r="D259" s="4"/>
    </row>
    <row r="260" spans="1:4" ht="12.75">
      <c r="A260" s="7"/>
      <c r="B260" s="7"/>
      <c r="C260" s="6"/>
      <c r="D260" s="4"/>
    </row>
    <row r="261" spans="1:4" ht="12.75">
      <c r="A261" s="7"/>
      <c r="B261" s="7"/>
      <c r="C261" s="6"/>
      <c r="D261" s="4"/>
    </row>
    <row r="262" spans="1:4" ht="12.75">
      <c r="A262" s="7"/>
      <c r="B262" s="7"/>
      <c r="C262" s="7"/>
      <c r="D262" s="4"/>
    </row>
    <row r="263" spans="1:4" ht="12.75">
      <c r="A263" s="6"/>
      <c r="B263" s="6"/>
      <c r="C263" s="6"/>
      <c r="D263" s="4"/>
    </row>
    <row r="264" spans="1:4" ht="12.75">
      <c r="A264" s="7"/>
      <c r="B264" s="7"/>
      <c r="C264" s="6"/>
      <c r="D264" s="4"/>
    </row>
    <row r="265" spans="1:4" ht="12.75">
      <c r="A265" s="6"/>
      <c r="B265" s="6"/>
      <c r="C265" s="6"/>
      <c r="D265" s="4"/>
    </row>
    <row r="266" spans="1:4" ht="12.75">
      <c r="A266" s="6"/>
      <c r="B266" s="6"/>
      <c r="C266" s="6"/>
      <c r="D266" s="4"/>
    </row>
    <row r="267" spans="1:4" ht="12.75">
      <c r="A267" s="7"/>
      <c r="B267" s="7"/>
      <c r="C267" s="7"/>
      <c r="D267" s="4"/>
    </row>
    <row r="268" spans="1:4" ht="12.75">
      <c r="A268" s="6"/>
      <c r="B268" s="6"/>
      <c r="C268" s="6"/>
      <c r="D268" s="4"/>
    </row>
    <row r="269" spans="1:4" ht="12.75">
      <c r="A269" s="6"/>
      <c r="B269" s="6"/>
      <c r="C269" s="6"/>
      <c r="D269" s="4"/>
    </row>
    <row r="270" spans="1:4" ht="12.75">
      <c r="A270" s="7"/>
      <c r="B270" s="7"/>
      <c r="C270" s="6"/>
      <c r="D270" s="4"/>
    </row>
    <row r="271" spans="1:4" ht="12.75">
      <c r="A271" s="7"/>
      <c r="B271" s="7"/>
      <c r="C271" s="6"/>
      <c r="D271" s="4"/>
    </row>
    <row r="272" spans="1:4" ht="12.75">
      <c r="A272" s="7"/>
      <c r="B272" s="7"/>
      <c r="C272" s="6"/>
      <c r="D272" s="4"/>
    </row>
    <row r="273" spans="1:4" ht="12.75">
      <c r="A273" s="7"/>
      <c r="B273" s="7"/>
      <c r="C273" s="6"/>
      <c r="D273" s="4"/>
    </row>
    <row r="274" spans="1:4" ht="12.75">
      <c r="A274" s="7"/>
      <c r="B274" s="7"/>
      <c r="C274" s="6"/>
      <c r="D274" s="4"/>
    </row>
    <row r="275" spans="1:4" ht="12.75">
      <c r="A275" s="7"/>
      <c r="B275" s="7"/>
      <c r="C275" s="6"/>
      <c r="D275" s="4"/>
    </row>
    <row r="276" spans="1:4" ht="12.75">
      <c r="A276" s="6"/>
      <c r="B276" s="6"/>
      <c r="C276" s="6"/>
      <c r="D276" s="4"/>
    </row>
    <row r="277" spans="1:4" ht="12.75">
      <c r="A277" s="7"/>
      <c r="B277" s="7"/>
      <c r="C277" s="6"/>
      <c r="D277" s="4"/>
    </row>
    <row r="278" spans="1:4" ht="12.75">
      <c r="A278" s="6"/>
      <c r="B278" s="6"/>
      <c r="C278" s="6"/>
      <c r="D278" s="4"/>
    </row>
    <row r="279" spans="1:4" ht="12.75">
      <c r="A279" s="6"/>
      <c r="B279" s="6"/>
      <c r="C279" s="6"/>
      <c r="D279" s="4"/>
    </row>
    <row r="280" spans="1:4" ht="12.75">
      <c r="A280" s="6"/>
      <c r="B280" s="6"/>
      <c r="C280" s="6"/>
      <c r="D280" s="4"/>
    </row>
    <row r="281" spans="1:4" ht="12.75">
      <c r="A281" s="6"/>
      <c r="B281" s="6"/>
      <c r="C281" s="6"/>
      <c r="D281" s="4"/>
    </row>
    <row r="282" spans="1:4" ht="12.75">
      <c r="A282" s="6"/>
      <c r="B282" s="6"/>
      <c r="C282" s="6"/>
      <c r="D282" s="4"/>
    </row>
    <row r="283" spans="1:4" ht="12.75">
      <c r="A283" s="7"/>
      <c r="B283" s="7"/>
      <c r="C283" s="7"/>
      <c r="D283" s="4"/>
    </row>
    <row r="284" spans="1:4" ht="12.75">
      <c r="A284" s="6"/>
      <c r="B284" s="6"/>
      <c r="C284" s="6"/>
      <c r="D284" s="4"/>
    </row>
    <row r="285" spans="1:4" ht="12.75">
      <c r="A285" s="7"/>
      <c r="B285" s="7"/>
      <c r="C285" s="7"/>
      <c r="D285" s="4"/>
    </row>
    <row r="286" spans="1:4" ht="12.75">
      <c r="A286" s="6"/>
      <c r="B286" s="6"/>
      <c r="C286" s="6"/>
      <c r="D286" s="4"/>
    </row>
    <row r="287" spans="1:4" ht="12.75">
      <c r="A287" s="6"/>
      <c r="B287" s="6"/>
      <c r="C287" s="6"/>
      <c r="D287" s="4"/>
    </row>
    <row r="288" spans="1:4" ht="12.75">
      <c r="A288" s="6"/>
      <c r="B288" s="6"/>
      <c r="C288" s="6"/>
      <c r="D288" s="4"/>
    </row>
    <row r="289" spans="1:4" ht="12.75">
      <c r="A289" s="6"/>
      <c r="B289" s="6"/>
      <c r="C289" s="6"/>
      <c r="D289" s="4"/>
    </row>
    <row r="290" spans="1:4" ht="12.75">
      <c r="A290" s="6"/>
      <c r="B290" s="6"/>
      <c r="C290" s="6"/>
      <c r="D290" s="4"/>
    </row>
    <row r="291" spans="1:4" ht="12.75">
      <c r="A291" s="6"/>
      <c r="B291" s="6"/>
      <c r="C291" s="6"/>
      <c r="D291" s="4"/>
    </row>
    <row r="292" spans="1:4" ht="12.75">
      <c r="A292" s="6"/>
      <c r="B292" s="6"/>
      <c r="C292" s="6"/>
      <c r="D292" s="4"/>
    </row>
    <row r="293" spans="1:4" ht="12.75">
      <c r="A293" s="6"/>
      <c r="B293" s="6"/>
      <c r="C293" s="6"/>
      <c r="D293" s="4"/>
    </row>
    <row r="294" spans="1:4" ht="12.75">
      <c r="A294" s="6"/>
      <c r="B294" s="6"/>
      <c r="C294" s="6"/>
      <c r="D294" s="4"/>
    </row>
    <row r="295" spans="1:4" ht="12.75">
      <c r="A295" s="7"/>
      <c r="B295" s="7"/>
      <c r="C295" s="7"/>
      <c r="D295" s="4"/>
    </row>
    <row r="296" spans="1:4" ht="12.75">
      <c r="A296" s="7"/>
      <c r="B296" s="7"/>
      <c r="C296" s="7"/>
      <c r="D296" s="4"/>
    </row>
    <row r="297" spans="1:4" ht="12.75">
      <c r="A297" s="6"/>
      <c r="B297" s="6"/>
      <c r="C297" s="6"/>
      <c r="D297" s="4"/>
    </row>
    <row r="298" spans="1:4" ht="12.75">
      <c r="A298" s="7"/>
      <c r="B298" s="7"/>
      <c r="C298" s="6"/>
      <c r="D298" s="4"/>
    </row>
    <row r="299" spans="1:4" ht="12.75">
      <c r="A299" s="6"/>
      <c r="B299" s="6"/>
      <c r="C299" s="6"/>
      <c r="D299" s="4"/>
    </row>
    <row r="300" spans="1:4" ht="12.75">
      <c r="A300" s="6"/>
      <c r="B300" s="6"/>
      <c r="C300" s="6"/>
      <c r="D300" s="4"/>
    </row>
    <row r="301" spans="1:4" ht="12.75">
      <c r="A301" s="7"/>
      <c r="B301" s="7"/>
      <c r="C301" s="7"/>
      <c r="D301" s="4"/>
    </row>
    <row r="302" spans="1:4" ht="12.75">
      <c r="A302" s="7"/>
      <c r="B302" s="7"/>
      <c r="C302" s="6"/>
      <c r="D302" s="4"/>
    </row>
    <row r="303" spans="3:4" ht="12.75">
      <c r="C303" s="8"/>
      <c r="D303" s="4"/>
    </row>
    <row r="304" spans="1:4" ht="12.75">
      <c r="A304" s="3"/>
      <c r="B304" s="3"/>
      <c r="C304" s="8"/>
      <c r="D304" s="4"/>
    </row>
    <row r="305" spans="3:4" ht="12.75">
      <c r="C305" s="8"/>
      <c r="D305" s="4"/>
    </row>
    <row r="306" spans="3:4" ht="12.75">
      <c r="C306" s="8"/>
      <c r="D306" s="4"/>
    </row>
    <row r="307" spans="1:4" ht="12.75">
      <c r="A307" s="3"/>
      <c r="B307" s="3"/>
      <c r="C307" s="8"/>
      <c r="D307" s="4"/>
    </row>
    <row r="308" spans="1:4" ht="12.75">
      <c r="A308" s="3"/>
      <c r="B308" s="3"/>
      <c r="C308" s="8"/>
      <c r="D308" s="4"/>
    </row>
    <row r="309" spans="1:4" ht="12.75">
      <c r="A309" s="3"/>
      <c r="B309" s="3"/>
      <c r="C309" s="8"/>
      <c r="D309" s="4"/>
    </row>
    <row r="310" spans="1:4" ht="12.75">
      <c r="A310" s="3"/>
      <c r="B310" s="3"/>
      <c r="C310" s="8"/>
      <c r="D310" s="4"/>
    </row>
    <row r="311" spans="1:4" ht="12.75">
      <c r="A311" s="3"/>
      <c r="B311" s="3"/>
      <c r="C311" s="8"/>
      <c r="D311" s="4"/>
    </row>
    <row r="312" spans="1:4" ht="12.75">
      <c r="A312" s="3"/>
      <c r="B312" s="3"/>
      <c r="C312" s="8"/>
      <c r="D312" s="4"/>
    </row>
    <row r="313" spans="1:4" ht="12.75">
      <c r="A313" s="3"/>
      <c r="B313" s="3"/>
      <c r="C313" s="8"/>
      <c r="D313" s="4"/>
    </row>
    <row r="314" spans="1:4" ht="12.75">
      <c r="A314" s="3"/>
      <c r="B314" s="3"/>
      <c r="C314" s="8"/>
      <c r="D314" s="4"/>
    </row>
    <row r="315" spans="1:4" ht="12.75">
      <c r="A315" s="3"/>
      <c r="B315" s="3"/>
      <c r="C315" s="8"/>
      <c r="D315" s="4"/>
    </row>
    <row r="316" spans="3:4" ht="12.75">
      <c r="C316" s="9"/>
      <c r="D316" s="4"/>
    </row>
    <row r="317" spans="1:4" ht="12.75">
      <c r="A317" s="3"/>
      <c r="B317" s="3"/>
      <c r="C317" s="8"/>
      <c r="D317" s="4"/>
    </row>
    <row r="318" spans="1:4" ht="12.75">
      <c r="A318" s="3"/>
      <c r="B318" s="3"/>
      <c r="C318" s="8"/>
      <c r="D318" s="4"/>
    </row>
    <row r="319" spans="3:4" ht="12.75">
      <c r="C319" s="9"/>
      <c r="D319" s="4"/>
    </row>
    <row r="320" spans="3:4" ht="12.75">
      <c r="C320" s="9"/>
      <c r="D320" s="4"/>
    </row>
    <row r="321" spans="1:4" ht="12.75">
      <c r="A321" s="3"/>
      <c r="B321" s="3"/>
      <c r="C321" s="8"/>
      <c r="D321" s="4"/>
    </row>
    <row r="322" spans="3:4" ht="12.75">
      <c r="C322" s="8"/>
      <c r="D322" s="4"/>
    </row>
    <row r="323" spans="3:4" ht="12.75">
      <c r="C323" s="8"/>
      <c r="D323" s="4"/>
    </row>
    <row r="324" spans="3:4" ht="12.75">
      <c r="C324" s="9"/>
      <c r="D324" s="4"/>
    </row>
    <row r="325" spans="1:4" ht="12.75">
      <c r="A325" s="3"/>
      <c r="B325" s="3"/>
      <c r="C325" s="8"/>
      <c r="D325" s="4"/>
    </row>
    <row r="326" spans="1:4" ht="12.75">
      <c r="A326" s="3"/>
      <c r="B326" s="3"/>
      <c r="C326" s="8"/>
      <c r="D326" s="4"/>
    </row>
    <row r="327" spans="1:4" ht="12.75">
      <c r="A327" s="3"/>
      <c r="B327" s="3"/>
      <c r="C327" s="8"/>
      <c r="D327" s="4"/>
    </row>
    <row r="328" spans="1:4" ht="12.75">
      <c r="A328" s="3"/>
      <c r="B328" s="3"/>
      <c r="C328" s="8"/>
      <c r="D328" s="4"/>
    </row>
    <row r="329" spans="1:4" ht="12.75">
      <c r="A329" s="3"/>
      <c r="B329" s="3"/>
      <c r="C329" s="8"/>
      <c r="D329" s="4"/>
    </row>
    <row r="330" spans="1:4" ht="12.75">
      <c r="A330" s="3"/>
      <c r="B330" s="3"/>
      <c r="C330" s="8"/>
      <c r="D330" s="4"/>
    </row>
    <row r="331" spans="1:4" ht="12.75">
      <c r="A331" s="3"/>
      <c r="B331" s="3"/>
      <c r="C331" s="8"/>
      <c r="D331" s="4"/>
    </row>
    <row r="332" spans="1:4" ht="12.75">
      <c r="A332" s="3"/>
      <c r="B332" s="3"/>
      <c r="C332" s="8"/>
      <c r="D332" s="4"/>
    </row>
    <row r="333" spans="1:4" ht="12.75">
      <c r="A333" s="3"/>
      <c r="B333" s="3"/>
      <c r="C333" s="8"/>
      <c r="D333" s="4"/>
    </row>
    <row r="334" spans="1:4" ht="12.75">
      <c r="A334" s="3"/>
      <c r="B334" s="3"/>
      <c r="C334" s="8"/>
      <c r="D334" s="4"/>
    </row>
    <row r="335" spans="1:4" ht="12.75">
      <c r="A335" s="3"/>
      <c r="B335" s="3"/>
      <c r="C335" s="8"/>
      <c r="D335" s="4"/>
    </row>
    <row r="336" spans="1:4" ht="12.75">
      <c r="A336" s="3"/>
      <c r="B336" s="3"/>
      <c r="C336" s="8"/>
      <c r="D336" s="4"/>
    </row>
    <row r="337" spans="1:4" ht="12.75">
      <c r="A337" s="3"/>
      <c r="B337" s="3"/>
      <c r="C337" s="8"/>
      <c r="D337" s="4"/>
    </row>
    <row r="338" spans="1:4" ht="12.75">
      <c r="A338" s="3"/>
      <c r="B338" s="3"/>
      <c r="C338" s="8"/>
      <c r="D338" s="4"/>
    </row>
    <row r="339" spans="3:4" ht="12.75">
      <c r="C339" s="9"/>
      <c r="D339" s="4"/>
    </row>
    <row r="340" spans="3:4" ht="12.75">
      <c r="C340" s="9"/>
      <c r="D340" s="4"/>
    </row>
    <row r="341" spans="3:4" ht="12.75">
      <c r="C341" s="8"/>
      <c r="D341" s="4"/>
    </row>
    <row r="342" spans="3:4" ht="12.75">
      <c r="C342" s="8"/>
      <c r="D342" s="4"/>
    </row>
    <row r="343" spans="3:4" ht="12.75">
      <c r="C343" s="8"/>
      <c r="D343" s="4"/>
    </row>
    <row r="344" spans="1:4" ht="12.75">
      <c r="A344" s="3"/>
      <c r="B344" s="3"/>
      <c r="C344" s="8"/>
      <c r="D344" s="4"/>
    </row>
    <row r="345" spans="3:4" ht="12.75">
      <c r="C345" s="8"/>
      <c r="D345" s="4"/>
    </row>
    <row r="346" spans="3:4" ht="12.75">
      <c r="C346" s="8"/>
      <c r="D346" s="4"/>
    </row>
    <row r="347" spans="1:4" ht="12.75">
      <c r="A347" s="3"/>
      <c r="B347" s="3"/>
      <c r="C347" s="8"/>
      <c r="D347" s="4"/>
    </row>
    <row r="348" spans="1:4" ht="12.75">
      <c r="A348" s="3"/>
      <c r="B348" s="3"/>
      <c r="C348" s="8"/>
      <c r="D348" s="4"/>
    </row>
    <row r="349" spans="1:4" ht="12.75">
      <c r="A349" s="3"/>
      <c r="B349" s="3"/>
      <c r="C349" s="8"/>
      <c r="D349" s="4"/>
    </row>
    <row r="350" spans="1:4" ht="12.75">
      <c r="A350" s="3"/>
      <c r="B350" s="3"/>
      <c r="C350" s="8"/>
      <c r="D350" s="4"/>
    </row>
    <row r="351" spans="3:4" ht="12.75">
      <c r="C351" s="9"/>
      <c r="D351" s="4"/>
    </row>
    <row r="352" spans="1:4" ht="12.75">
      <c r="A352" s="3"/>
      <c r="B352" s="3"/>
      <c r="C352" s="8"/>
      <c r="D352" s="4"/>
    </row>
    <row r="353" spans="1:4" ht="12.75">
      <c r="A353" s="3"/>
      <c r="B353" s="3"/>
      <c r="C353" s="8"/>
      <c r="D353" s="4"/>
    </row>
    <row r="354" spans="3:4" ht="12.75">
      <c r="C354" s="8"/>
      <c r="D354" s="4"/>
    </row>
    <row r="355" spans="3:4" ht="12.75">
      <c r="C355" s="8"/>
      <c r="D355" s="4"/>
    </row>
    <row r="356" spans="1:4" ht="12.75">
      <c r="A356" s="3"/>
      <c r="B356" s="3"/>
      <c r="C356" s="8"/>
      <c r="D356" s="4"/>
    </row>
    <row r="357" spans="3:4" ht="12.75">
      <c r="C357" s="9"/>
      <c r="D357" s="4"/>
    </row>
    <row r="358" spans="1:4" ht="12.75">
      <c r="A358" s="3"/>
      <c r="B358" s="3"/>
      <c r="C358" s="8"/>
      <c r="D358" s="4"/>
    </row>
    <row r="359" spans="1:4" ht="12.75">
      <c r="A359" s="3"/>
      <c r="B359" s="3"/>
      <c r="C359" s="8"/>
      <c r="D359" s="4"/>
    </row>
    <row r="360" spans="1:4" ht="12.75">
      <c r="A360" s="3"/>
      <c r="B360" s="3"/>
      <c r="C360" s="8"/>
      <c r="D360" s="4"/>
    </row>
    <row r="361" spans="1:4" ht="12.75">
      <c r="A361" s="3"/>
      <c r="B361" s="3"/>
      <c r="C361" s="8"/>
      <c r="D361" s="4"/>
    </row>
    <row r="362" spans="1:4" ht="12.75">
      <c r="A362" s="3"/>
      <c r="B362" s="3"/>
      <c r="C362" s="8"/>
      <c r="D362" s="4"/>
    </row>
    <row r="363" spans="3:4" ht="12.75">
      <c r="C363" s="9"/>
      <c r="D363" s="4"/>
    </row>
    <row r="364" spans="1:4" ht="12.75">
      <c r="A364" s="3"/>
      <c r="B364" s="3"/>
      <c r="C364" s="8"/>
      <c r="D364" s="4"/>
    </row>
    <row r="365" spans="1:4" ht="12.75">
      <c r="A365" s="3"/>
      <c r="B365" s="3"/>
      <c r="C365" s="8"/>
      <c r="D365" s="4"/>
    </row>
    <row r="366" spans="1:4" ht="12.75">
      <c r="A366" s="3"/>
      <c r="B366" s="3"/>
      <c r="C366" s="8"/>
      <c r="D366" s="4"/>
    </row>
    <row r="367" spans="1:4" ht="12.75">
      <c r="A367" s="3"/>
      <c r="B367" s="3"/>
      <c r="C367" s="8"/>
      <c r="D367" s="4"/>
    </row>
    <row r="368" spans="1:4" ht="12.75">
      <c r="A368" s="3"/>
      <c r="B368" s="3"/>
      <c r="C368" s="8"/>
      <c r="D368" s="4"/>
    </row>
    <row r="369" spans="1:4" ht="12.75">
      <c r="A369" s="3"/>
      <c r="B369" s="3"/>
      <c r="C369" s="8"/>
      <c r="D369" s="4"/>
    </row>
    <row r="370" spans="1:4" ht="12.75">
      <c r="A370" s="3"/>
      <c r="B370" s="3"/>
      <c r="C370" s="8"/>
      <c r="D370" s="4"/>
    </row>
    <row r="371" spans="3:4" ht="12.75">
      <c r="C371" s="9"/>
      <c r="D371" s="4"/>
    </row>
    <row r="372" spans="1:4" ht="12.75">
      <c r="A372" s="3"/>
      <c r="B372" s="3"/>
      <c r="C372" s="8"/>
      <c r="D372" s="4"/>
    </row>
    <row r="373" spans="3:4" ht="12.75">
      <c r="C373" s="8"/>
      <c r="D373" s="4"/>
    </row>
    <row r="374" spans="3:4" ht="12.75">
      <c r="C374" s="8"/>
      <c r="D374" s="4"/>
    </row>
    <row r="376" ht="12.75">
      <c r="A376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selection activeCell="B9" sqref="B9"/>
    </sheetView>
  </sheetViews>
  <sheetFormatPr defaultColWidth="9.140625" defaultRowHeight="12.75"/>
  <cols>
    <col min="1" max="1" width="16.57421875" style="13" bestFit="1" customWidth="1"/>
    <col min="2" max="2" width="15.7109375" style="18" customWidth="1"/>
    <col min="3" max="3" width="55.421875" style="11" customWidth="1"/>
    <col min="4" max="4" width="23.28125" style="11" customWidth="1"/>
    <col min="5" max="5" width="12.8515625" style="11" bestFit="1" customWidth="1"/>
    <col min="6" max="6" width="15.8515625" style="12" bestFit="1" customWidth="1"/>
    <col min="7" max="7" width="29.28125" style="13" customWidth="1"/>
    <col min="8" max="8" width="19.7109375" style="13" customWidth="1"/>
    <col min="9" max="16384" width="9.140625" style="13" customWidth="1"/>
  </cols>
  <sheetData>
    <row r="1" spans="1:3" ht="12.75">
      <c r="A1" s="122" t="s">
        <v>268</v>
      </c>
      <c r="B1" s="122"/>
      <c r="C1" s="122"/>
    </row>
    <row r="2" spans="1:9" s="15" customFormat="1" ht="25.5">
      <c r="A2" s="55" t="s">
        <v>181</v>
      </c>
      <c r="B2" s="56" t="s">
        <v>182</v>
      </c>
      <c r="C2" s="57" t="s">
        <v>183</v>
      </c>
      <c r="D2" s="57" t="s">
        <v>184</v>
      </c>
      <c r="E2" s="57" t="s">
        <v>185</v>
      </c>
      <c r="F2" s="57" t="s">
        <v>186</v>
      </c>
      <c r="G2" s="56" t="s">
        <v>187</v>
      </c>
      <c r="H2" s="55" t="s">
        <v>188</v>
      </c>
      <c r="I2" s="14"/>
    </row>
    <row r="3" spans="1:8" s="15" customFormat="1" ht="25.5">
      <c r="A3" s="38" t="s">
        <v>3</v>
      </c>
      <c r="B3" s="42" t="s">
        <v>189</v>
      </c>
      <c r="C3" s="46" t="s">
        <v>190</v>
      </c>
      <c r="D3" s="46" t="s">
        <v>191</v>
      </c>
      <c r="E3" s="48">
        <v>14410.68</v>
      </c>
      <c r="F3" s="50">
        <v>12614.16</v>
      </c>
      <c r="G3" s="51">
        <v>39157</v>
      </c>
      <c r="H3" s="53" t="s">
        <v>192</v>
      </c>
    </row>
    <row r="4" spans="1:8" ht="25.5">
      <c r="A4" s="39" t="s">
        <v>52</v>
      </c>
      <c r="B4" s="43" t="s">
        <v>193</v>
      </c>
      <c r="C4" s="47" t="s">
        <v>194</v>
      </c>
      <c r="D4" s="47" t="s">
        <v>195</v>
      </c>
      <c r="E4" s="49">
        <v>34188.97</v>
      </c>
      <c r="F4" s="49">
        <v>34188.97</v>
      </c>
      <c r="G4" s="52">
        <v>38965</v>
      </c>
      <c r="H4" s="39" t="s">
        <v>192</v>
      </c>
    </row>
    <row r="5" spans="1:8" s="15" customFormat="1" ht="12.75">
      <c r="A5" s="40" t="s">
        <v>75</v>
      </c>
      <c r="B5" s="44" t="s">
        <v>196</v>
      </c>
      <c r="C5" s="46" t="s">
        <v>197</v>
      </c>
      <c r="D5" s="46" t="s">
        <v>198</v>
      </c>
      <c r="E5" s="50">
        <v>0</v>
      </c>
      <c r="F5" s="50">
        <v>4030</v>
      </c>
      <c r="G5" s="51">
        <v>39532</v>
      </c>
      <c r="H5" s="53" t="s">
        <v>199</v>
      </c>
    </row>
    <row r="6" spans="1:8" s="15" customFormat="1" ht="12.75">
      <c r="A6" s="38" t="s">
        <v>85</v>
      </c>
      <c r="B6" s="44" t="s">
        <v>200</v>
      </c>
      <c r="C6" s="46" t="s">
        <v>201</v>
      </c>
      <c r="D6" s="46" t="s">
        <v>202</v>
      </c>
      <c r="E6" s="48">
        <v>35654.81</v>
      </c>
      <c r="F6" s="50">
        <v>17827.4</v>
      </c>
      <c r="G6" s="51">
        <v>38611</v>
      </c>
      <c r="H6" s="53" t="s">
        <v>192</v>
      </c>
    </row>
    <row r="7" spans="1:8" s="15" customFormat="1" ht="25.5">
      <c r="A7" s="38" t="s">
        <v>85</v>
      </c>
      <c r="B7" s="44" t="s">
        <v>203</v>
      </c>
      <c r="C7" s="46" t="s">
        <v>204</v>
      </c>
      <c r="D7" s="46" t="s">
        <v>205</v>
      </c>
      <c r="E7" s="48">
        <v>82738.96</v>
      </c>
      <c r="F7" s="50">
        <v>82607.32</v>
      </c>
      <c r="G7" s="51">
        <v>38960</v>
      </c>
      <c r="H7" s="53" t="s">
        <v>192</v>
      </c>
    </row>
    <row r="8" spans="1:8" s="15" customFormat="1" ht="12.75">
      <c r="A8" s="38" t="s">
        <v>85</v>
      </c>
      <c r="B8" s="44" t="s">
        <v>206</v>
      </c>
      <c r="C8" s="46" t="s">
        <v>207</v>
      </c>
      <c r="D8" s="46" t="s">
        <v>198</v>
      </c>
      <c r="E8" s="50">
        <v>0</v>
      </c>
      <c r="F8" s="50">
        <v>5075</v>
      </c>
      <c r="G8" s="51">
        <v>39206</v>
      </c>
      <c r="H8" s="53" t="s">
        <v>199</v>
      </c>
    </row>
    <row r="9" spans="1:8" s="15" customFormat="1" ht="12.75">
      <c r="A9" s="40" t="s">
        <v>77</v>
      </c>
      <c r="B9" s="44" t="s">
        <v>208</v>
      </c>
      <c r="C9" s="46" t="s">
        <v>207</v>
      </c>
      <c r="D9" s="46" t="s">
        <v>198</v>
      </c>
      <c r="E9" s="50">
        <v>0</v>
      </c>
      <c r="F9" s="50">
        <v>1329.9</v>
      </c>
      <c r="G9" s="51">
        <v>38558</v>
      </c>
      <c r="H9" s="53" t="s">
        <v>192</v>
      </c>
    </row>
    <row r="10" spans="1:8" s="15" customFormat="1" ht="25.5">
      <c r="A10" s="38" t="s">
        <v>77</v>
      </c>
      <c r="B10" s="42" t="s">
        <v>209</v>
      </c>
      <c r="C10" s="46" t="s">
        <v>210</v>
      </c>
      <c r="D10" s="46" t="s">
        <v>211</v>
      </c>
      <c r="E10" s="48">
        <v>0</v>
      </c>
      <c r="F10" s="50">
        <v>482.5</v>
      </c>
      <c r="G10" s="51">
        <v>38982</v>
      </c>
      <c r="H10" s="53" t="s">
        <v>199</v>
      </c>
    </row>
    <row r="11" spans="1:8" s="15" customFormat="1" ht="12.75">
      <c r="A11" s="38" t="s">
        <v>77</v>
      </c>
      <c r="B11" s="42" t="s">
        <v>212</v>
      </c>
      <c r="C11" s="46" t="s">
        <v>213</v>
      </c>
      <c r="D11" s="46" t="s">
        <v>214</v>
      </c>
      <c r="E11" s="48">
        <v>6200</v>
      </c>
      <c r="F11" s="50">
        <v>6200</v>
      </c>
      <c r="G11" s="51">
        <v>39211</v>
      </c>
      <c r="H11" s="53" t="s">
        <v>192</v>
      </c>
    </row>
    <row r="12" spans="1:8" s="15" customFormat="1" ht="25.5">
      <c r="A12" s="38" t="s">
        <v>77</v>
      </c>
      <c r="B12" s="44" t="s">
        <v>215</v>
      </c>
      <c r="C12" s="46" t="s">
        <v>216</v>
      </c>
      <c r="D12" s="46" t="s">
        <v>202</v>
      </c>
      <c r="E12" s="48">
        <v>1240</v>
      </c>
      <c r="F12" s="50">
        <v>1240</v>
      </c>
      <c r="G12" s="51">
        <v>39211</v>
      </c>
      <c r="H12" s="53" t="s">
        <v>192</v>
      </c>
    </row>
    <row r="13" spans="1:8" s="15" customFormat="1" ht="25.5">
      <c r="A13" s="38" t="s">
        <v>77</v>
      </c>
      <c r="B13" s="44" t="s">
        <v>217</v>
      </c>
      <c r="C13" s="46" t="s">
        <v>218</v>
      </c>
      <c r="D13" s="46" t="s">
        <v>191</v>
      </c>
      <c r="E13" s="48">
        <v>1147.2</v>
      </c>
      <c r="F13" s="50">
        <v>1147.2</v>
      </c>
      <c r="G13" s="51">
        <v>38982</v>
      </c>
      <c r="H13" s="53" t="s">
        <v>192</v>
      </c>
    </row>
    <row r="14" spans="1:8" s="15" customFormat="1" ht="25.5">
      <c r="A14" s="38" t="s">
        <v>77</v>
      </c>
      <c r="B14" s="44" t="s">
        <v>219</v>
      </c>
      <c r="C14" s="46" t="s">
        <v>220</v>
      </c>
      <c r="D14" s="46" t="s">
        <v>195</v>
      </c>
      <c r="E14" s="48">
        <v>9982</v>
      </c>
      <c r="F14" s="50">
        <v>9982</v>
      </c>
      <c r="G14" s="51">
        <v>38982</v>
      </c>
      <c r="H14" s="53" t="s">
        <v>192</v>
      </c>
    </row>
    <row r="15" spans="1:8" s="15" customFormat="1" ht="12.75">
      <c r="A15" s="38" t="s">
        <v>77</v>
      </c>
      <c r="B15" s="44" t="s">
        <v>221</v>
      </c>
      <c r="C15" s="46" t="s">
        <v>207</v>
      </c>
      <c r="D15" s="46" t="s">
        <v>198</v>
      </c>
      <c r="E15" s="48">
        <v>0</v>
      </c>
      <c r="F15" s="50">
        <v>1261.7</v>
      </c>
      <c r="G15" s="51">
        <v>38750</v>
      </c>
      <c r="H15" s="53" t="s">
        <v>199</v>
      </c>
    </row>
    <row r="16" spans="1:8" s="15" customFormat="1" ht="12.75">
      <c r="A16" s="38" t="s">
        <v>64</v>
      </c>
      <c r="B16" s="42" t="s">
        <v>222</v>
      </c>
      <c r="C16" s="46" t="s">
        <v>207</v>
      </c>
      <c r="D16" s="46" t="s">
        <v>198</v>
      </c>
      <c r="E16" s="48">
        <v>0</v>
      </c>
      <c r="F16" s="50">
        <v>14280.15</v>
      </c>
      <c r="G16" s="51">
        <v>38468</v>
      </c>
      <c r="H16" s="53" t="s">
        <v>199</v>
      </c>
    </row>
    <row r="17" spans="1:8" ht="12.75">
      <c r="A17" s="41" t="s">
        <v>64</v>
      </c>
      <c r="B17" s="45" t="s">
        <v>223</v>
      </c>
      <c r="C17" s="47" t="s">
        <v>224</v>
      </c>
      <c r="D17" s="46" t="s">
        <v>195</v>
      </c>
      <c r="E17" s="49">
        <v>6393.75</v>
      </c>
      <c r="F17" s="49">
        <v>6393.75</v>
      </c>
      <c r="G17" s="52">
        <v>38975</v>
      </c>
      <c r="H17" s="39" t="s">
        <v>192</v>
      </c>
    </row>
    <row r="18" spans="1:8" ht="12.75">
      <c r="A18" s="41" t="s">
        <v>64</v>
      </c>
      <c r="B18" s="43" t="s">
        <v>225</v>
      </c>
      <c r="C18" s="47" t="s">
        <v>226</v>
      </c>
      <c r="D18" s="46" t="s">
        <v>202</v>
      </c>
      <c r="E18" s="49">
        <v>453.6</v>
      </c>
      <c r="F18" s="49">
        <v>453.6</v>
      </c>
      <c r="G18" s="52">
        <v>39339</v>
      </c>
      <c r="H18" s="39" t="s">
        <v>192</v>
      </c>
    </row>
    <row r="19" spans="1:8" ht="25.5">
      <c r="A19" s="41" t="s">
        <v>64</v>
      </c>
      <c r="B19" s="43" t="s">
        <v>227</v>
      </c>
      <c r="C19" s="47" t="s">
        <v>228</v>
      </c>
      <c r="D19" s="46" t="s">
        <v>211</v>
      </c>
      <c r="E19" s="49">
        <v>0</v>
      </c>
      <c r="F19" s="49">
        <v>1006.25</v>
      </c>
      <c r="G19" s="52">
        <v>39339</v>
      </c>
      <c r="H19" s="39" t="s">
        <v>199</v>
      </c>
    </row>
    <row r="20" spans="1:8" ht="12.75">
      <c r="A20" s="41" t="s">
        <v>64</v>
      </c>
      <c r="B20" s="43" t="s">
        <v>229</v>
      </c>
      <c r="C20" s="47" t="s">
        <v>230</v>
      </c>
      <c r="D20" s="46" t="s">
        <v>205</v>
      </c>
      <c r="E20" s="49">
        <v>36600</v>
      </c>
      <c r="F20" s="49">
        <v>29335.8</v>
      </c>
      <c r="G20" s="52">
        <v>39339</v>
      </c>
      <c r="H20" s="39" t="s">
        <v>192</v>
      </c>
    </row>
    <row r="21" spans="1:8" ht="25.5">
      <c r="A21" s="41" t="s">
        <v>73</v>
      </c>
      <c r="B21" s="43" t="s">
        <v>231</v>
      </c>
      <c r="C21" s="47" t="s">
        <v>232</v>
      </c>
      <c r="D21" s="46" t="s">
        <v>211</v>
      </c>
      <c r="E21" s="49">
        <v>560</v>
      </c>
      <c r="F21" s="49">
        <v>560</v>
      </c>
      <c r="G21" s="52">
        <v>38601</v>
      </c>
      <c r="H21" s="39" t="s">
        <v>199</v>
      </c>
    </row>
    <row r="22" spans="1:8" ht="12.75">
      <c r="A22" s="39" t="s">
        <v>79</v>
      </c>
      <c r="B22" s="43" t="s">
        <v>233</v>
      </c>
      <c r="C22" s="47" t="s">
        <v>234</v>
      </c>
      <c r="D22" s="47" t="s">
        <v>198</v>
      </c>
      <c r="E22" s="49">
        <v>0</v>
      </c>
      <c r="F22" s="49">
        <v>1364</v>
      </c>
      <c r="G22" s="52">
        <v>39115</v>
      </c>
      <c r="H22" s="39" t="s">
        <v>199</v>
      </c>
    </row>
    <row r="23" spans="1:8" ht="12.75">
      <c r="A23" s="39" t="s">
        <v>91</v>
      </c>
      <c r="B23" s="43" t="s">
        <v>235</v>
      </c>
      <c r="C23" s="47" t="s">
        <v>236</v>
      </c>
      <c r="D23" s="47" t="s">
        <v>195</v>
      </c>
      <c r="E23" s="49">
        <v>11439</v>
      </c>
      <c r="F23" s="49">
        <v>11439</v>
      </c>
      <c r="G23" s="52">
        <v>39562</v>
      </c>
      <c r="H23" s="39" t="s">
        <v>192</v>
      </c>
    </row>
    <row r="24" spans="1:8" ht="12.75">
      <c r="A24" s="39" t="s">
        <v>41</v>
      </c>
      <c r="B24" s="43" t="s">
        <v>237</v>
      </c>
      <c r="C24" s="47" t="s">
        <v>238</v>
      </c>
      <c r="D24" s="47" t="s">
        <v>202</v>
      </c>
      <c r="E24" s="49">
        <v>3885.23</v>
      </c>
      <c r="F24" s="49">
        <v>3885.23</v>
      </c>
      <c r="G24" s="52">
        <v>38978</v>
      </c>
      <c r="H24" s="39" t="s">
        <v>192</v>
      </c>
    </row>
    <row r="25" spans="1:8" ht="12.75">
      <c r="A25" s="39" t="s">
        <v>41</v>
      </c>
      <c r="B25" s="43" t="s">
        <v>239</v>
      </c>
      <c r="C25" s="47" t="s">
        <v>240</v>
      </c>
      <c r="D25" s="47" t="s">
        <v>195</v>
      </c>
      <c r="E25" s="49">
        <v>2249.36</v>
      </c>
      <c r="F25" s="49">
        <v>2249.36</v>
      </c>
      <c r="G25" s="52">
        <v>38978</v>
      </c>
      <c r="H25" s="39" t="s">
        <v>192</v>
      </c>
    </row>
    <row r="26" spans="1:8" ht="12.75">
      <c r="A26" s="39" t="s">
        <v>58</v>
      </c>
      <c r="B26" s="43" t="s">
        <v>241</v>
      </c>
      <c r="C26" s="47" t="s">
        <v>242</v>
      </c>
      <c r="D26" s="47" t="s">
        <v>202</v>
      </c>
      <c r="E26" s="49">
        <v>72338.9</v>
      </c>
      <c r="F26" s="49">
        <v>72338.9</v>
      </c>
      <c r="G26" s="52">
        <v>39498</v>
      </c>
      <c r="H26" s="39" t="s">
        <v>192</v>
      </c>
    </row>
    <row r="27" spans="1:8" ht="25.5">
      <c r="A27" s="39" t="s">
        <v>58</v>
      </c>
      <c r="B27" s="43" t="s">
        <v>243</v>
      </c>
      <c r="C27" s="47" t="s">
        <v>244</v>
      </c>
      <c r="D27" s="47" t="s">
        <v>211</v>
      </c>
      <c r="E27" s="49">
        <v>0</v>
      </c>
      <c r="F27" s="49">
        <v>2535</v>
      </c>
      <c r="G27" s="52">
        <v>39538</v>
      </c>
      <c r="H27" s="39" t="s">
        <v>192</v>
      </c>
    </row>
    <row r="28" spans="1:8" ht="12.75">
      <c r="A28" s="39" t="s">
        <v>58</v>
      </c>
      <c r="B28" s="43" t="s">
        <v>245</v>
      </c>
      <c r="C28" s="47" t="s">
        <v>246</v>
      </c>
      <c r="D28" s="47" t="s">
        <v>247</v>
      </c>
      <c r="E28" s="49">
        <v>26029.5</v>
      </c>
      <c r="F28" s="49">
        <v>26029.5</v>
      </c>
      <c r="G28" s="52">
        <v>39498</v>
      </c>
      <c r="H28" s="39" t="s">
        <v>192</v>
      </c>
    </row>
    <row r="29" spans="1:8" ht="12.75">
      <c r="A29" s="39" t="s">
        <v>58</v>
      </c>
      <c r="B29" s="43" t="s">
        <v>248</v>
      </c>
      <c r="C29" s="47" t="s">
        <v>249</v>
      </c>
      <c r="D29" s="47" t="s">
        <v>250</v>
      </c>
      <c r="E29" s="49">
        <v>7908.57</v>
      </c>
      <c r="F29" s="49">
        <v>7908.57</v>
      </c>
      <c r="G29" s="52">
        <v>39591</v>
      </c>
      <c r="H29" s="39" t="s">
        <v>192</v>
      </c>
    </row>
    <row r="30" spans="1:8" ht="25.5">
      <c r="A30" s="39" t="s">
        <v>58</v>
      </c>
      <c r="B30" s="43" t="s">
        <v>251</v>
      </c>
      <c r="C30" s="47" t="s">
        <v>252</v>
      </c>
      <c r="D30" s="47" t="s">
        <v>202</v>
      </c>
      <c r="E30" s="49">
        <v>14876.63</v>
      </c>
      <c r="F30" s="49"/>
      <c r="G30" s="52">
        <v>39710</v>
      </c>
      <c r="H30" s="54" t="s">
        <v>192</v>
      </c>
    </row>
    <row r="31" spans="1:8" s="15" customFormat="1" ht="25.5">
      <c r="A31" s="38" t="s">
        <v>253</v>
      </c>
      <c r="B31" s="44" t="s">
        <v>254</v>
      </c>
      <c r="C31" s="46" t="s">
        <v>255</v>
      </c>
      <c r="D31" s="46" t="s">
        <v>247</v>
      </c>
      <c r="E31" s="48">
        <v>100000</v>
      </c>
      <c r="F31" s="50">
        <v>100000</v>
      </c>
      <c r="G31" s="51">
        <v>37654</v>
      </c>
      <c r="H31" s="53" t="s">
        <v>192</v>
      </c>
    </row>
    <row r="32" spans="1:8" s="15" customFormat="1" ht="25.5">
      <c r="A32" s="38" t="s">
        <v>253</v>
      </c>
      <c r="B32" s="44" t="s">
        <v>256</v>
      </c>
      <c r="C32" s="46" t="s">
        <v>257</v>
      </c>
      <c r="D32" s="46" t="s">
        <v>211</v>
      </c>
      <c r="E32" s="48">
        <v>0</v>
      </c>
      <c r="F32" s="50">
        <v>10497.8</v>
      </c>
      <c r="G32" s="51">
        <v>39157</v>
      </c>
      <c r="H32" s="53" t="s">
        <v>199</v>
      </c>
    </row>
    <row r="33" spans="1:8" s="15" customFormat="1" ht="25.5">
      <c r="A33" s="40" t="s">
        <v>253</v>
      </c>
      <c r="B33" s="44" t="s">
        <v>258</v>
      </c>
      <c r="C33" s="46" t="s">
        <v>259</v>
      </c>
      <c r="D33" s="46" t="s">
        <v>214</v>
      </c>
      <c r="E33" s="50">
        <v>35535.89</v>
      </c>
      <c r="F33" s="50">
        <v>35535.89</v>
      </c>
      <c r="G33" s="51">
        <v>39154</v>
      </c>
      <c r="H33" s="53" t="s">
        <v>192</v>
      </c>
    </row>
    <row r="34" spans="1:8" ht="12.75">
      <c r="A34" s="39" t="s">
        <v>28</v>
      </c>
      <c r="B34" s="43" t="s">
        <v>260</v>
      </c>
      <c r="C34" s="47" t="s">
        <v>207</v>
      </c>
      <c r="D34" s="47" t="s">
        <v>198</v>
      </c>
      <c r="E34" s="49">
        <v>0</v>
      </c>
      <c r="F34" s="49">
        <v>2802.4</v>
      </c>
      <c r="G34" s="52">
        <v>38965</v>
      </c>
      <c r="H34" s="39" t="s">
        <v>199</v>
      </c>
    </row>
    <row r="35" spans="1:8" ht="25.5">
      <c r="A35" s="39" t="s">
        <v>28</v>
      </c>
      <c r="B35" s="43" t="s">
        <v>261</v>
      </c>
      <c r="C35" s="47" t="s">
        <v>262</v>
      </c>
      <c r="D35" s="47" t="s">
        <v>211</v>
      </c>
      <c r="E35" s="49">
        <v>0</v>
      </c>
      <c r="F35" s="49">
        <v>300</v>
      </c>
      <c r="G35" s="52">
        <v>39525</v>
      </c>
      <c r="H35" s="39" t="s">
        <v>192</v>
      </c>
    </row>
    <row r="36" spans="1:8" ht="12.75">
      <c r="A36" s="39" t="s">
        <v>57</v>
      </c>
      <c r="B36" s="43" t="s">
        <v>263</v>
      </c>
      <c r="C36" s="47" t="s">
        <v>264</v>
      </c>
      <c r="D36" s="47" t="s">
        <v>195</v>
      </c>
      <c r="E36" s="49">
        <v>5425.41</v>
      </c>
      <c r="F36" s="49">
        <v>5425.41</v>
      </c>
      <c r="G36" s="52">
        <v>39329</v>
      </c>
      <c r="H36" s="39" t="s">
        <v>192</v>
      </c>
    </row>
    <row r="37" spans="1:8" ht="12.75">
      <c r="A37" s="39" t="s">
        <v>57</v>
      </c>
      <c r="B37" s="43" t="s">
        <v>265</v>
      </c>
      <c r="C37" s="47" t="s">
        <v>266</v>
      </c>
      <c r="D37" s="47" t="s">
        <v>247</v>
      </c>
      <c r="E37" s="49">
        <v>167019.45</v>
      </c>
      <c r="F37" s="49">
        <v>167014.45</v>
      </c>
      <c r="G37" s="52">
        <v>39591</v>
      </c>
      <c r="H37" s="54" t="s">
        <v>192</v>
      </c>
    </row>
    <row r="39" spans="6:9" ht="12.75">
      <c r="F39" s="24">
        <f>SUM(F3:F38)</f>
        <v>679341.21</v>
      </c>
      <c r="I39" s="23"/>
    </row>
    <row r="40" ht="12.75">
      <c r="A40" s="13" t="s">
        <v>267</v>
      </c>
    </row>
    <row r="41" ht="12.75">
      <c r="I41" s="23"/>
    </row>
    <row r="42" spans="1:4" ht="12.75">
      <c r="A42" s="21"/>
      <c r="B42" s="22"/>
      <c r="C42" s="25"/>
      <c r="D42" s="25"/>
    </row>
    <row r="43" spans="1:9" s="15" customFormat="1" ht="12.75">
      <c r="A43" s="16"/>
      <c r="B43" s="17"/>
      <c r="C43" s="14"/>
      <c r="D43" s="14"/>
      <c r="E43" s="14"/>
      <c r="F43" s="26"/>
      <c r="I43" s="27"/>
    </row>
    <row r="44" ht="12.75">
      <c r="I44" s="23"/>
    </row>
    <row r="45" spans="1:6" s="15" customFormat="1" ht="12.75">
      <c r="A45" s="16"/>
      <c r="B45" s="20"/>
      <c r="C45" s="14"/>
      <c r="D45" s="14"/>
      <c r="E45" s="14"/>
      <c r="F45" s="26"/>
    </row>
    <row r="46" spans="1:9" s="15" customFormat="1" ht="12.75">
      <c r="A46" s="19"/>
      <c r="B46" s="20"/>
      <c r="C46" s="14"/>
      <c r="D46" s="14"/>
      <c r="E46" s="26"/>
      <c r="F46" s="26"/>
      <c r="I46" s="27"/>
    </row>
    <row r="47" ht="12.75">
      <c r="I47" s="23"/>
    </row>
    <row r="48" ht="12.75">
      <c r="I48" s="23"/>
    </row>
    <row r="49" spans="1:6" s="15" customFormat="1" ht="12.75">
      <c r="A49" s="19"/>
      <c r="B49" s="20"/>
      <c r="C49" s="14"/>
      <c r="D49" s="14"/>
      <c r="E49" s="26"/>
      <c r="F49" s="26"/>
    </row>
    <row r="50" spans="1:6" s="15" customFormat="1" ht="12.75">
      <c r="A50" s="19"/>
      <c r="B50" s="20"/>
      <c r="C50" s="14"/>
      <c r="D50" s="14"/>
      <c r="E50" s="26"/>
      <c r="F50" s="26"/>
    </row>
    <row r="51" spans="1:9" s="15" customFormat="1" ht="12.75">
      <c r="A51" s="16"/>
      <c r="B51" s="20"/>
      <c r="C51" s="14"/>
      <c r="D51" s="14"/>
      <c r="E51" s="26"/>
      <c r="F51" s="26"/>
      <c r="I51" s="27"/>
    </row>
    <row r="52" spans="8:9" ht="12.75">
      <c r="H52" s="23"/>
      <c r="I52" s="23"/>
    </row>
    <row r="53" spans="1:6" s="15" customFormat="1" ht="12.75">
      <c r="A53" s="16"/>
      <c r="B53" s="20"/>
      <c r="C53" s="14"/>
      <c r="D53" s="14"/>
      <c r="E53" s="14"/>
      <c r="F53" s="26"/>
    </row>
    <row r="54" spans="1:6" s="15" customFormat="1" ht="12.75">
      <c r="A54" s="19"/>
      <c r="B54" s="20"/>
      <c r="C54" s="14"/>
      <c r="D54" s="14"/>
      <c r="E54" s="26"/>
      <c r="F54" s="26"/>
    </row>
    <row r="55" spans="1:6" s="15" customFormat="1" ht="12.75">
      <c r="A55" s="16"/>
      <c r="B55" s="20"/>
      <c r="C55" s="14"/>
      <c r="D55" s="14"/>
      <c r="E55" s="14"/>
      <c r="F55" s="26"/>
    </row>
    <row r="56" spans="1:6" s="15" customFormat="1" ht="12.75">
      <c r="A56" s="16"/>
      <c r="B56" s="20"/>
      <c r="C56" s="14"/>
      <c r="D56" s="14"/>
      <c r="E56" s="14"/>
      <c r="F56" s="26"/>
    </row>
    <row r="57" spans="1:6" s="15" customFormat="1" ht="12.75">
      <c r="A57" s="16"/>
      <c r="B57" s="20"/>
      <c r="C57" s="14"/>
      <c r="D57" s="14"/>
      <c r="E57" s="14"/>
      <c r="F57" s="26"/>
    </row>
    <row r="58" spans="1:6" s="15" customFormat="1" ht="12.75">
      <c r="A58" s="16"/>
      <c r="B58" s="20"/>
      <c r="C58" s="14"/>
      <c r="D58" s="14"/>
      <c r="E58" s="14"/>
      <c r="F58" s="26"/>
    </row>
    <row r="59" spans="1:6" s="15" customFormat="1" ht="12.75">
      <c r="A59" s="16"/>
      <c r="B59" s="20"/>
      <c r="C59" s="14"/>
      <c r="D59" s="14"/>
      <c r="E59" s="14"/>
      <c r="F59" s="26"/>
    </row>
    <row r="60" spans="1:6" s="15" customFormat="1" ht="12.75">
      <c r="A60" s="16"/>
      <c r="B60" s="20"/>
      <c r="C60" s="14"/>
      <c r="D60" s="14"/>
      <c r="E60" s="14"/>
      <c r="F60" s="26"/>
    </row>
    <row r="61" spans="1:6" s="15" customFormat="1" ht="12.75">
      <c r="A61" s="16"/>
      <c r="B61" s="20"/>
      <c r="C61" s="14"/>
      <c r="D61" s="14"/>
      <c r="E61" s="14"/>
      <c r="F61" s="26"/>
    </row>
    <row r="62" spans="1:6" s="15" customFormat="1" ht="12.75">
      <c r="A62" s="16"/>
      <c r="B62" s="20"/>
      <c r="C62" s="14"/>
      <c r="D62" s="14"/>
      <c r="E62" s="14"/>
      <c r="F62" s="26"/>
    </row>
    <row r="63" spans="1:6" s="15" customFormat="1" ht="12.75">
      <c r="A63" s="16"/>
      <c r="B63" s="20"/>
      <c r="C63" s="14"/>
      <c r="D63" s="14"/>
      <c r="E63" s="14"/>
      <c r="F63" s="26"/>
    </row>
    <row r="64" spans="1:6" s="15" customFormat="1" ht="12.75">
      <c r="A64" s="19"/>
      <c r="B64" s="20"/>
      <c r="C64" s="14"/>
      <c r="D64" s="14"/>
      <c r="E64" s="26"/>
      <c r="F64" s="26"/>
    </row>
    <row r="65" spans="1:6" s="15" customFormat="1" ht="12.75">
      <c r="A65" s="16"/>
      <c r="B65" s="20"/>
      <c r="C65" s="14"/>
      <c r="D65" s="14"/>
      <c r="E65" s="14"/>
      <c r="F65" s="26"/>
    </row>
    <row r="66" spans="1:6" s="15" customFormat="1" ht="12.75">
      <c r="A66" s="16"/>
      <c r="B66" s="20"/>
      <c r="C66" s="14"/>
      <c r="D66" s="14"/>
      <c r="E66" s="14"/>
      <c r="F66" s="26"/>
    </row>
    <row r="67" spans="1:6" s="15" customFormat="1" ht="12.75">
      <c r="A67" s="16"/>
      <c r="B67" s="20"/>
      <c r="C67" s="14"/>
      <c r="D67" s="14"/>
      <c r="E67" s="14"/>
      <c r="F67" s="26"/>
    </row>
    <row r="68" spans="1:6" s="15" customFormat="1" ht="12.75">
      <c r="A68" s="16"/>
      <c r="B68" s="17"/>
      <c r="C68" s="14"/>
      <c r="D68" s="14"/>
      <c r="E68" s="14"/>
      <c r="F68" s="26"/>
    </row>
    <row r="69" spans="1:6" s="15" customFormat="1" ht="12.75">
      <c r="A69" s="16"/>
      <c r="B69" s="20"/>
      <c r="C69" s="14"/>
      <c r="D69" s="14"/>
      <c r="E69" s="14"/>
      <c r="F69" s="26"/>
    </row>
    <row r="70" spans="1:6" s="15" customFormat="1" ht="12.75">
      <c r="A70" s="16"/>
      <c r="B70" s="20"/>
      <c r="C70" s="14"/>
      <c r="D70" s="14"/>
      <c r="E70" s="14"/>
      <c r="F70" s="26"/>
    </row>
    <row r="71" spans="1:6" s="15" customFormat="1" ht="12.75">
      <c r="A71" s="16"/>
      <c r="B71" s="20"/>
      <c r="C71" s="14"/>
      <c r="D71" s="14"/>
      <c r="E71" s="14"/>
      <c r="F71" s="26"/>
    </row>
    <row r="72" spans="1:4" ht="12.75">
      <c r="A72" s="21"/>
      <c r="D72" s="25"/>
    </row>
    <row r="73" spans="1:4" ht="12.75">
      <c r="A73" s="21"/>
      <c r="D73" s="25"/>
    </row>
    <row r="74" spans="1:4" ht="12.75">
      <c r="A74" s="21"/>
      <c r="B74" s="22"/>
      <c r="C74" s="25"/>
      <c r="D74" s="25"/>
    </row>
    <row r="75" spans="1:4" ht="12.75">
      <c r="A75" s="21"/>
      <c r="B75" s="22"/>
      <c r="D75" s="25"/>
    </row>
    <row r="76" spans="1:4" ht="12.75">
      <c r="A76" s="21"/>
      <c r="D76" s="25"/>
    </row>
    <row r="77" spans="1:4" ht="12.75">
      <c r="A77" s="21"/>
      <c r="D77" s="25"/>
    </row>
    <row r="83" ht="12.75">
      <c r="H83" s="23"/>
    </row>
    <row r="89" ht="12.75">
      <c r="H89" s="23"/>
    </row>
    <row r="90" ht="12.75">
      <c r="H90" s="23"/>
    </row>
    <row r="114" ht="12.75">
      <c r="C114" s="28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13"/>
  <sheetViews>
    <sheetView workbookViewId="0" topLeftCell="A1">
      <selection activeCell="C33" sqref="C33"/>
    </sheetView>
  </sheetViews>
  <sheetFormatPr defaultColWidth="9.140625" defaultRowHeight="12.75"/>
  <cols>
    <col min="1" max="1" width="33.421875" style="13" customWidth="1"/>
    <col min="2" max="2" width="13.57421875" style="13" customWidth="1"/>
    <col min="3" max="3" width="15.57421875" style="13" customWidth="1"/>
    <col min="4" max="5" width="13.140625" style="13" customWidth="1"/>
    <col min="6" max="6" width="13.7109375" style="13" customWidth="1"/>
    <col min="7" max="7" width="12.8515625" style="13" bestFit="1" customWidth="1"/>
    <col min="8" max="8" width="13.28125" style="13" bestFit="1" customWidth="1"/>
    <col min="9" max="9" width="15.7109375" style="13" customWidth="1"/>
    <col min="10" max="10" width="15.57421875" style="13" customWidth="1"/>
    <col min="11" max="11" width="14.28125" style="13" bestFit="1" customWidth="1"/>
    <col min="12" max="12" width="13.421875" style="13" bestFit="1" customWidth="1"/>
    <col min="13" max="13" width="14.140625" style="13" bestFit="1" customWidth="1"/>
    <col min="14" max="14" width="13.57421875" style="13" customWidth="1"/>
    <col min="15" max="15" width="13.421875" style="13" customWidth="1"/>
    <col min="16" max="16" width="12.28125" style="13" customWidth="1"/>
    <col min="17" max="17" width="14.00390625" style="13" bestFit="1" customWidth="1"/>
    <col min="18" max="16384" width="9.140625" style="13" customWidth="1"/>
  </cols>
  <sheetData>
    <row r="1" spans="1:3" s="58" customFormat="1" ht="12.75">
      <c r="A1" s="123" t="s">
        <v>269</v>
      </c>
      <c r="B1" s="123"/>
      <c r="C1" s="123"/>
    </row>
    <row r="2" spans="1:17" s="65" customFormat="1" ht="12.75">
      <c r="A2" s="59"/>
      <c r="B2" s="60">
        <v>2004</v>
      </c>
      <c r="C2" s="59"/>
      <c r="D2" s="60">
        <v>2005</v>
      </c>
      <c r="E2" s="61"/>
      <c r="F2" s="59"/>
      <c r="G2" s="60">
        <v>2006</v>
      </c>
      <c r="H2" s="59"/>
      <c r="I2" s="60">
        <v>2007</v>
      </c>
      <c r="J2" s="61"/>
      <c r="K2" s="59"/>
      <c r="L2" s="62">
        <v>2008</v>
      </c>
      <c r="M2" s="63"/>
      <c r="N2" s="64"/>
      <c r="O2" s="62">
        <v>2009</v>
      </c>
      <c r="P2" s="63"/>
      <c r="Q2" s="64"/>
    </row>
    <row r="3" spans="1:17" s="65" customFormat="1" ht="12.75">
      <c r="A3" s="66" t="s">
        <v>270</v>
      </c>
      <c r="B3" s="67" t="s">
        <v>271</v>
      </c>
      <c r="C3" s="66" t="s">
        <v>272</v>
      </c>
      <c r="D3" s="67" t="s">
        <v>271</v>
      </c>
      <c r="E3" s="68" t="s">
        <v>272</v>
      </c>
      <c r="F3" s="66" t="s">
        <v>273</v>
      </c>
      <c r="G3" s="67" t="s">
        <v>271</v>
      </c>
      <c r="H3" s="66" t="s">
        <v>272</v>
      </c>
      <c r="I3" s="67" t="s">
        <v>271</v>
      </c>
      <c r="J3" s="68" t="s">
        <v>272</v>
      </c>
      <c r="K3" s="66" t="s">
        <v>273</v>
      </c>
      <c r="L3" s="69" t="s">
        <v>271</v>
      </c>
      <c r="M3" s="70" t="s">
        <v>272</v>
      </c>
      <c r="N3" s="71" t="s">
        <v>273</v>
      </c>
      <c r="O3" s="69" t="s">
        <v>271</v>
      </c>
      <c r="P3" s="70" t="s">
        <v>272</v>
      </c>
      <c r="Q3" s="71" t="s">
        <v>273</v>
      </c>
    </row>
    <row r="4" spans="1:42" s="82" customFormat="1" ht="38.25">
      <c r="A4" s="72" t="s">
        <v>274</v>
      </c>
      <c r="B4" s="73">
        <v>49600</v>
      </c>
      <c r="C4" s="74">
        <v>35223.44</v>
      </c>
      <c r="D4" s="73">
        <v>49600</v>
      </c>
      <c r="E4" s="75">
        <v>34720</v>
      </c>
      <c r="F4" s="74">
        <v>14880</v>
      </c>
      <c r="G4" s="76">
        <v>61600</v>
      </c>
      <c r="H4" s="74">
        <v>53832.24</v>
      </c>
      <c r="I4" s="76">
        <v>61600</v>
      </c>
      <c r="J4" s="75">
        <v>61600</v>
      </c>
      <c r="K4" s="74">
        <v>0</v>
      </c>
      <c r="L4" s="77">
        <v>61600</v>
      </c>
      <c r="M4" s="78">
        <v>43120</v>
      </c>
      <c r="N4" s="79">
        <f>L4-M4</f>
        <v>18480</v>
      </c>
      <c r="O4" s="77">
        <v>61600</v>
      </c>
      <c r="P4" s="78">
        <v>21560</v>
      </c>
      <c r="Q4" s="79">
        <f>O4-P4</f>
        <v>40040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</row>
    <row r="5" spans="1:42" s="82" customFormat="1" ht="12.75">
      <c r="A5" s="83" t="s">
        <v>275</v>
      </c>
      <c r="B5" s="84">
        <v>0</v>
      </c>
      <c r="C5" s="85">
        <v>0</v>
      </c>
      <c r="D5" s="76">
        <v>8400</v>
      </c>
      <c r="E5" s="75">
        <v>5627</v>
      </c>
      <c r="F5" s="74">
        <v>0</v>
      </c>
      <c r="G5" s="76">
        <v>21000</v>
      </c>
      <c r="H5" s="74">
        <v>21000</v>
      </c>
      <c r="I5" s="76">
        <v>33600</v>
      </c>
      <c r="J5" s="75">
        <v>33600</v>
      </c>
      <c r="K5" s="74">
        <v>0</v>
      </c>
      <c r="L5" s="77">
        <v>40000</v>
      </c>
      <c r="M5" s="78">
        <v>40000</v>
      </c>
      <c r="N5" s="79">
        <v>0</v>
      </c>
      <c r="O5" s="77">
        <v>41400</v>
      </c>
      <c r="P5" s="86">
        <v>14385</v>
      </c>
      <c r="Q5" s="79">
        <f aca="true" t="shared" si="0" ref="Q5:Q10">O5-P5</f>
        <v>27015</v>
      </c>
      <c r="R5" s="80"/>
      <c r="S5" s="80"/>
      <c r="T5" s="80"/>
      <c r="U5" s="80"/>
      <c r="V5" s="80"/>
      <c r="W5" s="80"/>
      <c r="X5" s="80"/>
      <c r="Y5" s="80"/>
      <c r="Z5" s="80"/>
      <c r="AA5" s="80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</row>
    <row r="6" spans="1:42" s="82" customFormat="1" ht="12.75">
      <c r="A6" s="83" t="s">
        <v>18</v>
      </c>
      <c r="B6" s="76">
        <v>4200</v>
      </c>
      <c r="C6" s="74">
        <v>4200</v>
      </c>
      <c r="D6" s="87">
        <v>8400</v>
      </c>
      <c r="E6" s="88">
        <v>0</v>
      </c>
      <c r="F6" s="89">
        <v>8400</v>
      </c>
      <c r="G6" s="76">
        <v>0</v>
      </c>
      <c r="H6" s="74">
        <v>0</v>
      </c>
      <c r="I6" s="76">
        <v>0</v>
      </c>
      <c r="J6" s="75">
        <v>0</v>
      </c>
      <c r="K6" s="74">
        <v>0</v>
      </c>
      <c r="L6" s="77">
        <v>13700</v>
      </c>
      <c r="M6" s="78">
        <v>13700</v>
      </c>
      <c r="N6" s="79">
        <v>0</v>
      </c>
      <c r="O6" s="77">
        <v>13700</v>
      </c>
      <c r="P6" s="90">
        <v>4795</v>
      </c>
      <c r="Q6" s="79">
        <f t="shared" si="0"/>
        <v>8905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</row>
    <row r="7" spans="1:42" s="82" customFormat="1" ht="12.75">
      <c r="A7" s="83" t="s">
        <v>276</v>
      </c>
      <c r="B7" s="76">
        <v>0</v>
      </c>
      <c r="C7" s="74">
        <v>0</v>
      </c>
      <c r="D7" s="76">
        <v>0</v>
      </c>
      <c r="E7" s="75">
        <v>0</v>
      </c>
      <c r="F7" s="74">
        <v>0</v>
      </c>
      <c r="G7" s="76">
        <v>0</v>
      </c>
      <c r="H7" s="74">
        <v>0</v>
      </c>
      <c r="I7" s="76">
        <v>0</v>
      </c>
      <c r="J7" s="75">
        <v>0</v>
      </c>
      <c r="K7" s="74">
        <v>0</v>
      </c>
      <c r="L7" s="77">
        <v>0</v>
      </c>
      <c r="M7" s="78">
        <v>0</v>
      </c>
      <c r="N7" s="79">
        <v>0</v>
      </c>
      <c r="O7" s="77">
        <v>12600</v>
      </c>
      <c r="P7" s="78">
        <v>4410</v>
      </c>
      <c r="Q7" s="79">
        <f t="shared" si="0"/>
        <v>8190</v>
      </c>
      <c r="R7" s="80"/>
      <c r="S7" s="80"/>
      <c r="T7" s="80"/>
      <c r="U7" s="80"/>
      <c r="V7" s="80"/>
      <c r="W7" s="80"/>
      <c r="X7" s="80"/>
      <c r="Y7" s="80"/>
      <c r="Z7" s="80"/>
      <c r="AA7" s="80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</row>
    <row r="8" spans="1:42" s="82" customFormat="1" ht="12.75">
      <c r="A8" s="83" t="s">
        <v>277</v>
      </c>
      <c r="B8" s="76">
        <v>6300</v>
      </c>
      <c r="C8" s="74">
        <v>6300</v>
      </c>
      <c r="D8" s="76">
        <v>14700</v>
      </c>
      <c r="E8" s="75">
        <v>14700</v>
      </c>
      <c r="F8" s="74">
        <v>0</v>
      </c>
      <c r="G8" s="76">
        <v>4200</v>
      </c>
      <c r="H8" s="74">
        <v>4200</v>
      </c>
      <c r="I8" s="76">
        <v>25200</v>
      </c>
      <c r="J8" s="75">
        <v>25200</v>
      </c>
      <c r="K8" s="74">
        <v>0</v>
      </c>
      <c r="L8" s="77">
        <v>26850</v>
      </c>
      <c r="M8" s="78">
        <v>26850</v>
      </c>
      <c r="N8" s="79">
        <v>0</v>
      </c>
      <c r="O8" s="77">
        <v>27400</v>
      </c>
      <c r="P8" s="78">
        <v>9590</v>
      </c>
      <c r="Q8" s="79">
        <f>O8-P8</f>
        <v>17810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</row>
    <row r="9" spans="1:42" s="82" customFormat="1" ht="12.75">
      <c r="A9" s="83" t="s">
        <v>278</v>
      </c>
      <c r="B9" s="76">
        <v>0</v>
      </c>
      <c r="C9" s="74">
        <v>0</v>
      </c>
      <c r="D9" s="76">
        <v>0</v>
      </c>
      <c r="E9" s="75">
        <v>0</v>
      </c>
      <c r="F9" s="74">
        <v>0</v>
      </c>
      <c r="G9" s="76">
        <v>12600</v>
      </c>
      <c r="H9" s="74">
        <v>12600</v>
      </c>
      <c r="I9" s="76">
        <v>25200</v>
      </c>
      <c r="J9" s="75">
        <v>8820</v>
      </c>
      <c r="K9" s="74">
        <v>16380</v>
      </c>
      <c r="L9" s="77">
        <v>42000</v>
      </c>
      <c r="M9" s="78">
        <v>0</v>
      </c>
      <c r="N9" s="79">
        <v>42000</v>
      </c>
      <c r="O9" s="77">
        <v>49500</v>
      </c>
      <c r="P9" s="78">
        <f>14385+2940</f>
        <v>17325</v>
      </c>
      <c r="Q9" s="79">
        <f t="shared" si="0"/>
        <v>32175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</row>
    <row r="10" spans="1:27" s="82" customFormat="1" ht="12.75">
      <c r="A10" s="83" t="s">
        <v>279</v>
      </c>
      <c r="B10" s="76">
        <v>2100</v>
      </c>
      <c r="C10" s="74">
        <v>2100</v>
      </c>
      <c r="D10" s="76">
        <v>6300</v>
      </c>
      <c r="E10" s="75">
        <v>6300</v>
      </c>
      <c r="F10" s="74">
        <v>0</v>
      </c>
      <c r="G10" s="76">
        <v>4200</v>
      </c>
      <c r="H10" s="74">
        <v>4200</v>
      </c>
      <c r="I10" s="76">
        <v>12600</v>
      </c>
      <c r="J10" s="75">
        <v>12600</v>
      </c>
      <c r="K10" s="74">
        <v>0</v>
      </c>
      <c r="L10" s="77">
        <f>M10+N10</f>
        <v>13150</v>
      </c>
      <c r="M10" s="78">
        <v>9205</v>
      </c>
      <c r="N10" s="79">
        <v>3945</v>
      </c>
      <c r="O10" s="77">
        <v>13700</v>
      </c>
      <c r="P10" s="78">
        <f>2397.5*2</f>
        <v>4795</v>
      </c>
      <c r="Q10" s="79">
        <f t="shared" si="0"/>
        <v>8905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</row>
    <row r="11" spans="18:79" ht="12.75"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</row>
    <row r="12" spans="18:79" ht="12.75"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</row>
    <row r="13" spans="18:79" ht="12.75"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F29" sqref="F29"/>
    </sheetView>
  </sheetViews>
  <sheetFormatPr defaultColWidth="9.140625" defaultRowHeight="15" customHeight="1"/>
  <cols>
    <col min="1" max="1" width="9.140625" style="13" customWidth="1"/>
    <col min="2" max="2" width="49.00390625" style="13" customWidth="1"/>
    <col min="3" max="3" width="50.421875" style="13" customWidth="1"/>
    <col min="4" max="4" width="21.57421875" style="13" customWidth="1"/>
    <col min="5" max="16384" width="9.140625" style="13" customWidth="1"/>
  </cols>
  <sheetData>
    <row r="1" spans="1:4" ht="15" customHeight="1">
      <c r="A1" s="124" t="s">
        <v>280</v>
      </c>
      <c r="B1" s="124"/>
      <c r="C1" s="124"/>
      <c r="D1" s="124"/>
    </row>
    <row r="2" spans="1:4" ht="15" customHeight="1">
      <c r="A2" s="93" t="s">
        <v>281</v>
      </c>
      <c r="B2" s="93" t="s">
        <v>282</v>
      </c>
      <c r="C2" s="93" t="s">
        <v>283</v>
      </c>
      <c r="D2" s="93" t="s">
        <v>284</v>
      </c>
    </row>
    <row r="3" spans="1:4" ht="32.25" customHeight="1">
      <c r="A3" s="94">
        <v>2004</v>
      </c>
      <c r="B3" s="95" t="s">
        <v>285</v>
      </c>
      <c r="C3" s="95" t="s">
        <v>286</v>
      </c>
      <c r="D3" s="96">
        <v>312.5</v>
      </c>
    </row>
    <row r="4" spans="1:4" ht="15" customHeight="1">
      <c r="A4" s="94">
        <v>2004</v>
      </c>
      <c r="B4" s="95" t="s">
        <v>287</v>
      </c>
      <c r="C4" s="95" t="s">
        <v>288</v>
      </c>
      <c r="D4" s="96">
        <v>957.5</v>
      </c>
    </row>
    <row r="5" spans="1:4" ht="15" customHeight="1">
      <c r="A5" s="94">
        <v>2005</v>
      </c>
      <c r="B5" s="95" t="s">
        <v>289</v>
      </c>
      <c r="C5" s="95" t="s">
        <v>290</v>
      </c>
      <c r="D5" s="97">
        <v>350</v>
      </c>
    </row>
    <row r="6" spans="1:4" ht="15" customHeight="1">
      <c r="A6" s="94">
        <v>2005</v>
      </c>
      <c r="B6" s="95" t="s">
        <v>285</v>
      </c>
      <c r="C6" s="95" t="s">
        <v>291</v>
      </c>
      <c r="D6" s="97">
        <v>1000</v>
      </c>
    </row>
    <row r="7" spans="1:4" ht="15" customHeight="1">
      <c r="A7" s="94">
        <v>2005</v>
      </c>
      <c r="B7" s="95" t="s">
        <v>292</v>
      </c>
      <c r="C7" s="95" t="s">
        <v>293</v>
      </c>
      <c r="D7" s="97">
        <v>1000</v>
      </c>
    </row>
    <row r="8" spans="1:4" ht="15" customHeight="1">
      <c r="A8" s="94">
        <v>2005</v>
      </c>
      <c r="B8" s="95" t="s">
        <v>287</v>
      </c>
      <c r="C8" s="95" t="s">
        <v>290</v>
      </c>
      <c r="D8" s="97">
        <v>1000</v>
      </c>
    </row>
    <row r="9" spans="1:4" ht="15" customHeight="1">
      <c r="A9" s="94">
        <v>2005</v>
      </c>
      <c r="B9" s="95" t="s">
        <v>294</v>
      </c>
      <c r="C9" s="95" t="s">
        <v>295</v>
      </c>
      <c r="D9" s="97">
        <v>1000</v>
      </c>
    </row>
    <row r="10" spans="1:4" ht="15" customHeight="1">
      <c r="A10" s="94">
        <v>2006</v>
      </c>
      <c r="B10" s="95" t="s">
        <v>289</v>
      </c>
      <c r="C10" s="95" t="s">
        <v>290</v>
      </c>
      <c r="D10" s="97">
        <v>405</v>
      </c>
    </row>
    <row r="11" spans="1:4" ht="15" customHeight="1">
      <c r="A11" s="94">
        <v>2006</v>
      </c>
      <c r="B11" s="95" t="s">
        <v>285</v>
      </c>
      <c r="C11" s="95" t="s">
        <v>291</v>
      </c>
      <c r="D11" s="97">
        <v>887.76</v>
      </c>
    </row>
    <row r="12" spans="1:4" ht="15" customHeight="1">
      <c r="A12" s="94">
        <v>2006</v>
      </c>
      <c r="B12" s="95" t="s">
        <v>292</v>
      </c>
      <c r="C12" s="95" t="s">
        <v>293</v>
      </c>
      <c r="D12" s="97">
        <v>750</v>
      </c>
    </row>
    <row r="13" spans="1:4" ht="15" customHeight="1">
      <c r="A13" s="94">
        <v>2006</v>
      </c>
      <c r="B13" s="95" t="s">
        <v>287</v>
      </c>
      <c r="C13" s="95" t="s">
        <v>290</v>
      </c>
      <c r="D13" s="97">
        <v>1058</v>
      </c>
    </row>
    <row r="14" spans="1:4" ht="15" customHeight="1">
      <c r="A14" s="94">
        <v>2006</v>
      </c>
      <c r="B14" s="95" t="s">
        <v>296</v>
      </c>
      <c r="C14" s="95" t="s">
        <v>297</v>
      </c>
      <c r="D14" s="97">
        <v>1500</v>
      </c>
    </row>
    <row r="15" spans="1:4" ht="15" customHeight="1">
      <c r="A15" s="94">
        <v>2006</v>
      </c>
      <c r="B15" s="95" t="s">
        <v>298</v>
      </c>
      <c r="C15" s="95" t="s">
        <v>291</v>
      </c>
      <c r="D15" s="97">
        <v>825</v>
      </c>
    </row>
    <row r="16" spans="1:4" ht="15" customHeight="1">
      <c r="A16" s="94">
        <v>2007</v>
      </c>
      <c r="B16" s="95" t="s">
        <v>289</v>
      </c>
      <c r="C16" s="95" t="s">
        <v>290</v>
      </c>
      <c r="D16" s="97">
        <v>1000</v>
      </c>
    </row>
    <row r="17" spans="1:4" ht="15" customHeight="1">
      <c r="A17" s="94">
        <v>2007</v>
      </c>
      <c r="B17" s="95" t="s">
        <v>299</v>
      </c>
      <c r="C17" s="95" t="s">
        <v>293</v>
      </c>
      <c r="D17" s="97">
        <v>1256.68</v>
      </c>
    </row>
    <row r="18" spans="1:4" ht="15" customHeight="1">
      <c r="A18" s="94">
        <v>2007</v>
      </c>
      <c r="B18" s="95" t="s">
        <v>285</v>
      </c>
      <c r="C18" s="95" t="s">
        <v>291</v>
      </c>
      <c r="D18" s="97">
        <v>608</v>
      </c>
    </row>
    <row r="19" spans="1:4" ht="15" customHeight="1">
      <c r="A19" s="94">
        <v>1050</v>
      </c>
      <c r="B19" s="95" t="s">
        <v>287</v>
      </c>
      <c r="C19" s="95" t="s">
        <v>290</v>
      </c>
      <c r="D19" s="97">
        <v>1050</v>
      </c>
    </row>
    <row r="20" spans="1:4" ht="15" customHeight="1">
      <c r="A20" s="94">
        <v>2007</v>
      </c>
      <c r="B20" s="95" t="s">
        <v>300</v>
      </c>
      <c r="C20" s="95" t="s">
        <v>291</v>
      </c>
      <c r="D20" s="97">
        <v>168.68</v>
      </c>
    </row>
    <row r="21" spans="1:4" ht="15" customHeight="1">
      <c r="A21" s="94">
        <v>2007</v>
      </c>
      <c r="B21" s="95" t="s">
        <v>301</v>
      </c>
      <c r="C21" s="95" t="s">
        <v>290</v>
      </c>
      <c r="D21" s="97">
        <v>265</v>
      </c>
    </row>
    <row r="22" spans="1:4" ht="15" customHeight="1">
      <c r="A22" s="94">
        <v>2007</v>
      </c>
      <c r="B22" s="95" t="s">
        <v>302</v>
      </c>
      <c r="C22" s="95" t="s">
        <v>291</v>
      </c>
      <c r="D22" s="97">
        <v>180</v>
      </c>
    </row>
    <row r="23" spans="1:4" ht="15" customHeight="1">
      <c r="A23" s="94">
        <v>2007</v>
      </c>
      <c r="B23" s="95" t="s">
        <v>294</v>
      </c>
      <c r="C23" s="95" t="s">
        <v>291</v>
      </c>
      <c r="D23" s="97">
        <v>1500</v>
      </c>
    </row>
    <row r="24" spans="1:4" ht="15" customHeight="1">
      <c r="A24" s="94">
        <v>2008</v>
      </c>
      <c r="B24" s="95" t="s">
        <v>299</v>
      </c>
      <c r="C24" s="95" t="s">
        <v>293</v>
      </c>
      <c r="D24" s="98" t="s">
        <v>303</v>
      </c>
    </row>
    <row r="25" spans="1:4" ht="15" customHeight="1">
      <c r="A25" s="94">
        <v>2008</v>
      </c>
      <c r="B25" s="95" t="s">
        <v>285</v>
      </c>
      <c r="C25" s="95" t="s">
        <v>291</v>
      </c>
      <c r="D25" s="98" t="s">
        <v>303</v>
      </c>
    </row>
    <row r="26" spans="1:4" ht="15" customHeight="1">
      <c r="A26" s="94">
        <v>2008</v>
      </c>
      <c r="B26" s="95" t="s">
        <v>301</v>
      </c>
      <c r="C26" s="95" t="s">
        <v>290</v>
      </c>
      <c r="D26" s="98" t="s">
        <v>303</v>
      </c>
    </row>
    <row r="27" spans="1:4" ht="15" customHeight="1">
      <c r="A27" s="94">
        <v>2008</v>
      </c>
      <c r="B27" s="95" t="s">
        <v>294</v>
      </c>
      <c r="C27" s="95" t="s">
        <v>297</v>
      </c>
      <c r="D27" s="98" t="s">
        <v>303</v>
      </c>
    </row>
    <row r="29" ht="15" customHeight="1">
      <c r="A29" s="13" t="s">
        <v>304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moonsel</dc:creator>
  <cp:keywords/>
  <dc:description/>
  <cp:lastModifiedBy>Benoit Damien</cp:lastModifiedBy>
  <dcterms:created xsi:type="dcterms:W3CDTF">2009-03-12T13:07:39Z</dcterms:created>
  <dcterms:modified xsi:type="dcterms:W3CDTF">2009-04-09T10:03:22Z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