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/Schriftelijke vragen/SV's 2022-2023/31. DL 2023 06 14/732 - O - Terreinbeherende verenigingen - Aankoopsubsidies JVdB_OK/"/>
    </mc:Choice>
  </mc:AlternateContent>
  <xr:revisionPtr revIDLastSave="111" documentId="8_{121AA448-DCCE-4656-99D6-88A46A871506}" xr6:coauthVersionLast="47" xr6:coauthVersionMax="47" xr10:uidLastSave="{D9567CB4-08BA-4074-9380-E5B9DEB18BC2}"/>
  <bookViews>
    <workbookView xWindow="28680" yWindow="-120" windowWidth="29040" windowHeight="15840" xr2:uid="{5D399513-3CE1-4DCA-AA16-C932D4437E8D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27" i="1" l="1"/>
  <c r="E26" i="1"/>
  <c r="E25" i="1"/>
  <c r="E22" i="1" l="1"/>
  <c r="E21" i="1"/>
  <c r="E20" i="1"/>
  <c r="E17" i="1" l="1"/>
  <c r="E16" i="1"/>
  <c r="E15" i="1"/>
  <c r="C6" i="1" l="1"/>
  <c r="C7" i="1"/>
  <c r="C8" i="1"/>
  <c r="E12" i="1"/>
  <c r="E11" i="1"/>
</calcChain>
</file>

<file path=xl/sharedStrings.xml><?xml version="1.0" encoding="utf-8"?>
<sst xmlns="http://schemas.openxmlformats.org/spreadsheetml/2006/main" count="74" uniqueCount="16">
  <si>
    <t>Aankoopsubsidies</t>
  </si>
  <si>
    <t>Natuurpunt vzw</t>
  </si>
  <si>
    <t>niet gekend</t>
  </si>
  <si>
    <t>Durme vzw</t>
  </si>
  <si>
    <t>Limburgs Landschap vzw</t>
  </si>
  <si>
    <t>Grondgebied</t>
  </si>
  <si>
    <t>Vlaanderen</t>
  </si>
  <si>
    <t>Oost-Vlaanderen</t>
  </si>
  <si>
    <t>Limburg</t>
  </si>
  <si>
    <t>Subsidies voor aankoop van grond ter realisatie van erkende natuurreservaten</t>
  </si>
  <si>
    <t>2017*</t>
  </si>
  <si>
    <t>Aankoopprijs (€)</t>
  </si>
  <si>
    <t>Subsidie (€)</t>
  </si>
  <si>
    <t>Oppervlakte (ha)</t>
  </si>
  <si>
    <t>Gem. aankoopprijs (€/m²)</t>
  </si>
  <si>
    <t>Bijlage bij SV 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</si>
</sst>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4499-F10A-4065-9426-4126E9098C06}">
  <sheetPr>
    <pageSetUpPr fitToPage="1"/>
  </sheetPr>
  <dimension ref="A1:F33"/>
  <sheetViews>
    <sheetView tabSelected="1" workbookViewId="0">
      <selection activeCell="F6" sqref="F6"/>
    </sheetView>
  </sheetViews>
  <sheetFormatPr defaultRowHeight="14.4" x14ac:dyDescent="0.3"/>
  <cols>
    <col min="1" max="1" width="23.44140625" customWidth="1"/>
    <col min="2" max="2" width="14.21875" style="6" bestFit="1" customWidth="1"/>
    <col min="3" max="3" width="14.109375" style="6" bestFit="1" customWidth="1"/>
    <col min="4" max="4" width="14.5546875" style="9" bestFit="1" customWidth="1"/>
    <col min="5" max="5" width="17.109375" style="18" customWidth="1"/>
    <col min="6" max="6" width="14.88671875" bestFit="1" customWidth="1"/>
  </cols>
  <sheetData>
    <row r="1" spans="1:6" x14ac:dyDescent="0.3">
      <c r="A1" t="s">
        <v>15</v>
      </c>
    </row>
    <row r="2" spans="1:6" x14ac:dyDescent="0.3">
      <c r="A2" s="4" t="s">
        <v>0</v>
      </c>
      <c r="B2" s="14"/>
    </row>
    <row r="3" spans="1:6" x14ac:dyDescent="0.3">
      <c r="A3" s="1" t="s">
        <v>9</v>
      </c>
      <c r="B3" s="15"/>
    </row>
    <row r="5" spans="1:6" ht="28.8" x14ac:dyDescent="0.3">
      <c r="A5" s="5" t="s">
        <v>10</v>
      </c>
      <c r="B5" s="16" t="s">
        <v>11</v>
      </c>
      <c r="C5" s="7" t="s">
        <v>12</v>
      </c>
      <c r="D5" s="10" t="s">
        <v>13</v>
      </c>
      <c r="E5" s="10" t="s">
        <v>14</v>
      </c>
      <c r="F5" s="3" t="s">
        <v>5</v>
      </c>
    </row>
    <row r="6" spans="1:6" x14ac:dyDescent="0.3">
      <c r="A6" s="2" t="s">
        <v>1</v>
      </c>
      <c r="B6" s="17" t="s">
        <v>2</v>
      </c>
      <c r="C6" s="8">
        <f>5817720.44+254553.48</f>
        <v>6072273.9200000009</v>
      </c>
      <c r="D6" s="11">
        <v>725.62739999999997</v>
      </c>
      <c r="E6" s="13" t="s">
        <v>2</v>
      </c>
      <c r="F6" s="12" t="s">
        <v>6</v>
      </c>
    </row>
    <row r="7" spans="1:6" x14ac:dyDescent="0.3">
      <c r="A7" s="2" t="s">
        <v>3</v>
      </c>
      <c r="B7" s="17" t="s">
        <v>2</v>
      </c>
      <c r="C7" s="8">
        <f>61570.54+2694.01</f>
        <v>64264.55</v>
      </c>
      <c r="D7" s="11">
        <v>3.7349000000000001</v>
      </c>
      <c r="E7" s="13" t="s">
        <v>2</v>
      </c>
      <c r="F7" s="12" t="s">
        <v>7</v>
      </c>
    </row>
    <row r="8" spans="1:6" x14ac:dyDescent="0.3">
      <c r="A8" s="2" t="s">
        <v>4</v>
      </c>
      <c r="B8" s="17" t="s">
        <v>2</v>
      </c>
      <c r="C8" s="8">
        <f>565709.02+24752.51</f>
        <v>590461.53</v>
      </c>
      <c r="D8" s="11">
        <v>37.752200000000002</v>
      </c>
      <c r="E8" s="13" t="s">
        <v>2</v>
      </c>
      <c r="F8" s="12" t="s">
        <v>8</v>
      </c>
    </row>
    <row r="10" spans="1:6" ht="28.8" x14ac:dyDescent="0.3">
      <c r="A10" s="5">
        <v>2018</v>
      </c>
      <c r="B10" s="16" t="s">
        <v>11</v>
      </c>
      <c r="C10" s="7" t="s">
        <v>12</v>
      </c>
      <c r="D10" s="10" t="s">
        <v>13</v>
      </c>
      <c r="E10" s="10" t="s">
        <v>14</v>
      </c>
      <c r="F10" s="3" t="s">
        <v>5</v>
      </c>
    </row>
    <row r="11" spans="1:6" x14ac:dyDescent="0.3">
      <c r="A11" s="2" t="s">
        <v>1</v>
      </c>
      <c r="B11" s="17">
        <v>8642783.7400000002</v>
      </c>
      <c r="C11" s="8">
        <v>6363546.5199999996</v>
      </c>
      <c r="D11" s="11">
        <v>370.50400000000002</v>
      </c>
      <c r="E11" s="13">
        <f>B11/D11/10000</f>
        <v>2.3327099680435297</v>
      </c>
      <c r="F11" s="12" t="s">
        <v>6</v>
      </c>
    </row>
    <row r="12" spans="1:6" x14ac:dyDescent="0.3">
      <c r="A12" s="2" t="s">
        <v>3</v>
      </c>
      <c r="B12" s="17">
        <v>111265.24</v>
      </c>
      <c r="C12" s="8">
        <v>80584.960000000006</v>
      </c>
      <c r="D12" s="11">
        <v>4.2851999999999997</v>
      </c>
      <c r="E12" s="13">
        <f>B12/D12/10000</f>
        <v>2.596500513394941</v>
      </c>
      <c r="F12" s="12" t="s">
        <v>7</v>
      </c>
    </row>
    <row r="14" spans="1:6" ht="28.8" x14ac:dyDescent="0.3">
      <c r="A14" s="5">
        <v>2019</v>
      </c>
      <c r="B14" s="16" t="s">
        <v>11</v>
      </c>
      <c r="C14" s="7" t="s">
        <v>12</v>
      </c>
      <c r="D14" s="10" t="s">
        <v>13</v>
      </c>
      <c r="E14" s="10" t="s">
        <v>14</v>
      </c>
      <c r="F14" s="3" t="s">
        <v>5</v>
      </c>
    </row>
    <row r="15" spans="1:6" x14ac:dyDescent="0.3">
      <c r="A15" s="2" t="s">
        <v>1</v>
      </c>
      <c r="B15" s="17">
        <v>12012781.529999999</v>
      </c>
      <c r="C15" s="8">
        <v>8631381.4800000004</v>
      </c>
      <c r="D15" s="11">
        <v>480.38409999999999</v>
      </c>
      <c r="E15" s="13">
        <f t="shared" ref="E15:E17" si="0">B15/D15/10000</f>
        <v>2.500661768364107</v>
      </c>
      <c r="F15" s="12" t="s">
        <v>6</v>
      </c>
    </row>
    <row r="16" spans="1:6" x14ac:dyDescent="0.3">
      <c r="A16" s="2" t="s">
        <v>3</v>
      </c>
      <c r="B16" s="17">
        <v>326497.5</v>
      </c>
      <c r="C16" s="8">
        <v>232964.05</v>
      </c>
      <c r="D16" s="11">
        <v>10.8911</v>
      </c>
      <c r="E16" s="13">
        <f t="shared" si="0"/>
        <v>2.9978376839804981</v>
      </c>
      <c r="F16" s="12" t="s">
        <v>7</v>
      </c>
    </row>
    <row r="17" spans="1:6" x14ac:dyDescent="0.3">
      <c r="A17" s="2" t="s">
        <v>4</v>
      </c>
      <c r="B17" s="17">
        <v>98617.79</v>
      </c>
      <c r="C17" s="8">
        <v>80609.119999999995</v>
      </c>
      <c r="D17" s="11">
        <v>4.7641</v>
      </c>
      <c r="E17" s="13">
        <f t="shared" si="0"/>
        <v>2.0700193110975835</v>
      </c>
      <c r="F17" s="12" t="s">
        <v>8</v>
      </c>
    </row>
    <row r="19" spans="1:6" ht="28.8" x14ac:dyDescent="0.3">
      <c r="A19" s="5">
        <v>2020</v>
      </c>
      <c r="B19" s="16" t="s">
        <v>11</v>
      </c>
      <c r="C19" s="7" t="s">
        <v>12</v>
      </c>
      <c r="D19" s="10" t="s">
        <v>13</v>
      </c>
      <c r="E19" s="10" t="s">
        <v>14</v>
      </c>
      <c r="F19" s="3" t="s">
        <v>5</v>
      </c>
    </row>
    <row r="20" spans="1:6" x14ac:dyDescent="0.3">
      <c r="A20" s="2" t="s">
        <v>1</v>
      </c>
      <c r="B20" s="17">
        <v>28860491.07</v>
      </c>
      <c r="C20" s="8">
        <v>19472949.710000001</v>
      </c>
      <c r="D20" s="11">
        <v>1013.4092000000001</v>
      </c>
      <c r="E20" s="13">
        <f t="shared" ref="E20:E22" si="1">B20/D20/10000</f>
        <v>2.8478615617462326</v>
      </c>
      <c r="F20" s="12" t="s">
        <v>6</v>
      </c>
    </row>
    <row r="21" spans="1:6" x14ac:dyDescent="0.3">
      <c r="A21" s="2" t="s">
        <v>3</v>
      </c>
      <c r="B21" s="17">
        <v>916052.74</v>
      </c>
      <c r="C21" s="8">
        <v>665366.30000000005</v>
      </c>
      <c r="D21" s="11">
        <v>22.0518</v>
      </c>
      <c r="E21" s="13">
        <f t="shared" si="1"/>
        <v>4.1540950852084633</v>
      </c>
      <c r="F21" s="12" t="s">
        <v>7</v>
      </c>
    </row>
    <row r="22" spans="1:6" x14ac:dyDescent="0.3">
      <c r="A22" s="2" t="s">
        <v>4</v>
      </c>
      <c r="B22" s="17">
        <v>1185506.1100000001</v>
      </c>
      <c r="C22" s="8">
        <v>999330.46</v>
      </c>
      <c r="D22" s="11">
        <v>70.004900000000006</v>
      </c>
      <c r="E22" s="13">
        <f t="shared" si="1"/>
        <v>1.6934616148298192</v>
      </c>
      <c r="F22" s="12" t="s">
        <v>8</v>
      </c>
    </row>
    <row r="24" spans="1:6" ht="28.8" x14ac:dyDescent="0.3">
      <c r="A24" s="5">
        <v>2021</v>
      </c>
      <c r="B24" s="16" t="s">
        <v>11</v>
      </c>
      <c r="C24" s="7" t="s">
        <v>12</v>
      </c>
      <c r="D24" s="10" t="s">
        <v>13</v>
      </c>
      <c r="E24" s="10" t="s">
        <v>14</v>
      </c>
      <c r="F24" s="3" t="s">
        <v>5</v>
      </c>
    </row>
    <row r="25" spans="1:6" x14ac:dyDescent="0.3">
      <c r="A25" s="2" t="s">
        <v>1</v>
      </c>
      <c r="B25" s="17">
        <v>13312361.630000001</v>
      </c>
      <c r="C25" s="8">
        <v>10102122.07</v>
      </c>
      <c r="D25" s="11">
        <v>430.11900000000003</v>
      </c>
      <c r="E25" s="13">
        <f t="shared" ref="E25:E27" si="2">B25/D25/10000</f>
        <v>3.0950415187424873</v>
      </c>
      <c r="F25" s="12" t="s">
        <v>6</v>
      </c>
    </row>
    <row r="26" spans="1:6" x14ac:dyDescent="0.3">
      <c r="A26" s="2" t="s">
        <v>3</v>
      </c>
      <c r="B26" s="17">
        <v>422065.06</v>
      </c>
      <c r="C26" s="8">
        <v>338529.1</v>
      </c>
      <c r="D26" s="11">
        <v>9.2771000000000008</v>
      </c>
      <c r="E26" s="13">
        <f t="shared" si="2"/>
        <v>4.5495366008774294</v>
      </c>
      <c r="F26" s="12" t="s">
        <v>7</v>
      </c>
    </row>
    <row r="27" spans="1:6" x14ac:dyDescent="0.3">
      <c r="A27" s="2" t="s">
        <v>4</v>
      </c>
      <c r="B27" s="17">
        <v>800842.48</v>
      </c>
      <c r="C27" s="8">
        <v>659033.75</v>
      </c>
      <c r="D27" s="11">
        <v>41.8245</v>
      </c>
      <c r="E27" s="13">
        <f t="shared" si="2"/>
        <v>1.9147688077562195</v>
      </c>
      <c r="F27" s="12" t="s">
        <v>8</v>
      </c>
    </row>
    <row r="30" spans="1:6" ht="28.8" x14ac:dyDescent="0.3">
      <c r="A30" s="5">
        <v>2022</v>
      </c>
      <c r="B30" s="16" t="s">
        <v>11</v>
      </c>
      <c r="C30" s="7" t="s">
        <v>12</v>
      </c>
      <c r="D30" s="10" t="s">
        <v>13</v>
      </c>
      <c r="E30" s="10" t="s">
        <v>14</v>
      </c>
      <c r="F30" s="3" t="s">
        <v>5</v>
      </c>
    </row>
    <row r="31" spans="1:6" x14ac:dyDescent="0.3">
      <c r="A31" s="2" t="s">
        <v>1</v>
      </c>
      <c r="B31" s="17">
        <v>34054763.869999997</v>
      </c>
      <c r="C31" s="8">
        <v>27606997.879999999</v>
      </c>
      <c r="D31" s="11">
        <v>783.5335</v>
      </c>
      <c r="E31" s="13">
        <f t="shared" ref="E31:E33" si="3">B31/D31/10000</f>
        <v>4.3463060443490926</v>
      </c>
      <c r="F31" s="12" t="s">
        <v>6</v>
      </c>
    </row>
    <row r="32" spans="1:6" x14ac:dyDescent="0.3">
      <c r="A32" s="2" t="s">
        <v>3</v>
      </c>
      <c r="B32" s="17">
        <v>746221.22</v>
      </c>
      <c r="C32" s="8">
        <v>633034.5</v>
      </c>
      <c r="D32" s="11">
        <v>14.172700000000001</v>
      </c>
      <c r="E32" s="13">
        <f t="shared" si="3"/>
        <v>5.2652015494577604</v>
      </c>
      <c r="F32" s="12" t="s">
        <v>7</v>
      </c>
    </row>
    <row r="33" spans="1:6" x14ac:dyDescent="0.3">
      <c r="A33" s="2" t="s">
        <v>4</v>
      </c>
      <c r="B33" s="17">
        <v>614565.26</v>
      </c>
      <c r="C33" s="8">
        <v>516657.34</v>
      </c>
      <c r="D33" s="11">
        <v>20.564</v>
      </c>
      <c r="E33" s="13">
        <f t="shared" si="3"/>
        <v>2.9885492122155219</v>
      </c>
      <c r="F33" s="12" t="s">
        <v>8</v>
      </c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2F086D-DCCA-4802-B129-2C8A4BD5D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82946B-6A66-40D5-BB29-BA2C4030BE1F}">
  <ds:schemaRefs>
    <ds:schemaRef ds:uri="ceeae0c4-f3ff-4153-af2f-582bafa5e89e"/>
    <ds:schemaRef ds:uri="http://purl.org/dc/elements/1.1/"/>
    <ds:schemaRef ds:uri="http://schemas.microsoft.com/office/2006/metadata/properties"/>
    <ds:schemaRef ds:uri="03d5240a-782c-4048-8313-d01b5d6ab2a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a9ec0f0-7796-43d0-ac1f-4c8c46ee0b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E18075-942D-4F3E-BDCF-AE393B4DE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Heyens, Veerle</dc:creator>
  <cp:keywords/>
  <dc:description/>
  <cp:lastModifiedBy>Wolfs Tom</cp:lastModifiedBy>
  <cp:revision/>
  <cp:lastPrinted>2023-06-15T08:12:14Z</cp:lastPrinted>
  <dcterms:created xsi:type="dcterms:W3CDTF">2022-03-23T12:46:21Z</dcterms:created>
  <dcterms:modified xsi:type="dcterms:W3CDTF">2023-06-15T08:12:20Z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