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1/Gedeelde documenten/Parlement/Schriftelijke vragen/SV's 2022-2023/31. DL 2023 06 14/734 - O - Erkende terreinbeherende verenigingen - Beheersubsidies JVdB_OK/"/>
    </mc:Choice>
  </mc:AlternateContent>
  <xr:revisionPtr revIDLastSave="114" documentId="8_{B6ACA9A1-FF63-442F-83D6-0966C5CA4AFC}" xr6:coauthVersionLast="47" xr6:coauthVersionMax="47" xr10:uidLastSave="{6B599EEC-6E4B-4D28-8A00-1737F8EDF5BE}"/>
  <bookViews>
    <workbookView xWindow="-108" yWindow="-108" windowWidth="23256" windowHeight="12576" xr2:uid="{5D399513-3CE1-4DCA-AA16-C932D4437E8D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L7" i="1"/>
  <c r="K7" i="1"/>
  <c r="F19" i="1"/>
  <c r="G19" i="1"/>
  <c r="H19" i="1"/>
  <c r="I19" i="1"/>
  <c r="J19" i="1"/>
  <c r="E19" i="1"/>
  <c r="D19" i="1"/>
  <c r="C19" i="1"/>
  <c r="K19" i="1" l="1"/>
  <c r="L19" i="1"/>
</calcChain>
</file>

<file path=xl/sharedStrings.xml><?xml version="1.0" encoding="utf-8"?>
<sst xmlns="http://schemas.openxmlformats.org/spreadsheetml/2006/main" count="36" uniqueCount="22">
  <si>
    <t>Beheersubsidies</t>
  </si>
  <si>
    <t>Durme vzw</t>
  </si>
  <si>
    <t>Limburgs Landschap vzw</t>
  </si>
  <si>
    <t>Basis- en aanvullende subsidies en subsidies voor huur, onderhoud en beheer</t>
  </si>
  <si>
    <t>Andere</t>
  </si>
  <si>
    <t>Vlaanderen</t>
  </si>
  <si>
    <t>Antwerpen</t>
  </si>
  <si>
    <t>Limburg</t>
  </si>
  <si>
    <t>Oost-Vlaanderen</t>
  </si>
  <si>
    <t>West-Vlaanderen</t>
  </si>
  <si>
    <t>Vlaams-Brabant</t>
  </si>
  <si>
    <t>Natuurbeheerplan type 2</t>
  </si>
  <si>
    <t>Natuurbeheerplan type 2 en 3</t>
  </si>
  <si>
    <t>Natuurbeheerplan type 3 en 4</t>
  </si>
  <si>
    <t>Natuurbeheerplan type 4</t>
  </si>
  <si>
    <t>Opp. (ha)</t>
  </si>
  <si>
    <t>Subsidies (€)</t>
  </si>
  <si>
    <t>Natuurpunt Beheer vzw</t>
  </si>
  <si>
    <t>Verenigingen</t>
  </si>
  <si>
    <t>Totalen</t>
  </si>
  <si>
    <t>Totalen :</t>
  </si>
  <si>
    <t>Bijlage bij SV 734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</si>
</sst>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 indent="1"/>
    </xf>
    <xf numFmtId="0" fontId="0" fillId="0" borderId="2" xfId="0" applyBorder="1"/>
    <xf numFmtId="2" fontId="0" fillId="0" borderId="1" xfId="0" applyNumberFormat="1" applyBorder="1" applyAlignment="1">
      <alignment horizontal="right" indent="1"/>
    </xf>
    <xf numFmtId="0" fontId="0" fillId="0" borderId="4" xfId="0" applyBorder="1"/>
    <xf numFmtId="164" fontId="0" fillId="0" borderId="4" xfId="0" applyNumberFormat="1" applyBorder="1"/>
    <xf numFmtId="2" fontId="0" fillId="0" borderId="4" xfId="0" applyNumberFormat="1" applyBorder="1" applyAlignment="1">
      <alignment horizontal="right" indent="1"/>
    </xf>
    <xf numFmtId="0" fontId="0" fillId="0" borderId="5" xfId="0" applyBorder="1"/>
    <xf numFmtId="164" fontId="0" fillId="0" borderId="5" xfId="0" applyNumberFormat="1" applyBorder="1"/>
    <xf numFmtId="2" fontId="0" fillId="0" borderId="5" xfId="0" applyNumberFormat="1" applyBorder="1" applyAlignment="1">
      <alignment horizontal="right" indent="1"/>
    </xf>
    <xf numFmtId="0" fontId="0" fillId="0" borderId="6" xfId="0" applyBorder="1"/>
    <xf numFmtId="164" fontId="0" fillId="0" borderId="6" xfId="0" applyNumberFormat="1" applyBorder="1"/>
    <xf numFmtId="2" fontId="0" fillId="0" borderId="6" xfId="0" applyNumberFormat="1" applyBorder="1" applyAlignment="1">
      <alignment horizontal="right" indent="1"/>
    </xf>
    <xf numFmtId="0" fontId="0" fillId="0" borderId="7" xfId="0" applyBorder="1"/>
    <xf numFmtId="164" fontId="0" fillId="0" borderId="7" xfId="0" applyNumberFormat="1" applyBorder="1"/>
    <xf numFmtId="2" fontId="0" fillId="0" borderId="7" xfId="0" applyNumberFormat="1" applyBorder="1" applyAlignment="1">
      <alignment horizontal="right" indent="1"/>
    </xf>
    <xf numFmtId="0" fontId="0" fillId="0" borderId="8" xfId="0" applyBorder="1"/>
    <xf numFmtId="164" fontId="0" fillId="0" borderId="8" xfId="0" applyNumberFormat="1" applyBorder="1"/>
    <xf numFmtId="2" fontId="0" fillId="0" borderId="8" xfId="0" applyNumberFormat="1" applyBorder="1" applyAlignment="1">
      <alignment horizontal="right" indent="1"/>
    </xf>
    <xf numFmtId="0" fontId="0" fillId="0" borderId="1" xfId="0" applyBorder="1"/>
    <xf numFmtId="164" fontId="0" fillId="0" borderId="1" xfId="0" applyNumberFormat="1" applyBorder="1"/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" fontId="0" fillId="0" borderId="4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1" xfId="0" applyNumberFormat="1" applyBorder="1"/>
    <xf numFmtId="2" fontId="0" fillId="0" borderId="8" xfId="0" applyNumberFormat="1" applyBorder="1"/>
    <xf numFmtId="2" fontId="0" fillId="0" borderId="6" xfId="0" applyNumberFormat="1" applyBorder="1"/>
    <xf numFmtId="0" fontId="1" fillId="0" borderId="2" xfId="0" applyFont="1" applyBorder="1"/>
    <xf numFmtId="164" fontId="1" fillId="0" borderId="3" xfId="0" applyNumberFormat="1" applyFont="1" applyBorder="1"/>
    <xf numFmtId="2" fontId="1" fillId="0" borderId="1" xfId="0" applyNumberFormat="1" applyFont="1" applyBorder="1" applyAlignment="1">
      <alignment horizontal="right" indent="1"/>
    </xf>
    <xf numFmtId="2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164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04499-F10A-4065-9426-4126E9098C06}">
  <sheetPr>
    <pageSetUpPr fitToPage="1"/>
  </sheetPr>
  <dimension ref="A1:L19"/>
  <sheetViews>
    <sheetView tabSelected="1" workbookViewId="0">
      <selection activeCell="K7" sqref="K7"/>
    </sheetView>
  </sheetViews>
  <sheetFormatPr defaultRowHeight="14.4" x14ac:dyDescent="0.3"/>
  <cols>
    <col min="1" max="1" width="25.77734375" customWidth="1"/>
    <col min="2" max="2" width="18.77734375" style="3" customWidth="1"/>
    <col min="3" max="3" width="12.77734375" style="5" customWidth="1"/>
    <col min="4" max="4" width="15.77734375" style="4" customWidth="1"/>
    <col min="5" max="5" width="12.77734375" customWidth="1"/>
    <col min="6" max="6" width="15.77734375" customWidth="1"/>
    <col min="7" max="7" width="12.77734375" customWidth="1"/>
    <col min="8" max="8" width="15.77734375" customWidth="1"/>
    <col min="9" max="9" width="12.77734375" customWidth="1"/>
    <col min="10" max="10" width="15.77734375" customWidth="1"/>
    <col min="11" max="11" width="12.77734375" customWidth="1"/>
    <col min="12" max="12" width="15.77734375" customWidth="1"/>
  </cols>
  <sheetData>
    <row r="1" spans="1:12" x14ac:dyDescent="0.3">
      <c r="A1" t="s">
        <v>21</v>
      </c>
    </row>
    <row r="2" spans="1:12" x14ac:dyDescent="0.3">
      <c r="A2" s="2" t="s">
        <v>0</v>
      </c>
    </row>
    <row r="3" spans="1:12" x14ac:dyDescent="0.3">
      <c r="A3" s="1" t="s">
        <v>3</v>
      </c>
    </row>
    <row r="4" spans="1:12" ht="15" thickBot="1" x14ac:dyDescent="0.35"/>
    <row r="5" spans="1:12" s="2" customFormat="1" ht="15" thickBot="1" x14ac:dyDescent="0.35">
      <c r="A5" s="37"/>
      <c r="B5" s="38"/>
      <c r="C5" s="45" t="s">
        <v>11</v>
      </c>
      <c r="D5" s="45"/>
      <c r="E5" s="46" t="s">
        <v>12</v>
      </c>
      <c r="F5" s="46"/>
      <c r="G5" s="46" t="s">
        <v>13</v>
      </c>
      <c r="H5" s="46"/>
      <c r="I5" s="46" t="s">
        <v>14</v>
      </c>
      <c r="J5" s="46"/>
      <c r="K5" s="47" t="s">
        <v>19</v>
      </c>
      <c r="L5" s="48"/>
    </row>
    <row r="6" spans="1:12" s="2" customFormat="1" ht="15" thickBot="1" x14ac:dyDescent="0.35">
      <c r="A6" s="37" t="s">
        <v>18</v>
      </c>
      <c r="B6" s="38"/>
      <c r="C6" s="39" t="s">
        <v>15</v>
      </c>
      <c r="D6" s="40" t="s">
        <v>16</v>
      </c>
      <c r="E6" s="39" t="s">
        <v>15</v>
      </c>
      <c r="F6" s="40" t="s">
        <v>16</v>
      </c>
      <c r="G6" s="39" t="s">
        <v>15</v>
      </c>
      <c r="H6" s="40" t="s">
        <v>16</v>
      </c>
      <c r="I6" s="39" t="s">
        <v>15</v>
      </c>
      <c r="J6" s="40" t="s">
        <v>16</v>
      </c>
      <c r="K6" s="39" t="s">
        <v>15</v>
      </c>
      <c r="L6" s="40" t="s">
        <v>16</v>
      </c>
    </row>
    <row r="7" spans="1:12" x14ac:dyDescent="0.3">
      <c r="A7" s="8" t="s">
        <v>4</v>
      </c>
      <c r="B7" s="9" t="s">
        <v>6</v>
      </c>
      <c r="C7" s="10">
        <v>57.75</v>
      </c>
      <c r="D7" s="25">
        <v>5671.93</v>
      </c>
      <c r="E7" s="31">
        <v>31.34</v>
      </c>
      <c r="F7" s="9">
        <v>4577.8100000000004</v>
      </c>
      <c r="G7" s="31">
        <v>0</v>
      </c>
      <c r="H7" s="9">
        <v>0</v>
      </c>
      <c r="I7" s="31">
        <v>336.33</v>
      </c>
      <c r="J7" s="9">
        <v>200742.56</v>
      </c>
      <c r="K7" s="31">
        <f>C7+E7+G7+I7</f>
        <v>425.41999999999996</v>
      </c>
      <c r="L7" s="9">
        <f>D7+F7+H7+J7</f>
        <v>210992.3</v>
      </c>
    </row>
    <row r="8" spans="1:12" x14ac:dyDescent="0.3">
      <c r="A8" s="11"/>
      <c r="B8" s="12" t="s">
        <v>7</v>
      </c>
      <c r="C8" s="13">
        <v>0</v>
      </c>
      <c r="D8" s="26">
        <v>0</v>
      </c>
      <c r="E8" s="32">
        <v>0</v>
      </c>
      <c r="F8" s="12">
        <v>0</v>
      </c>
      <c r="G8" s="32">
        <v>32.65</v>
      </c>
      <c r="H8" s="12">
        <v>23798.76</v>
      </c>
      <c r="I8" s="32">
        <v>40.435000000000002</v>
      </c>
      <c r="J8" s="12">
        <v>23054.219999999998</v>
      </c>
      <c r="K8" s="32">
        <f t="shared" ref="K8:K18" si="0">C8+E8+G8+I8</f>
        <v>73.085000000000008</v>
      </c>
      <c r="L8" s="12">
        <f t="shared" ref="L8:L18" si="1">D8+F8+H8+J8</f>
        <v>46852.979999999996</v>
      </c>
    </row>
    <row r="9" spans="1:12" x14ac:dyDescent="0.3">
      <c r="A9" s="11"/>
      <c r="B9" s="12" t="s">
        <v>8</v>
      </c>
      <c r="C9" s="13">
        <v>0</v>
      </c>
      <c r="D9" s="26">
        <v>0</v>
      </c>
      <c r="E9" s="32">
        <v>0</v>
      </c>
      <c r="F9" s="12">
        <v>0</v>
      </c>
      <c r="G9" s="32">
        <v>0</v>
      </c>
      <c r="H9" s="12">
        <v>0</v>
      </c>
      <c r="I9" s="32">
        <v>76.346800000000002</v>
      </c>
      <c r="J9" s="12">
        <v>17829.739999999998</v>
      </c>
      <c r="K9" s="32">
        <f t="shared" si="0"/>
        <v>76.346800000000002</v>
      </c>
      <c r="L9" s="12">
        <f t="shared" si="1"/>
        <v>17829.739999999998</v>
      </c>
    </row>
    <row r="10" spans="1:12" ht="15" thickBot="1" x14ac:dyDescent="0.35">
      <c r="A10" s="17"/>
      <c r="B10" s="18" t="s">
        <v>9</v>
      </c>
      <c r="C10" s="19">
        <v>0</v>
      </c>
      <c r="D10" s="27">
        <v>0</v>
      </c>
      <c r="E10" s="33">
        <v>0</v>
      </c>
      <c r="F10" s="18">
        <v>0</v>
      </c>
      <c r="G10" s="33">
        <v>0</v>
      </c>
      <c r="H10" s="18">
        <v>0</v>
      </c>
      <c r="I10" s="33">
        <v>5.77</v>
      </c>
      <c r="J10" s="18">
        <v>2615.14</v>
      </c>
      <c r="K10" s="33">
        <f t="shared" si="0"/>
        <v>5.77</v>
      </c>
      <c r="L10" s="18">
        <f t="shared" si="1"/>
        <v>2615.14</v>
      </c>
    </row>
    <row r="11" spans="1:12" ht="15" thickBot="1" x14ac:dyDescent="0.35">
      <c r="A11" s="23" t="s">
        <v>1</v>
      </c>
      <c r="B11" s="24" t="s">
        <v>8</v>
      </c>
      <c r="C11" s="7">
        <v>0</v>
      </c>
      <c r="D11" s="28">
        <v>0</v>
      </c>
      <c r="E11" s="34">
        <v>0</v>
      </c>
      <c r="F11" s="24">
        <v>0</v>
      </c>
      <c r="G11" s="34">
        <v>122.17</v>
      </c>
      <c r="H11" s="24">
        <v>57017.27</v>
      </c>
      <c r="I11" s="34">
        <v>427.75509999999997</v>
      </c>
      <c r="J11" s="24">
        <v>229092.91999999998</v>
      </c>
      <c r="K11" s="34">
        <f t="shared" si="0"/>
        <v>549.92509999999993</v>
      </c>
      <c r="L11" s="24">
        <f t="shared" si="1"/>
        <v>286110.19</v>
      </c>
    </row>
    <row r="12" spans="1:12" ht="15" thickBot="1" x14ac:dyDescent="0.35">
      <c r="A12" s="23" t="s">
        <v>2</v>
      </c>
      <c r="B12" s="24" t="s">
        <v>7</v>
      </c>
      <c r="C12" s="7">
        <v>0</v>
      </c>
      <c r="D12" s="28">
        <v>0</v>
      </c>
      <c r="E12" s="34">
        <v>0</v>
      </c>
      <c r="F12" s="24">
        <v>0</v>
      </c>
      <c r="G12" s="34">
        <v>1388.23</v>
      </c>
      <c r="H12" s="24">
        <v>405194.7</v>
      </c>
      <c r="I12" s="34">
        <v>1467.5862</v>
      </c>
      <c r="J12" s="24">
        <v>486526.17000000004</v>
      </c>
      <c r="K12" s="34">
        <f t="shared" si="0"/>
        <v>2855.8162000000002</v>
      </c>
      <c r="L12" s="24">
        <f t="shared" si="1"/>
        <v>891720.87000000011</v>
      </c>
    </row>
    <row r="13" spans="1:12" x14ac:dyDescent="0.3">
      <c r="A13" s="20" t="s">
        <v>17</v>
      </c>
      <c r="B13" s="21" t="s">
        <v>5</v>
      </c>
      <c r="C13" s="22">
        <v>0</v>
      </c>
      <c r="D13" s="29">
        <v>0</v>
      </c>
      <c r="E13" s="35">
        <v>0</v>
      </c>
      <c r="F13" s="21">
        <v>0</v>
      </c>
      <c r="G13" s="35">
        <v>0</v>
      </c>
      <c r="H13" s="21">
        <v>0</v>
      </c>
      <c r="I13" s="35">
        <v>7682.9489999999996</v>
      </c>
      <c r="J13" s="21">
        <v>5025777.79</v>
      </c>
      <c r="K13" s="35">
        <f t="shared" si="0"/>
        <v>7682.9489999999996</v>
      </c>
      <c r="L13" s="21">
        <f t="shared" si="1"/>
        <v>5025777.79</v>
      </c>
    </row>
    <row r="14" spans="1:12" x14ac:dyDescent="0.3">
      <c r="A14" s="11"/>
      <c r="B14" s="12" t="s">
        <v>6</v>
      </c>
      <c r="C14" s="13">
        <v>0</v>
      </c>
      <c r="D14" s="26">
        <v>0</v>
      </c>
      <c r="E14" s="32">
        <v>0</v>
      </c>
      <c r="F14" s="12">
        <v>0</v>
      </c>
      <c r="G14" s="32">
        <v>2781.88</v>
      </c>
      <c r="H14" s="12">
        <v>675877.26</v>
      </c>
      <c r="I14" s="32">
        <v>981.62999999999988</v>
      </c>
      <c r="J14" s="12">
        <v>442202.66000000003</v>
      </c>
      <c r="K14" s="32">
        <f t="shared" si="0"/>
        <v>3763.51</v>
      </c>
      <c r="L14" s="12">
        <f t="shared" si="1"/>
        <v>1118079.92</v>
      </c>
    </row>
    <row r="15" spans="1:12" x14ac:dyDescent="0.3">
      <c r="A15" s="11"/>
      <c r="B15" s="12" t="s">
        <v>7</v>
      </c>
      <c r="C15" s="13">
        <v>0</v>
      </c>
      <c r="D15" s="26">
        <v>0</v>
      </c>
      <c r="E15" s="32">
        <v>0</v>
      </c>
      <c r="F15" s="12">
        <v>0</v>
      </c>
      <c r="G15" s="32">
        <v>2854.18</v>
      </c>
      <c r="H15" s="12">
        <v>550406.41</v>
      </c>
      <c r="I15" s="32">
        <v>859</v>
      </c>
      <c r="J15" s="12">
        <v>322125.49</v>
      </c>
      <c r="K15" s="32">
        <f t="shared" si="0"/>
        <v>3713.18</v>
      </c>
      <c r="L15" s="12">
        <f t="shared" si="1"/>
        <v>872531.9</v>
      </c>
    </row>
    <row r="16" spans="1:12" x14ac:dyDescent="0.3">
      <c r="A16" s="11"/>
      <c r="B16" s="12" t="s">
        <v>8</v>
      </c>
      <c r="C16" s="13">
        <v>5.5</v>
      </c>
      <c r="D16" s="26">
        <v>956.11</v>
      </c>
      <c r="E16" s="32">
        <v>0</v>
      </c>
      <c r="F16" s="12">
        <v>0</v>
      </c>
      <c r="G16" s="32">
        <v>1035.1200000000001</v>
      </c>
      <c r="H16" s="12">
        <v>633514.06999999995</v>
      </c>
      <c r="I16" s="32">
        <v>778.12</v>
      </c>
      <c r="J16" s="12">
        <v>364821.84</v>
      </c>
      <c r="K16" s="32">
        <f t="shared" si="0"/>
        <v>1818.7400000000002</v>
      </c>
      <c r="L16" s="12">
        <f t="shared" si="1"/>
        <v>999292.02</v>
      </c>
    </row>
    <row r="17" spans="1:12" x14ac:dyDescent="0.3">
      <c r="A17" s="11"/>
      <c r="B17" s="12" t="s">
        <v>10</v>
      </c>
      <c r="C17" s="13">
        <v>0</v>
      </c>
      <c r="D17" s="26">
        <v>0</v>
      </c>
      <c r="E17" s="32">
        <v>33.51</v>
      </c>
      <c r="F17" s="12">
        <v>8994.75</v>
      </c>
      <c r="G17" s="32">
        <v>414.45000000000005</v>
      </c>
      <c r="H17" s="12">
        <v>183515.35</v>
      </c>
      <c r="I17" s="32">
        <v>453.03</v>
      </c>
      <c r="J17" s="12">
        <v>281391.39</v>
      </c>
      <c r="K17" s="32">
        <f t="shared" si="0"/>
        <v>900.99</v>
      </c>
      <c r="L17" s="12">
        <f t="shared" si="1"/>
        <v>473901.49</v>
      </c>
    </row>
    <row r="18" spans="1:12" ht="15" thickBot="1" x14ac:dyDescent="0.35">
      <c r="A18" s="14"/>
      <c r="B18" s="15" t="s">
        <v>9</v>
      </c>
      <c r="C18" s="16">
        <v>0</v>
      </c>
      <c r="D18" s="30">
        <v>0</v>
      </c>
      <c r="E18" s="36">
        <v>116.52</v>
      </c>
      <c r="F18" s="15">
        <v>12318</v>
      </c>
      <c r="G18" s="36">
        <v>653.12</v>
      </c>
      <c r="H18" s="15">
        <v>259741.41999999998</v>
      </c>
      <c r="I18" s="36">
        <v>775.94</v>
      </c>
      <c r="J18" s="15">
        <v>427590.73000000004</v>
      </c>
      <c r="K18" s="36">
        <f t="shared" si="0"/>
        <v>1545.58</v>
      </c>
      <c r="L18" s="15">
        <f t="shared" si="1"/>
        <v>699650.15</v>
      </c>
    </row>
    <row r="19" spans="1:12" ht="15" thickBot="1" x14ac:dyDescent="0.35">
      <c r="A19" s="6"/>
      <c r="B19" s="41" t="s">
        <v>20</v>
      </c>
      <c r="C19" s="39">
        <f>SUM(C7:C18)</f>
        <v>63.25</v>
      </c>
      <c r="D19" s="42">
        <f>SUM(D7:D18)</f>
        <v>6628.04</v>
      </c>
      <c r="E19" s="43">
        <f>SUM(E7:E18)</f>
        <v>181.37</v>
      </c>
      <c r="F19" s="44">
        <f t="shared" ref="F19:J19" si="2">SUM(F7:F18)</f>
        <v>25890.560000000001</v>
      </c>
      <c r="G19" s="43">
        <f t="shared" si="2"/>
        <v>9281.8000000000029</v>
      </c>
      <c r="H19" s="44">
        <f t="shared" si="2"/>
        <v>2789065.2399999998</v>
      </c>
      <c r="I19" s="43">
        <f t="shared" si="2"/>
        <v>13884.892100000001</v>
      </c>
      <c r="J19" s="44">
        <f t="shared" si="2"/>
        <v>7823770.6500000004</v>
      </c>
      <c r="K19" s="43">
        <f t="shared" ref="K19" si="3">SUM(K7:K18)</f>
        <v>23411.312100000003</v>
      </c>
      <c r="L19" s="44">
        <f t="shared" ref="L19" si="4">SUM(L7:L18)</f>
        <v>10645354.49</v>
      </c>
    </row>
  </sheetData>
  <mergeCells count="5">
    <mergeCell ref="C5:D5"/>
    <mergeCell ref="E5:F5"/>
    <mergeCell ref="I5:J5"/>
    <mergeCell ref="G5:H5"/>
    <mergeCell ref="K5:L5"/>
  </mergeCells>
  <pageMargins left="0.7" right="0.7" top="0.75" bottom="0.75" header="0.3" footer="0.3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8" ma:contentTypeDescription="Een nieuw document maken." ma:contentTypeScope="" ma:versionID="b1564c90271ffa613157a175a0d07685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eeb4339ca5d3091658dcc4c81724215d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d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t" ma:index="24" nillable="true" ma:displayName="dt" ma:format="DateOnly" ma:internalName="dt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dt xmlns="03d5240a-782c-4048-8313-d01b5d6ab2a6" xsi:nil="true"/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F2E18075-942D-4F3E-BDCF-AE393B4DE8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80CD49-32F8-446E-8A03-9C8DE965DD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82946B-6A66-40D5-BB29-BA2C4030BE1F}">
  <ds:schemaRefs>
    <ds:schemaRef ds:uri="http://purl.org/dc/terms/"/>
    <ds:schemaRef ds:uri="03d5240a-782c-4048-8313-d01b5d6ab2a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a9ec0f0-7796-43d0-ac1f-4c8c46ee0bd1"/>
    <ds:schemaRef ds:uri="ceeae0c4-f3ff-4153-af2f-582bafa5e89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Heyens, Veerle</dc:creator>
  <cp:keywords/>
  <dc:description/>
  <cp:lastModifiedBy>Wolfs Tom</cp:lastModifiedBy>
  <cp:revision/>
  <dcterms:created xsi:type="dcterms:W3CDTF">2022-03-23T12:46:21Z</dcterms:created>
  <dcterms:modified xsi:type="dcterms:W3CDTF">2023-06-15T08:25:58Z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MediaServiceImageTags">
    <vt:lpwstr/>
  </property>
</Properties>
</file>