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Limburg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<sst xmlns="http://schemas.openxmlformats.org/spreadsheetml/2006/main" count="241" uniqueCount="151">
  <si>
    <t>dossier-nummer</t>
  </si>
  <si>
    <t>inrichtende macht</t>
  </si>
  <si>
    <t>Provincie</t>
  </si>
  <si>
    <t>bouwlokatie</t>
  </si>
  <si>
    <t>bruto opp nb schoolgebouwen</t>
  </si>
  <si>
    <t>bruto opp nb turn- of sportzaal</t>
  </si>
  <si>
    <t>bruto opp vb</t>
  </si>
  <si>
    <t>rangorde</t>
  </si>
  <si>
    <t>totale opp m²</t>
  </si>
  <si>
    <t>cumul opp m²</t>
  </si>
  <si>
    <t>kostprijs nieuwbouw excl btw</t>
  </si>
  <si>
    <t>kostprijs nieuwbouw turnzaal excl btw</t>
  </si>
  <si>
    <t>kostprijs verbouwing excl btw</t>
  </si>
  <si>
    <t>totale kostprijs excl btw</t>
  </si>
  <si>
    <t>afbraak en saneringswerken</t>
  </si>
  <si>
    <t>eerste uitrusting</t>
  </si>
  <si>
    <t>omgevings-werken</t>
  </si>
  <si>
    <t>Architectkosten Voorontwerp</t>
  </si>
  <si>
    <t>totaal bouwkosten excl btw min volumekorting</t>
  </si>
  <si>
    <t>001-048.V</t>
  </si>
  <si>
    <t>KASOG vzw</t>
  </si>
  <si>
    <t>Genk</t>
  </si>
  <si>
    <t>Limburg</t>
  </si>
  <si>
    <t/>
  </si>
  <si>
    <t>Collegelaan</t>
  </si>
  <si>
    <t>9 + 9B</t>
  </si>
  <si>
    <t>SO</t>
  </si>
  <si>
    <t>005-021.V</t>
  </si>
  <si>
    <t>KSG Sint-Pieter Beringen - Lummen</t>
  </si>
  <si>
    <t>Beringen</t>
  </si>
  <si>
    <t>Sint-Jozefcollege / Sinte-Lutgartinstituut / Vrij Technische Instituut</t>
  </si>
  <si>
    <t>Bogaarsveldstraat</t>
  </si>
  <si>
    <t>013-038.V</t>
  </si>
  <si>
    <t>vzw Katholiek Basisonderwijs Peer
vzw Inrichtende Macht Agnetendal secundair onderwijs
vzw Internaat Agnetendal</t>
  </si>
  <si>
    <t>Peer</t>
  </si>
  <si>
    <t>Albertus Morrenstraat</t>
  </si>
  <si>
    <t>BS</t>
  </si>
  <si>
    <t>015-017.V</t>
  </si>
  <si>
    <t>Katholiek Secundair Onderwijs St-Martinus Herk-de-Stad vzw</t>
  </si>
  <si>
    <t>Herk-de-Stad</t>
  </si>
  <si>
    <t>St-Martinusscholen</t>
  </si>
  <si>
    <t>Diestsesteenweg</t>
  </si>
  <si>
    <t>018-227.G</t>
  </si>
  <si>
    <t>Scholengroep 13 Zuid-Limburg AC</t>
  </si>
  <si>
    <t>Tongeren</t>
  </si>
  <si>
    <t>Campus Tichelrij KA + MS</t>
  </si>
  <si>
    <t>Tichelrijlaan</t>
  </si>
  <si>
    <t>Sint-Truiden</t>
  </si>
  <si>
    <t>033-113.V</t>
  </si>
  <si>
    <t>vzw Katholiek Basisonderwijs Paal</t>
  </si>
  <si>
    <t>Paal-Beringen</t>
  </si>
  <si>
    <t>Gesubsidieerde Vrije Lagere School</t>
  </si>
  <si>
    <t>Diestersesteenweg</t>
  </si>
  <si>
    <t>Paal</t>
  </si>
  <si>
    <t>BO</t>
  </si>
  <si>
    <t>061-191.V</t>
  </si>
  <si>
    <t>Schoolcomité Katholieke Basisscholen Neerpelt</t>
  </si>
  <si>
    <t>Neerpelt</t>
  </si>
  <si>
    <t>Lepelstraat</t>
  </si>
  <si>
    <t>048-229.G</t>
  </si>
  <si>
    <t>Scholengroep 16 Midden-Limburg</t>
  </si>
  <si>
    <t>Hasselt</t>
  </si>
  <si>
    <t>Schakelschool</t>
  </si>
  <si>
    <t>Larestraat</t>
  </si>
  <si>
    <t>Kuringen</t>
  </si>
  <si>
    <t>063-310.G</t>
  </si>
  <si>
    <t>Scholengroep 14 Maasland</t>
  </si>
  <si>
    <t>Campus De Richter MPI + BuSO</t>
  </si>
  <si>
    <t>Richter</t>
  </si>
  <si>
    <t>085-158.V</t>
  </si>
  <si>
    <t>vzw Provincialaat der Broeders van Liefde</t>
  </si>
  <si>
    <t>Gent</t>
  </si>
  <si>
    <t>Lagere school voor Buitengewoon Onderwijs</t>
  </si>
  <si>
    <t>Sint-Ferdinandstraat</t>
  </si>
  <si>
    <t>Lummen</t>
  </si>
  <si>
    <t>112-020.VO</t>
  </si>
  <si>
    <t>Gemeentebestuur Riemst
vzw KODV</t>
  </si>
  <si>
    <t>Riemst</t>
  </si>
  <si>
    <t>Tolstraat 4</t>
  </si>
  <si>
    <t>Tolstraat</t>
  </si>
  <si>
    <t>105-213.V</t>
  </si>
  <si>
    <t>Katholiek Basisonderwijs De Kameleon</t>
  </si>
  <si>
    <t>Sint-Lambrechts-Herk</t>
  </si>
  <si>
    <t>Pastorijstraat</t>
  </si>
  <si>
    <t>123-289.V</t>
  </si>
  <si>
    <t>WICO vzw</t>
  </si>
  <si>
    <t>Campus Z</t>
  </si>
  <si>
    <t>Stationsstraat</t>
  </si>
  <si>
    <t>129-055.V</t>
  </si>
  <si>
    <t>KT-Scholengroep Kannunik Triestscholen vzw</t>
  </si>
  <si>
    <t>Vrije Basisschool Godsheide</t>
  </si>
  <si>
    <t>Kleinstraat</t>
  </si>
  <si>
    <t>138-182.V</t>
  </si>
  <si>
    <t>Technisch Onderwijs Bisdom Hasselt</t>
  </si>
  <si>
    <t>site gelegen in de blauwe zone tussen de Rode Kruislaan, Houbornstraat en Sint-Jacobsstraat (zie bijlage 1 en 2)</t>
  </si>
  <si>
    <t>Bree</t>
  </si>
  <si>
    <t>116-228.G</t>
  </si>
  <si>
    <t>Scholengroep 15 Limburg-Noord</t>
  </si>
  <si>
    <t>BS De Brug</t>
  </si>
  <si>
    <t>Brugstraat</t>
  </si>
  <si>
    <t>Bocholt</t>
  </si>
  <si>
    <t>142-351.V</t>
  </si>
  <si>
    <t>vzw Sint-Franciscuscollege</t>
  </si>
  <si>
    <t>Heusden-Zolder</t>
  </si>
  <si>
    <t>Minderbroederstraat</t>
  </si>
  <si>
    <t>131-098.O</t>
  </si>
  <si>
    <t>Gemeentebestuur Kortessem</t>
  </si>
  <si>
    <t>Kortessem</t>
  </si>
  <si>
    <t>Gemeentelijke Basisschool</t>
  </si>
  <si>
    <t>Fonteinstraat</t>
  </si>
  <si>
    <t>Vliermaalroot</t>
  </si>
  <si>
    <t>122-309.G</t>
  </si>
  <si>
    <t>Campus Alicebourg KTA + Internaat</t>
  </si>
  <si>
    <t>Koning Albertlaan</t>
  </si>
  <si>
    <t>Lanaken</t>
  </si>
  <si>
    <t>147-102.V</t>
  </si>
  <si>
    <t>vzw Schoolcomité Vrije Basisscholen</t>
  </si>
  <si>
    <t>GV Kleuterschool "De Toverfluit"</t>
  </si>
  <si>
    <t>Kerkenblook</t>
  </si>
  <si>
    <t>158-283.V</t>
  </si>
  <si>
    <t>vzw Vrije Basisschool Lillo</t>
  </si>
  <si>
    <t>Houthalen</t>
  </si>
  <si>
    <t>Ges. Vrije Basisschool (Gemengd)</t>
  </si>
  <si>
    <t>Meester Surinxstraat</t>
  </si>
  <si>
    <t>Houthalen-Helchteren</t>
  </si>
  <si>
    <t>161-078.V</t>
  </si>
  <si>
    <t>vzw Katholiek Basisonderwijs Tessenderlo</t>
  </si>
  <si>
    <t>Tessenderlo</t>
  </si>
  <si>
    <t>Kerkstraat</t>
  </si>
  <si>
    <t>z/n</t>
  </si>
  <si>
    <t>164-163.O</t>
  </si>
  <si>
    <t>Provincie Limburg</t>
  </si>
  <si>
    <t>Provinciale Kunsthumaniora</t>
  </si>
  <si>
    <t>Gouverneur Verwilghensingel</t>
  </si>
  <si>
    <t>205-050.V</t>
  </si>
  <si>
    <t>vzw KASO Hasselt Kindsheid Jesu - Sint-Jozef</t>
  </si>
  <si>
    <t>Guffenslaan</t>
  </si>
  <si>
    <t>178-286.O</t>
  </si>
  <si>
    <t>Stad Bilzen</t>
  </si>
  <si>
    <t>Bilzen</t>
  </si>
  <si>
    <t>Gemeentelijke Secundaire School</t>
  </si>
  <si>
    <t>Appelboomgaardstraat</t>
  </si>
  <si>
    <t>Munsterbilzen</t>
  </si>
  <si>
    <t>224-186.V</t>
  </si>
  <si>
    <t>vzw Katholiek Basisonderwijs Kruisheren-Ursulinen Maaseik</t>
  </si>
  <si>
    <t>Maaseik</t>
  </si>
  <si>
    <t>Eerste Straat</t>
  </si>
  <si>
    <t>240-344.V</t>
  </si>
  <si>
    <t>vzw KaSO Tongeren Borgloon</t>
  </si>
  <si>
    <t>Sint-Truidersteenweg</t>
  </si>
  <si>
    <t>Totaal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</si>
</sst>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\ ##0.00"/>
    <numFmt numFmtId="173" formatCode="###\ ##0"/>
    <numFmt numFmtId="174" formatCode="000"/>
    <numFmt numFmtId="175" formatCode="#\ ###\ ##0.00"/>
    <numFmt numFmtId="176" formatCode="0.00000"/>
    <numFmt numFmtId="177" formatCode="0.000%"/>
    <numFmt numFmtId="178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center"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0" fontId="6" fillId="0" borderId="1" xfId="20" applyNumberFormat="1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4" fontId="0" fillId="0" borderId="1" xfId="0" applyNumberFormat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NumberFormat="1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left" vertical="center"/>
      <protection/>
    </xf>
    <xf numFmtId="0" fontId="6" fillId="2" borderId="1" xfId="20" applyNumberFormat="1" applyFont="1" applyFill="1" applyBorder="1" applyAlignment="1">
      <alignment horizontal="left" vertical="center"/>
      <protection/>
    </xf>
    <xf numFmtId="4" fontId="0" fillId="0" borderId="2" xfId="0" applyNumberFormat="1" applyBorder="1" applyAlignment="1">
      <alignment/>
    </xf>
    <xf numFmtId="0" fontId="6" fillId="0" borderId="3" xfId="20" applyFont="1" applyFill="1" applyBorder="1" applyAlignment="1">
      <alignment horizontal="center" vertical="center"/>
      <protection/>
    </xf>
    <xf numFmtId="4" fontId="0" fillId="0" borderId="4" xfId="0" applyNumberFormat="1" applyBorder="1" applyAlignment="1">
      <alignment/>
    </xf>
    <xf numFmtId="0" fontId="6" fillId="0" borderId="1" xfId="2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2" sqref="A12"/>
    </sheetView>
  </sheetViews>
  <sheetFormatPr defaultColWidth="9.140625" defaultRowHeight="12.75"/>
  <cols>
    <col min="2" max="2" width="31.00390625" style="0" customWidth="1"/>
    <col min="3" max="3" width="11.421875" style="0" customWidth="1"/>
    <col min="4" max="4" width="8.140625" style="0" hidden="1" customWidth="1"/>
    <col min="5" max="5" width="28.8515625" style="0" customWidth="1"/>
    <col min="6" max="6" width="34.421875" style="0" customWidth="1"/>
    <col min="7" max="7" width="6.00390625" style="0" bestFit="1" customWidth="1"/>
    <col min="8" max="8" width="5.00390625" style="0" bestFit="1" customWidth="1"/>
    <col min="9" max="9" width="18.57421875" style="0" bestFit="1" customWidth="1"/>
    <col min="10" max="10" width="3.421875" style="0" hidden="1" customWidth="1"/>
    <col min="11" max="11" width="0" style="0" hidden="1" customWidth="1"/>
    <col min="12" max="12" width="26.28125" style="0" hidden="1" customWidth="1"/>
    <col min="13" max="13" width="11.00390625" style="0" hidden="1" customWidth="1"/>
    <col min="14" max="17" width="0" style="0" hidden="1" customWidth="1"/>
    <col min="18" max="18" width="13.8515625" style="0" hidden="1" customWidth="1"/>
    <col min="19" max="19" width="12.7109375" style="0" hidden="1" customWidth="1"/>
    <col min="20" max="20" width="11.57421875" style="0" hidden="1" customWidth="1"/>
    <col min="21" max="21" width="13.8515625" style="0" hidden="1" customWidth="1"/>
    <col min="22" max="22" width="0" style="0" hidden="1" customWidth="1"/>
    <col min="23" max="23" width="15.7109375" style="0" hidden="1" customWidth="1"/>
    <col min="24" max="24" width="12.7109375" style="0" hidden="1" customWidth="1"/>
    <col min="25" max="25" width="12.421875" style="0" hidden="1" customWidth="1"/>
    <col min="26" max="26" width="14.140625" style="0" hidden="1" customWidth="1"/>
    <col min="27" max="27" width="0" style="0" hidden="1" customWidth="1"/>
    <col min="28" max="28" width="13.421875" style="0" hidden="1" customWidth="1"/>
    <col min="29" max="30" width="0" style="0" hidden="1" customWidth="1"/>
  </cols>
  <sheetData>
    <row r="1" spans="1:30" ht="51">
      <c r="A1" s="1" t="s">
        <v>0</v>
      </c>
      <c r="B1" s="24" t="s">
        <v>1</v>
      </c>
      <c r="C1" s="25"/>
      <c r="D1" s="3" t="s">
        <v>2</v>
      </c>
      <c r="E1" s="24" t="s">
        <v>3</v>
      </c>
      <c r="F1" s="26"/>
      <c r="G1" s="26"/>
      <c r="H1" s="26"/>
      <c r="I1" s="26"/>
      <c r="J1" s="2"/>
      <c r="K1" t="s">
        <v>4</v>
      </c>
      <c r="L1" t="s">
        <v>5</v>
      </c>
      <c r="M1" t="s">
        <v>6</v>
      </c>
      <c r="O1" t="s">
        <v>7</v>
      </c>
      <c r="P1" t="s">
        <v>8</v>
      </c>
      <c r="Q1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4"/>
      <c r="W1" s="4" t="s">
        <v>14</v>
      </c>
      <c r="X1" s="4" t="s">
        <v>15</v>
      </c>
      <c r="Y1" s="4" t="s">
        <v>16</v>
      </c>
      <c r="Z1" s="4" t="s">
        <v>17</v>
      </c>
      <c r="AA1" s="4"/>
      <c r="AB1" s="4" t="s">
        <v>18</v>
      </c>
      <c r="AC1" s="5"/>
      <c r="AD1" s="5"/>
    </row>
    <row r="2" spans="1:28" ht="12.75">
      <c r="A2" s="6" t="s">
        <v>19</v>
      </c>
      <c r="B2" s="7" t="s">
        <v>20</v>
      </c>
      <c r="C2" s="7" t="s">
        <v>21</v>
      </c>
      <c r="D2" s="8" t="s">
        <v>22</v>
      </c>
      <c r="E2" s="7" t="s">
        <v>23</v>
      </c>
      <c r="F2" s="7" t="s">
        <v>24</v>
      </c>
      <c r="G2" s="9" t="s">
        <v>25</v>
      </c>
      <c r="H2" s="10">
        <v>3600</v>
      </c>
      <c r="I2" s="8" t="s">
        <v>21</v>
      </c>
      <c r="J2" s="11" t="s">
        <v>26</v>
      </c>
      <c r="K2">
        <v>12137</v>
      </c>
      <c r="O2">
        <v>1</v>
      </c>
      <c r="P2">
        <v>12137</v>
      </c>
      <c r="Q2">
        <v>12137</v>
      </c>
      <c r="R2" s="12">
        <v>15406707.8</v>
      </c>
      <c r="S2" s="12">
        <v>0</v>
      </c>
      <c r="T2" s="12">
        <v>0</v>
      </c>
      <c r="U2" s="12">
        <v>15406707.8</v>
      </c>
      <c r="V2" s="12"/>
      <c r="W2" s="12">
        <v>216069.68256097563</v>
      </c>
      <c r="X2" s="12">
        <v>1474910.4418292684</v>
      </c>
      <c r="Y2" s="12">
        <v>1690980.124390244</v>
      </c>
      <c r="Z2" s="12">
        <v>200287.2014</v>
      </c>
      <c r="AA2" s="12"/>
      <c r="AB2" s="12">
        <v>17090059.725162443</v>
      </c>
    </row>
    <row r="3" spans="1:28" ht="36">
      <c r="A3" s="13" t="s">
        <v>27</v>
      </c>
      <c r="B3" s="14" t="s">
        <v>28</v>
      </c>
      <c r="C3" s="14" t="s">
        <v>29</v>
      </c>
      <c r="D3" s="8" t="s">
        <v>22</v>
      </c>
      <c r="E3" s="14" t="s">
        <v>30</v>
      </c>
      <c r="F3" s="14" t="s">
        <v>31</v>
      </c>
      <c r="G3" s="15" t="s">
        <v>23</v>
      </c>
      <c r="H3" s="16">
        <v>3580</v>
      </c>
      <c r="I3" s="17" t="s">
        <v>29</v>
      </c>
      <c r="J3" s="18" t="s">
        <v>26</v>
      </c>
      <c r="K3">
        <v>13455.35</v>
      </c>
      <c r="L3">
        <v>620.25</v>
      </c>
      <c r="O3">
        <v>5</v>
      </c>
      <c r="P3">
        <v>14075.6</v>
      </c>
      <c r="Q3">
        <v>36713.6</v>
      </c>
      <c r="R3" s="12">
        <v>17080221.290000003</v>
      </c>
      <c r="S3" s="12">
        <v>787345.35</v>
      </c>
      <c r="T3" s="12">
        <v>0</v>
      </c>
      <c r="U3" s="12">
        <v>17867566.640000004</v>
      </c>
      <c r="V3" s="12"/>
      <c r="W3" s="12">
        <v>250581.72726829274</v>
      </c>
      <c r="X3" s="12">
        <v>1710492.660048781</v>
      </c>
      <c r="Y3" s="12">
        <v>1961074.3873170738</v>
      </c>
      <c r="Z3" s="12">
        <v>232278.36632000006</v>
      </c>
      <c r="AA3" s="12"/>
      <c r="AB3" s="12">
        <v>19819794.402858734</v>
      </c>
    </row>
    <row r="4" spans="1:28" ht="48">
      <c r="A4" s="6" t="s">
        <v>32</v>
      </c>
      <c r="B4" s="7" t="s">
        <v>33</v>
      </c>
      <c r="C4" s="7" t="s">
        <v>34</v>
      </c>
      <c r="D4" s="8" t="s">
        <v>22</v>
      </c>
      <c r="E4" s="7" t="s">
        <v>23</v>
      </c>
      <c r="F4" s="7" t="s">
        <v>35</v>
      </c>
      <c r="G4" s="9" t="s">
        <v>23</v>
      </c>
      <c r="H4" s="10">
        <v>3990</v>
      </c>
      <c r="I4" s="8" t="s">
        <v>34</v>
      </c>
      <c r="J4" s="11" t="s">
        <v>36</v>
      </c>
      <c r="K4">
        <v>12512</v>
      </c>
      <c r="L4">
        <v>1290</v>
      </c>
      <c r="O4">
        <v>13</v>
      </c>
      <c r="P4">
        <v>13802</v>
      </c>
      <c r="Q4">
        <v>107140.6</v>
      </c>
      <c r="R4" s="12">
        <v>15882732.8</v>
      </c>
      <c r="S4" s="12">
        <v>1637526</v>
      </c>
      <c r="T4" s="12">
        <v>0</v>
      </c>
      <c r="U4" s="12">
        <v>17520258.8</v>
      </c>
      <c r="V4" s="12"/>
      <c r="W4" s="12">
        <v>245710.94658536586</v>
      </c>
      <c r="X4" s="12">
        <v>1677244.2875609756</v>
      </c>
      <c r="Y4" s="12">
        <v>1922955.2341463414</v>
      </c>
      <c r="Z4" s="12">
        <v>227763.3644</v>
      </c>
      <c r="AA4" s="12"/>
      <c r="AB4" s="12">
        <v>19434539.369423416</v>
      </c>
    </row>
    <row r="5" spans="1:28" ht="24">
      <c r="A5" s="6" t="s">
        <v>37</v>
      </c>
      <c r="B5" s="7" t="s">
        <v>38</v>
      </c>
      <c r="C5" s="7" t="s">
        <v>39</v>
      </c>
      <c r="D5" s="8" t="s">
        <v>22</v>
      </c>
      <c r="E5" s="7" t="s">
        <v>40</v>
      </c>
      <c r="F5" s="7" t="s">
        <v>41</v>
      </c>
      <c r="G5" s="19">
        <v>5</v>
      </c>
      <c r="H5" s="10">
        <v>3540</v>
      </c>
      <c r="I5" s="8" t="s">
        <v>39</v>
      </c>
      <c r="J5" s="11" t="s">
        <v>26</v>
      </c>
      <c r="K5">
        <v>5341</v>
      </c>
      <c r="O5">
        <v>15</v>
      </c>
      <c r="P5">
        <v>5341</v>
      </c>
      <c r="Q5">
        <v>116481.6</v>
      </c>
      <c r="R5" s="12">
        <v>6779865.4</v>
      </c>
      <c r="S5" s="12">
        <v>0</v>
      </c>
      <c r="T5" s="12">
        <v>0</v>
      </c>
      <c r="U5" s="12">
        <v>6779865.4</v>
      </c>
      <c r="V5" s="12"/>
      <c r="W5" s="12">
        <v>95083.47817073172</v>
      </c>
      <c r="X5" s="12">
        <v>649048.0901219513</v>
      </c>
      <c r="Y5" s="12">
        <v>744131.568292683</v>
      </c>
      <c r="Z5" s="12">
        <v>88138.2502</v>
      </c>
      <c r="AA5" s="12"/>
      <c r="AB5" s="12">
        <v>7520640.108106829</v>
      </c>
    </row>
    <row r="6" spans="1:28" ht="12.75">
      <c r="A6" s="6" t="s">
        <v>42</v>
      </c>
      <c r="B6" s="7" t="s">
        <v>43</v>
      </c>
      <c r="C6" s="7" t="s">
        <v>44</v>
      </c>
      <c r="D6" s="8" t="s">
        <v>22</v>
      </c>
      <c r="E6" s="7" t="s">
        <v>45</v>
      </c>
      <c r="F6" s="7" t="s">
        <v>46</v>
      </c>
      <c r="G6" s="19">
        <v>1</v>
      </c>
      <c r="H6" s="10">
        <v>3800</v>
      </c>
      <c r="I6" s="8" t="s">
        <v>47</v>
      </c>
      <c r="J6" s="11" t="s">
        <v>26</v>
      </c>
      <c r="K6">
        <v>2542</v>
      </c>
      <c r="O6">
        <v>18</v>
      </c>
      <c r="P6">
        <v>2542</v>
      </c>
      <c r="Q6">
        <v>122983.6</v>
      </c>
      <c r="R6" s="12">
        <v>3226814.8</v>
      </c>
      <c r="S6" s="12">
        <v>0</v>
      </c>
      <c r="T6" s="12">
        <v>0</v>
      </c>
      <c r="U6" s="12">
        <v>3226814.8</v>
      </c>
      <c r="V6" s="12"/>
      <c r="W6" s="12">
        <v>45254.11</v>
      </c>
      <c r="X6" s="12">
        <v>308908.49</v>
      </c>
      <c r="Y6" s="12">
        <v>354162.6</v>
      </c>
      <c r="Z6" s="12">
        <v>41948.5924</v>
      </c>
      <c r="AA6" s="12"/>
      <c r="AB6" s="12">
        <v>3579379.7331600003</v>
      </c>
    </row>
    <row r="7" spans="1:28" ht="24">
      <c r="A7" s="6" t="s">
        <v>48</v>
      </c>
      <c r="B7" s="7" t="s">
        <v>49</v>
      </c>
      <c r="C7" s="7" t="s">
        <v>50</v>
      </c>
      <c r="D7" s="8" t="s">
        <v>22</v>
      </c>
      <c r="E7" s="7" t="s">
        <v>51</v>
      </c>
      <c r="F7" s="7" t="s">
        <v>52</v>
      </c>
      <c r="G7" s="19">
        <v>42</v>
      </c>
      <c r="H7" s="10">
        <v>3583</v>
      </c>
      <c r="I7" s="8" t="s">
        <v>53</v>
      </c>
      <c r="J7" s="11" t="s">
        <v>54</v>
      </c>
      <c r="K7">
        <v>2370</v>
      </c>
      <c r="L7">
        <v>485</v>
      </c>
      <c r="O7">
        <v>25</v>
      </c>
      <c r="P7">
        <v>2855</v>
      </c>
      <c r="Q7">
        <v>148992.2</v>
      </c>
      <c r="R7" s="12">
        <v>3008478</v>
      </c>
      <c r="S7" s="12">
        <v>615659</v>
      </c>
      <c r="T7" s="12">
        <v>0</v>
      </c>
      <c r="U7" s="12">
        <v>3624137</v>
      </c>
      <c r="V7" s="12"/>
      <c r="W7" s="12">
        <v>50826.31158536585</v>
      </c>
      <c r="X7" s="12">
        <v>346944.8225609756</v>
      </c>
      <c r="Y7" s="12">
        <v>397771.1341463415</v>
      </c>
      <c r="Z7" s="12">
        <v>47113.780999999995</v>
      </c>
      <c r="AA7" s="12"/>
      <c r="AB7" s="12">
        <v>4020113.7443634155</v>
      </c>
    </row>
    <row r="8" spans="1:28" ht="24">
      <c r="A8" s="6" t="s">
        <v>55</v>
      </c>
      <c r="B8" s="7" t="s">
        <v>56</v>
      </c>
      <c r="C8" s="7" t="s">
        <v>57</v>
      </c>
      <c r="D8" s="8" t="s">
        <v>22</v>
      </c>
      <c r="E8" s="7" t="s">
        <v>23</v>
      </c>
      <c r="F8" s="7" t="s">
        <v>58</v>
      </c>
      <c r="G8" s="19">
        <v>23</v>
      </c>
      <c r="H8" s="10">
        <v>3910</v>
      </c>
      <c r="I8" s="8" t="s">
        <v>57</v>
      </c>
      <c r="J8" s="11" t="s">
        <v>54</v>
      </c>
      <c r="K8">
        <v>2162</v>
      </c>
      <c r="O8">
        <v>47</v>
      </c>
      <c r="P8">
        <v>2162</v>
      </c>
      <c r="Q8">
        <v>215495.86</v>
      </c>
      <c r="R8" s="12">
        <v>2744442.8</v>
      </c>
      <c r="S8" s="12">
        <v>0</v>
      </c>
      <c r="T8" s="12">
        <v>0</v>
      </c>
      <c r="U8" s="12">
        <v>2744442.8</v>
      </c>
      <c r="V8" s="12"/>
      <c r="W8" s="12">
        <v>38489.1368292683</v>
      </c>
      <c r="X8" s="12">
        <v>262730.1948780488</v>
      </c>
      <c r="Y8" s="12">
        <v>301219.3317073171</v>
      </c>
      <c r="Z8" s="12">
        <v>35677.7564</v>
      </c>
      <c r="AA8" s="12"/>
      <c r="AB8" s="12">
        <v>3044303.2978331707</v>
      </c>
    </row>
    <row r="9" spans="1:28" ht="12.75">
      <c r="A9" s="13" t="s">
        <v>59</v>
      </c>
      <c r="B9" s="14" t="s">
        <v>60</v>
      </c>
      <c r="C9" s="14" t="s">
        <v>61</v>
      </c>
      <c r="D9" s="8" t="s">
        <v>22</v>
      </c>
      <c r="E9" s="14" t="s">
        <v>62</v>
      </c>
      <c r="F9" s="14" t="s">
        <v>63</v>
      </c>
      <c r="G9" s="20">
        <v>15</v>
      </c>
      <c r="H9" s="16">
        <v>3511</v>
      </c>
      <c r="I9" s="17" t="s">
        <v>64</v>
      </c>
      <c r="J9" s="18" t="s">
        <v>54</v>
      </c>
      <c r="K9">
        <v>1090</v>
      </c>
      <c r="L9">
        <v>485</v>
      </c>
      <c r="O9">
        <v>48</v>
      </c>
      <c r="P9">
        <v>1575</v>
      </c>
      <c r="Q9">
        <v>217070.86</v>
      </c>
      <c r="R9" s="12">
        <v>1383646</v>
      </c>
      <c r="S9" s="12">
        <v>615659</v>
      </c>
      <c r="T9" s="12">
        <v>0</v>
      </c>
      <c r="U9" s="12">
        <v>1999305</v>
      </c>
      <c r="V9" s="12"/>
      <c r="W9" s="12">
        <v>28039.033536585368</v>
      </c>
      <c r="X9" s="12">
        <v>191396.88109756098</v>
      </c>
      <c r="Y9" s="12">
        <v>219435.91463414635</v>
      </c>
      <c r="Z9" s="12">
        <v>25990.965</v>
      </c>
      <c r="AA9" s="12"/>
      <c r="AB9" s="12">
        <v>2217751.0148414634</v>
      </c>
    </row>
    <row r="10" spans="1:28" ht="12.75">
      <c r="A10" s="6" t="s">
        <v>65</v>
      </c>
      <c r="B10" s="7" t="s">
        <v>66</v>
      </c>
      <c r="C10" s="7" t="s">
        <v>21</v>
      </c>
      <c r="D10" s="8" t="s">
        <v>22</v>
      </c>
      <c r="E10" s="7" t="s">
        <v>67</v>
      </c>
      <c r="F10" s="7" t="s">
        <v>68</v>
      </c>
      <c r="G10" s="19">
        <v>25</v>
      </c>
      <c r="H10" s="10">
        <v>3600</v>
      </c>
      <c r="I10" s="8" t="s">
        <v>21</v>
      </c>
      <c r="J10" s="11" t="s">
        <v>36</v>
      </c>
      <c r="K10">
        <v>4000</v>
      </c>
      <c r="O10">
        <v>63</v>
      </c>
      <c r="P10">
        <v>4000</v>
      </c>
      <c r="Q10">
        <v>268072.06</v>
      </c>
      <c r="R10" s="12">
        <v>5077600</v>
      </c>
      <c r="S10" s="12">
        <v>0</v>
      </c>
      <c r="T10" s="12">
        <v>0</v>
      </c>
      <c r="U10" s="12">
        <v>5077600</v>
      </c>
      <c r="V10" s="12"/>
      <c r="W10" s="12">
        <v>71210.24390243902</v>
      </c>
      <c r="X10" s="12">
        <v>486087.31707317074</v>
      </c>
      <c r="Y10" s="12">
        <v>557297.5609756098</v>
      </c>
      <c r="Z10" s="12">
        <v>66008.8</v>
      </c>
      <c r="AA10" s="12"/>
      <c r="AB10" s="12">
        <v>5632383.529756098</v>
      </c>
    </row>
    <row r="11" spans="1:28" ht="24">
      <c r="A11" s="6" t="s">
        <v>69</v>
      </c>
      <c r="B11" s="7" t="s">
        <v>70</v>
      </c>
      <c r="C11" s="7" t="s">
        <v>71</v>
      </c>
      <c r="D11" s="8" t="s">
        <v>22</v>
      </c>
      <c r="E11" s="7" t="s">
        <v>72</v>
      </c>
      <c r="F11" s="7" t="s">
        <v>73</v>
      </c>
      <c r="G11" s="19">
        <v>1</v>
      </c>
      <c r="H11" s="10">
        <v>2560</v>
      </c>
      <c r="I11" s="8" t="s">
        <v>74</v>
      </c>
      <c r="J11" s="11" t="s">
        <v>54</v>
      </c>
      <c r="K11">
        <v>1026</v>
      </c>
      <c r="L11">
        <v>33</v>
      </c>
      <c r="M11">
        <v>817</v>
      </c>
      <c r="O11">
        <v>69</v>
      </c>
      <c r="P11">
        <v>1876</v>
      </c>
      <c r="Q11">
        <v>292132.06</v>
      </c>
      <c r="R11" s="12">
        <v>1302404.4</v>
      </c>
      <c r="S11" s="12">
        <v>41890.2</v>
      </c>
      <c r="T11" s="12">
        <v>1018243.44</v>
      </c>
      <c r="U11" s="12">
        <v>2362538.04</v>
      </c>
      <c r="V11" s="12"/>
      <c r="W11" s="12">
        <v>33133.15543902439</v>
      </c>
      <c r="X11" s="12">
        <v>226169.8001707317</v>
      </c>
      <c r="Y11" s="12">
        <v>259302.9556097561</v>
      </c>
      <c r="Z11" s="12">
        <v>30712.99452</v>
      </c>
      <c r="AA11" s="12"/>
      <c r="AB11" s="12">
        <v>2620671.2511655614</v>
      </c>
    </row>
    <row r="12" spans="1:28" ht="24">
      <c r="A12" s="13" t="s">
        <v>75</v>
      </c>
      <c r="B12" s="14" t="s">
        <v>76</v>
      </c>
      <c r="C12" s="14" t="s">
        <v>77</v>
      </c>
      <c r="D12" s="8" t="s">
        <v>22</v>
      </c>
      <c r="E12" s="14" t="s">
        <v>78</v>
      </c>
      <c r="F12" s="14" t="s">
        <v>79</v>
      </c>
      <c r="G12" s="20">
        <v>6</v>
      </c>
      <c r="H12" s="16">
        <v>3770</v>
      </c>
      <c r="I12" s="17" t="s">
        <v>77</v>
      </c>
      <c r="J12" s="18" t="s">
        <v>54</v>
      </c>
      <c r="K12">
        <v>1438.3</v>
      </c>
      <c r="O12">
        <v>82</v>
      </c>
      <c r="P12">
        <v>1438.3</v>
      </c>
      <c r="Q12">
        <v>320538.75</v>
      </c>
      <c r="R12" s="12">
        <v>1825778.02</v>
      </c>
      <c r="S12" s="12">
        <v>0</v>
      </c>
      <c r="T12" s="12">
        <v>0</v>
      </c>
      <c r="U12" s="12">
        <v>1825778.02</v>
      </c>
      <c r="V12" s="12"/>
      <c r="W12" s="12">
        <v>25605.423451219514</v>
      </c>
      <c r="X12" s="12">
        <v>174784.84703658536</v>
      </c>
      <c r="Y12" s="12">
        <v>200390.27048780487</v>
      </c>
      <c r="Z12" s="12">
        <v>23735.11426</v>
      </c>
      <c r="AA12" s="12"/>
      <c r="AB12" s="12">
        <v>2025264.307712049</v>
      </c>
    </row>
    <row r="13" spans="1:28" ht="36">
      <c r="A13" s="6" t="s">
        <v>80</v>
      </c>
      <c r="B13" s="7" t="s">
        <v>81</v>
      </c>
      <c r="C13" s="7" t="s">
        <v>82</v>
      </c>
      <c r="D13" s="8" t="s">
        <v>22</v>
      </c>
      <c r="E13" s="7" t="s">
        <v>23</v>
      </c>
      <c r="F13" s="7" t="s">
        <v>83</v>
      </c>
      <c r="G13" s="19">
        <v>23</v>
      </c>
      <c r="H13" s="10">
        <v>3500</v>
      </c>
      <c r="I13" s="8" t="s">
        <v>82</v>
      </c>
      <c r="J13" s="11" t="s">
        <v>54</v>
      </c>
      <c r="K13">
        <v>1200</v>
      </c>
      <c r="L13">
        <v>500</v>
      </c>
      <c r="O13">
        <v>88</v>
      </c>
      <c r="P13">
        <v>1700</v>
      </c>
      <c r="Q13">
        <v>336569.75</v>
      </c>
      <c r="R13" s="12">
        <v>1523280</v>
      </c>
      <c r="S13" s="12">
        <v>634700</v>
      </c>
      <c r="T13" s="12">
        <v>0</v>
      </c>
      <c r="U13" s="12">
        <v>2157980</v>
      </c>
      <c r="V13" s="12"/>
      <c r="W13" s="12">
        <v>30264.353658536587</v>
      </c>
      <c r="X13" s="12">
        <v>206587.10975609758</v>
      </c>
      <c r="Y13" s="12">
        <v>236851.46341463414</v>
      </c>
      <c r="Z13" s="12">
        <v>28053.74</v>
      </c>
      <c r="AA13" s="12"/>
      <c r="AB13" s="12">
        <v>2393763.0001463415</v>
      </c>
    </row>
    <row r="14" spans="1:28" ht="12.75">
      <c r="A14" s="6" t="s">
        <v>84</v>
      </c>
      <c r="B14" s="7" t="s">
        <v>85</v>
      </c>
      <c r="C14" s="7" t="s">
        <v>57</v>
      </c>
      <c r="D14" s="8" t="s">
        <v>22</v>
      </c>
      <c r="E14" s="7" t="s">
        <v>86</v>
      </c>
      <c r="F14" s="7" t="s">
        <v>87</v>
      </c>
      <c r="G14" s="19">
        <v>76</v>
      </c>
      <c r="H14" s="10">
        <v>3910</v>
      </c>
      <c r="I14" s="8" t="s">
        <v>57</v>
      </c>
      <c r="J14" s="11" t="s">
        <v>26</v>
      </c>
      <c r="K14">
        <v>5900</v>
      </c>
      <c r="L14">
        <v>1200</v>
      </c>
      <c r="O14">
        <v>99</v>
      </c>
      <c r="P14">
        <v>7100</v>
      </c>
      <c r="Q14">
        <v>372689.77</v>
      </c>
      <c r="R14" s="12">
        <v>7489460.000000001</v>
      </c>
      <c r="S14" s="12">
        <v>1523280</v>
      </c>
      <c r="T14" s="12">
        <v>0</v>
      </c>
      <c r="U14" s="12">
        <v>9012740</v>
      </c>
      <c r="V14" s="12"/>
      <c r="W14" s="12">
        <v>126398.18292682926</v>
      </c>
      <c r="X14" s="12">
        <v>862804.987804878</v>
      </c>
      <c r="Y14" s="12">
        <v>989203.1707317074</v>
      </c>
      <c r="Z14" s="12">
        <v>117165.62</v>
      </c>
      <c r="AA14" s="12"/>
      <c r="AB14" s="12">
        <v>9997480.765317073</v>
      </c>
    </row>
    <row r="15" spans="1:28" ht="24">
      <c r="A15" s="13" t="s">
        <v>88</v>
      </c>
      <c r="B15" s="14" t="s">
        <v>89</v>
      </c>
      <c r="C15" s="14" t="s">
        <v>61</v>
      </c>
      <c r="D15" s="8" t="s">
        <v>22</v>
      </c>
      <c r="E15" s="14" t="s">
        <v>90</v>
      </c>
      <c r="F15" s="14" t="s">
        <v>91</v>
      </c>
      <c r="G15" s="20">
        <v>19</v>
      </c>
      <c r="H15" s="16">
        <v>3500</v>
      </c>
      <c r="I15" s="17" t="s">
        <v>61</v>
      </c>
      <c r="J15" s="18" t="s">
        <v>54</v>
      </c>
      <c r="K15">
        <v>1168.29</v>
      </c>
      <c r="O15">
        <v>105</v>
      </c>
      <c r="P15">
        <v>1168.29</v>
      </c>
      <c r="Q15">
        <v>380098.06</v>
      </c>
      <c r="R15" s="12">
        <v>1483027.3260000001</v>
      </c>
      <c r="S15" s="12">
        <v>0</v>
      </c>
      <c r="T15" s="12">
        <v>0</v>
      </c>
      <c r="U15" s="12">
        <v>1483027.3260000001</v>
      </c>
      <c r="V15" s="12"/>
      <c r="W15" s="12">
        <v>20798.553962195125</v>
      </c>
      <c r="X15" s="12">
        <v>141972.73791585368</v>
      </c>
      <c r="Y15" s="12">
        <v>162771.2918780488</v>
      </c>
      <c r="Z15" s="12">
        <v>19279.355238</v>
      </c>
      <c r="AA15" s="12"/>
      <c r="AB15" s="12">
        <v>1645064.3384946878</v>
      </c>
    </row>
    <row r="16" spans="1:28" ht="24">
      <c r="A16" s="6" t="s">
        <v>92</v>
      </c>
      <c r="B16" s="7" t="s">
        <v>93</v>
      </c>
      <c r="C16" s="7" t="s">
        <v>61</v>
      </c>
      <c r="D16" s="8" t="s">
        <v>22</v>
      </c>
      <c r="E16" s="27" t="s">
        <v>94</v>
      </c>
      <c r="F16" s="28"/>
      <c r="G16" s="9" t="s">
        <v>23</v>
      </c>
      <c r="H16" s="10">
        <v>3960</v>
      </c>
      <c r="I16" s="8" t="s">
        <v>95</v>
      </c>
      <c r="J16" s="11" t="s">
        <v>26</v>
      </c>
      <c r="K16">
        <v>13000</v>
      </c>
      <c r="L16">
        <v>1100</v>
      </c>
      <c r="O16">
        <v>114</v>
      </c>
      <c r="P16">
        <v>14100</v>
      </c>
      <c r="Q16">
        <v>409236.81</v>
      </c>
      <c r="R16" s="12">
        <v>16502200.000000002</v>
      </c>
      <c r="S16" s="12">
        <v>1396340</v>
      </c>
      <c r="T16" s="12">
        <v>0</v>
      </c>
      <c r="U16" s="12">
        <v>17898540</v>
      </c>
      <c r="V16" s="12"/>
      <c r="W16" s="12">
        <v>251016.10975609758</v>
      </c>
      <c r="X16" s="12">
        <v>1713457.7926829269</v>
      </c>
      <c r="Y16" s="12">
        <v>1964473.9024390243</v>
      </c>
      <c r="Z16" s="12">
        <v>232681.02</v>
      </c>
      <c r="AA16" s="12"/>
      <c r="AB16" s="12">
        <v>19854151.942390244</v>
      </c>
    </row>
    <row r="17" spans="1:28" ht="12.75">
      <c r="A17" s="13" t="s">
        <v>96</v>
      </c>
      <c r="B17" s="14" t="s">
        <v>97</v>
      </c>
      <c r="C17" s="14" t="s">
        <v>29</v>
      </c>
      <c r="D17" s="8" t="s">
        <v>22</v>
      </c>
      <c r="E17" s="14" t="s">
        <v>98</v>
      </c>
      <c r="F17" s="14" t="s">
        <v>99</v>
      </c>
      <c r="G17" s="20">
        <v>22</v>
      </c>
      <c r="H17" s="16">
        <v>3950</v>
      </c>
      <c r="I17" s="17" t="s">
        <v>100</v>
      </c>
      <c r="J17" s="18" t="s">
        <v>54</v>
      </c>
      <c r="K17">
        <v>1578</v>
      </c>
      <c r="L17">
        <v>320</v>
      </c>
      <c r="O17">
        <v>116</v>
      </c>
      <c r="P17">
        <v>1898</v>
      </c>
      <c r="Q17">
        <v>412384.81</v>
      </c>
      <c r="R17" s="12">
        <v>2003113.2</v>
      </c>
      <c r="S17" s="12">
        <v>406208</v>
      </c>
      <c r="T17" s="12">
        <v>0</v>
      </c>
      <c r="U17" s="12">
        <v>2409321.2</v>
      </c>
      <c r="V17" s="12"/>
      <c r="W17" s="12">
        <v>33789.26073170732</v>
      </c>
      <c r="X17" s="12">
        <v>230648.43195121954</v>
      </c>
      <c r="Y17" s="12">
        <v>264437.69268292683</v>
      </c>
      <c r="Z17" s="12">
        <v>31321.175600000002</v>
      </c>
      <c r="AA17" s="12"/>
      <c r="AB17" s="12">
        <v>2672565.984869269</v>
      </c>
    </row>
    <row r="18" spans="1:28" ht="24">
      <c r="A18" s="6" t="s">
        <v>101</v>
      </c>
      <c r="B18" s="7" t="s">
        <v>102</v>
      </c>
      <c r="C18" s="7" t="s">
        <v>103</v>
      </c>
      <c r="D18" s="8" t="s">
        <v>22</v>
      </c>
      <c r="E18" s="7" t="s">
        <v>23</v>
      </c>
      <c r="F18" s="7" t="s">
        <v>104</v>
      </c>
      <c r="G18" s="19">
        <v>11</v>
      </c>
      <c r="H18" s="10">
        <v>3550</v>
      </c>
      <c r="I18" s="8" t="s">
        <v>103</v>
      </c>
      <c r="J18" s="11" t="s">
        <v>26</v>
      </c>
      <c r="K18">
        <v>5094</v>
      </c>
      <c r="O18">
        <v>118</v>
      </c>
      <c r="P18">
        <v>5094</v>
      </c>
      <c r="Q18">
        <v>422268.21</v>
      </c>
      <c r="R18" s="12">
        <v>6466323.600000001</v>
      </c>
      <c r="S18" s="12">
        <v>0</v>
      </c>
      <c r="T18" s="12">
        <v>0</v>
      </c>
      <c r="U18" s="12">
        <v>6466323.600000001</v>
      </c>
      <c r="V18" s="12"/>
      <c r="W18" s="12">
        <v>90686.24560975611</v>
      </c>
      <c r="X18" s="12">
        <v>619032.198292683</v>
      </c>
      <c r="Y18" s="12">
        <v>709718.4439024391</v>
      </c>
      <c r="Z18" s="12">
        <v>84062.2068</v>
      </c>
      <c r="AA18" s="12"/>
      <c r="AB18" s="12">
        <v>7172840.425144391</v>
      </c>
    </row>
    <row r="19" spans="1:28" ht="12.75">
      <c r="A19" s="6" t="s">
        <v>105</v>
      </c>
      <c r="B19" s="7" t="s">
        <v>106</v>
      </c>
      <c r="C19" s="7" t="s">
        <v>107</v>
      </c>
      <c r="D19" s="8" t="s">
        <v>22</v>
      </c>
      <c r="E19" s="7" t="s">
        <v>108</v>
      </c>
      <c r="F19" s="7" t="s">
        <v>109</v>
      </c>
      <c r="G19" s="19">
        <v>9</v>
      </c>
      <c r="H19" s="10">
        <v>3721</v>
      </c>
      <c r="I19" s="8" t="s">
        <v>110</v>
      </c>
      <c r="J19" s="11" t="s">
        <v>54</v>
      </c>
      <c r="K19">
        <v>1072</v>
      </c>
      <c r="O19">
        <v>119</v>
      </c>
      <c r="P19">
        <v>1072</v>
      </c>
      <c r="Q19">
        <v>423340.21</v>
      </c>
      <c r="R19" s="12">
        <v>1360796.8</v>
      </c>
      <c r="S19" s="12">
        <v>0</v>
      </c>
      <c r="T19" s="12">
        <v>0</v>
      </c>
      <c r="U19" s="12">
        <v>1360796.8</v>
      </c>
      <c r="V19" s="12"/>
      <c r="W19" s="12">
        <v>19084.34536585366</v>
      </c>
      <c r="X19" s="12">
        <v>130271.40097560977</v>
      </c>
      <c r="Y19" s="12">
        <v>149355.7463414634</v>
      </c>
      <c r="Z19" s="12">
        <v>17690.3584</v>
      </c>
      <c r="AA19" s="12"/>
      <c r="AB19" s="12">
        <v>1509478.7859746343</v>
      </c>
    </row>
    <row r="20" spans="1:28" ht="24">
      <c r="A20" s="6" t="s">
        <v>111</v>
      </c>
      <c r="B20" s="7" t="s">
        <v>43</v>
      </c>
      <c r="C20" s="7" t="s">
        <v>44</v>
      </c>
      <c r="D20" s="8" t="s">
        <v>22</v>
      </c>
      <c r="E20" s="7" t="s">
        <v>112</v>
      </c>
      <c r="F20" s="7" t="s">
        <v>113</v>
      </c>
      <c r="G20" s="19">
        <v>58</v>
      </c>
      <c r="H20" s="10">
        <v>3620</v>
      </c>
      <c r="I20" s="8" t="s">
        <v>114</v>
      </c>
      <c r="J20" s="11" t="s">
        <v>36</v>
      </c>
      <c r="K20">
        <v>4000</v>
      </c>
      <c r="O20">
        <v>122</v>
      </c>
      <c r="P20">
        <v>4000</v>
      </c>
      <c r="Q20">
        <v>434795.21</v>
      </c>
      <c r="R20" s="12">
        <v>5077600</v>
      </c>
      <c r="S20" s="12">
        <v>0</v>
      </c>
      <c r="T20" s="12">
        <v>0</v>
      </c>
      <c r="U20" s="12">
        <v>5077600</v>
      </c>
      <c r="V20" s="12"/>
      <c r="W20" s="12">
        <v>71210.24390243902</v>
      </c>
      <c r="X20" s="12">
        <v>486087.31707317074</v>
      </c>
      <c r="Y20" s="12">
        <v>557297.5609756098</v>
      </c>
      <c r="Z20" s="12">
        <v>66008.8</v>
      </c>
      <c r="AA20" s="12"/>
      <c r="AB20" s="12">
        <v>5632383.529756098</v>
      </c>
    </row>
    <row r="21" spans="1:28" ht="24">
      <c r="A21" s="6" t="s">
        <v>115</v>
      </c>
      <c r="B21" s="7" t="s">
        <v>116</v>
      </c>
      <c r="C21" s="7" t="s">
        <v>103</v>
      </c>
      <c r="D21" s="8" t="s">
        <v>22</v>
      </c>
      <c r="E21" s="7" t="s">
        <v>117</v>
      </c>
      <c r="F21" s="7" t="s">
        <v>118</v>
      </c>
      <c r="G21" s="9" t="s">
        <v>23</v>
      </c>
      <c r="H21" s="10">
        <v>3550</v>
      </c>
      <c r="I21" s="8" t="s">
        <v>103</v>
      </c>
      <c r="J21" s="11" t="s">
        <v>54</v>
      </c>
      <c r="K21">
        <v>1500</v>
      </c>
      <c r="L21">
        <v>250</v>
      </c>
      <c r="O21">
        <v>123</v>
      </c>
      <c r="P21">
        <v>1750</v>
      </c>
      <c r="Q21">
        <v>436545.21</v>
      </c>
      <c r="R21" s="12">
        <v>1904100</v>
      </c>
      <c r="S21" s="12">
        <v>317350</v>
      </c>
      <c r="T21" s="12">
        <v>0</v>
      </c>
      <c r="U21" s="12">
        <v>2221450</v>
      </c>
      <c r="V21" s="12"/>
      <c r="W21" s="12">
        <v>31154.481707317074</v>
      </c>
      <c r="X21" s="12">
        <v>212663.2012195122</v>
      </c>
      <c r="Y21" s="12">
        <v>243817.68292682926</v>
      </c>
      <c r="Z21" s="12">
        <v>28878.85</v>
      </c>
      <c r="AA21" s="12"/>
      <c r="AB21" s="12">
        <v>2464167.7942682933</v>
      </c>
    </row>
    <row r="22" spans="1:28" ht="12.75">
      <c r="A22" s="6" t="s">
        <v>119</v>
      </c>
      <c r="B22" s="7" t="s">
        <v>120</v>
      </c>
      <c r="C22" s="7" t="s">
        <v>121</v>
      </c>
      <c r="D22" s="8" t="s">
        <v>22</v>
      </c>
      <c r="E22" s="7" t="s">
        <v>122</v>
      </c>
      <c r="F22" s="7" t="s">
        <v>123</v>
      </c>
      <c r="G22" s="19">
        <v>16</v>
      </c>
      <c r="H22" s="10">
        <v>3530</v>
      </c>
      <c r="I22" s="8" t="s">
        <v>124</v>
      </c>
      <c r="J22" s="11" t="s">
        <v>54</v>
      </c>
      <c r="K22">
        <v>1400</v>
      </c>
      <c r="L22">
        <v>320</v>
      </c>
      <c r="O22">
        <v>128</v>
      </c>
      <c r="P22">
        <v>1720</v>
      </c>
      <c r="Q22">
        <v>460478.21</v>
      </c>
      <c r="R22" s="12">
        <v>1777160</v>
      </c>
      <c r="S22" s="12">
        <v>406208</v>
      </c>
      <c r="T22" s="12">
        <v>0</v>
      </c>
      <c r="U22" s="12">
        <v>2183368</v>
      </c>
      <c r="V22" s="12"/>
      <c r="W22" s="12">
        <v>30620.404878048783</v>
      </c>
      <c r="X22" s="12">
        <v>209017.54634146343</v>
      </c>
      <c r="Y22" s="12">
        <v>239637.9512195122</v>
      </c>
      <c r="Z22" s="12">
        <v>28383.784</v>
      </c>
      <c r="AA22" s="12"/>
      <c r="AB22" s="12">
        <v>2421924.917795122</v>
      </c>
    </row>
    <row r="23" spans="1:28" ht="24">
      <c r="A23" s="6" t="s">
        <v>125</v>
      </c>
      <c r="B23" s="7" t="s">
        <v>126</v>
      </c>
      <c r="C23" s="7" t="s">
        <v>127</v>
      </c>
      <c r="D23" s="8" t="s">
        <v>22</v>
      </c>
      <c r="E23" s="7" t="s">
        <v>23</v>
      </c>
      <c r="F23" s="7" t="s">
        <v>128</v>
      </c>
      <c r="G23" s="9" t="s">
        <v>129</v>
      </c>
      <c r="H23" s="10">
        <v>3980</v>
      </c>
      <c r="I23" s="8" t="s">
        <v>127</v>
      </c>
      <c r="J23" s="11" t="s">
        <v>54</v>
      </c>
      <c r="K23">
        <v>2813</v>
      </c>
      <c r="L23">
        <v>360</v>
      </c>
      <c r="O23">
        <v>130</v>
      </c>
      <c r="P23">
        <v>3173</v>
      </c>
      <c r="Q23">
        <v>466319.21</v>
      </c>
      <c r="R23" s="12">
        <v>3570822.2</v>
      </c>
      <c r="S23" s="12">
        <v>456984</v>
      </c>
      <c r="T23" s="12">
        <v>0</v>
      </c>
      <c r="U23" s="12">
        <v>4027806.2</v>
      </c>
      <c r="V23" s="12"/>
      <c r="W23" s="12">
        <v>56487.52597560976</v>
      </c>
      <c r="X23" s="12">
        <v>385588.7642682927</v>
      </c>
      <c r="Y23" s="12">
        <v>442076.2902439025</v>
      </c>
      <c r="Z23" s="12">
        <v>52361.4806</v>
      </c>
      <c r="AA23" s="12"/>
      <c r="AB23" s="12">
        <v>4467888.234979025</v>
      </c>
    </row>
    <row r="24" spans="1:28" ht="12.75">
      <c r="A24" s="6" t="s">
        <v>130</v>
      </c>
      <c r="B24" s="7" t="s">
        <v>131</v>
      </c>
      <c r="C24" s="7" t="s">
        <v>61</v>
      </c>
      <c r="D24" s="8" t="s">
        <v>22</v>
      </c>
      <c r="E24" s="7" t="s">
        <v>132</v>
      </c>
      <c r="F24" s="7" t="s">
        <v>133</v>
      </c>
      <c r="G24" s="19">
        <v>3</v>
      </c>
      <c r="H24" s="10">
        <v>3500</v>
      </c>
      <c r="I24" s="8" t="s">
        <v>61</v>
      </c>
      <c r="J24" s="11" t="s">
        <v>26</v>
      </c>
      <c r="K24">
        <v>6000</v>
      </c>
      <c r="O24">
        <v>152</v>
      </c>
      <c r="P24">
        <v>6000</v>
      </c>
      <c r="Q24">
        <v>544994.54</v>
      </c>
      <c r="R24" s="12">
        <v>7616400.000000001</v>
      </c>
      <c r="S24" s="12">
        <v>0</v>
      </c>
      <c r="T24" s="12">
        <v>0</v>
      </c>
      <c r="U24" s="12">
        <v>7616400.000000001</v>
      </c>
      <c r="V24" s="12"/>
      <c r="W24" s="12">
        <v>106815.36585365856</v>
      </c>
      <c r="X24" s="12">
        <v>729130.9756097562</v>
      </c>
      <c r="Y24" s="12">
        <v>835946.3414634147</v>
      </c>
      <c r="Z24" s="12">
        <v>99013.2</v>
      </c>
      <c r="AA24" s="12"/>
      <c r="AB24" s="12">
        <v>8448575.294634148</v>
      </c>
    </row>
    <row r="25" spans="1:28" ht="24">
      <c r="A25" s="6" t="s">
        <v>134</v>
      </c>
      <c r="B25" s="7" t="s">
        <v>135</v>
      </c>
      <c r="C25" s="7" t="s">
        <v>61</v>
      </c>
      <c r="D25" s="8" t="s">
        <v>22</v>
      </c>
      <c r="E25" s="7" t="s">
        <v>23</v>
      </c>
      <c r="F25" s="7" t="s">
        <v>136</v>
      </c>
      <c r="G25" s="19">
        <v>27</v>
      </c>
      <c r="H25" s="10">
        <v>3500</v>
      </c>
      <c r="I25" s="8" t="s">
        <v>61</v>
      </c>
      <c r="J25" s="11" t="s">
        <v>26</v>
      </c>
      <c r="K25">
        <v>1300</v>
      </c>
      <c r="L25">
        <v>1600</v>
      </c>
      <c r="O25">
        <v>168</v>
      </c>
      <c r="P25">
        <v>2900</v>
      </c>
      <c r="Q25">
        <v>585518.54</v>
      </c>
      <c r="R25" s="12">
        <v>1650220</v>
      </c>
      <c r="S25" s="12">
        <v>2031040</v>
      </c>
      <c r="T25" s="12">
        <v>0</v>
      </c>
      <c r="U25" s="12">
        <v>3681260</v>
      </c>
      <c r="V25" s="12"/>
      <c r="W25" s="12">
        <v>51627.4268292683</v>
      </c>
      <c r="X25" s="12">
        <v>352413.30487804883</v>
      </c>
      <c r="Y25" s="12">
        <v>404040.7317073171</v>
      </c>
      <c r="Z25" s="12">
        <v>47856.38</v>
      </c>
      <c r="AA25" s="12"/>
      <c r="AB25" s="12">
        <v>4083478.059073171</v>
      </c>
    </row>
    <row r="26" spans="1:28" ht="12.75">
      <c r="A26" s="6" t="s">
        <v>137</v>
      </c>
      <c r="B26" s="7" t="s">
        <v>138</v>
      </c>
      <c r="C26" s="7" t="s">
        <v>139</v>
      </c>
      <c r="D26" s="8" t="s">
        <v>22</v>
      </c>
      <c r="E26" s="7" t="s">
        <v>140</v>
      </c>
      <c r="F26" s="7" t="s">
        <v>141</v>
      </c>
      <c r="G26" s="19">
        <v>2</v>
      </c>
      <c r="H26" s="10">
        <v>3740</v>
      </c>
      <c r="I26" s="8" t="s">
        <v>142</v>
      </c>
      <c r="J26" s="11" t="s">
        <v>26</v>
      </c>
      <c r="K26">
        <v>2075</v>
      </c>
      <c r="O26">
        <v>172</v>
      </c>
      <c r="P26">
        <v>2075</v>
      </c>
      <c r="Q26">
        <v>595266.54</v>
      </c>
      <c r="R26" s="12">
        <v>2634005</v>
      </c>
      <c r="S26" s="12">
        <v>0</v>
      </c>
      <c r="T26" s="12">
        <v>0</v>
      </c>
      <c r="U26" s="12">
        <v>2634005</v>
      </c>
      <c r="V26" s="12"/>
      <c r="W26" s="12">
        <v>36940.314024390245</v>
      </c>
      <c r="X26" s="12">
        <v>252157.79573170733</v>
      </c>
      <c r="Y26" s="12">
        <v>289098.10975609755</v>
      </c>
      <c r="Z26" s="12">
        <v>34242.064999999995</v>
      </c>
      <c r="AA26" s="12"/>
      <c r="AB26" s="12">
        <v>2921798.956060976</v>
      </c>
    </row>
    <row r="27" spans="1:28" ht="24">
      <c r="A27" s="6" t="s">
        <v>143</v>
      </c>
      <c r="B27" s="7" t="s">
        <v>144</v>
      </c>
      <c r="C27" s="7" t="s">
        <v>145</v>
      </c>
      <c r="D27" s="8" t="s">
        <v>22</v>
      </c>
      <c r="E27" s="7" t="s">
        <v>23</v>
      </c>
      <c r="F27" s="7" t="s">
        <v>146</v>
      </c>
      <c r="G27" s="19">
        <v>19</v>
      </c>
      <c r="H27" s="10">
        <v>3680</v>
      </c>
      <c r="I27" s="8" t="s">
        <v>145</v>
      </c>
      <c r="J27" s="11" t="s">
        <v>54</v>
      </c>
      <c r="M27">
        <v>4085</v>
      </c>
      <c r="O27">
        <v>183</v>
      </c>
      <c r="P27">
        <v>4085</v>
      </c>
      <c r="Q27">
        <v>649197.11</v>
      </c>
      <c r="R27" s="12">
        <v>0</v>
      </c>
      <c r="S27" s="12">
        <v>0</v>
      </c>
      <c r="T27" s="12">
        <v>5091217.2</v>
      </c>
      <c r="U27" s="12">
        <v>5091217.2</v>
      </c>
      <c r="V27" s="12"/>
      <c r="W27" s="12">
        <v>71401.21682926829</v>
      </c>
      <c r="X27" s="12">
        <v>487390.9148780488</v>
      </c>
      <c r="Y27" s="12">
        <v>558792.1317073171</v>
      </c>
      <c r="Z27" s="12">
        <v>66185.8236</v>
      </c>
      <c r="AA27" s="12"/>
      <c r="AB27" s="12">
        <v>5647488.558313171</v>
      </c>
    </row>
    <row r="28" spans="1:28" ht="13.5" thickBot="1">
      <c r="A28" s="6" t="s">
        <v>147</v>
      </c>
      <c r="B28" s="7" t="s">
        <v>148</v>
      </c>
      <c r="C28" s="7" t="s">
        <v>44</v>
      </c>
      <c r="D28" s="8" t="s">
        <v>22</v>
      </c>
      <c r="E28" s="7" t="s">
        <v>23</v>
      </c>
      <c r="F28" s="7" t="s">
        <v>149</v>
      </c>
      <c r="G28" s="19">
        <v>17</v>
      </c>
      <c r="H28" s="10">
        <v>3700</v>
      </c>
      <c r="I28" s="8" t="s">
        <v>44</v>
      </c>
      <c r="J28" s="11" t="s">
        <v>26</v>
      </c>
      <c r="L28">
        <v>1260</v>
      </c>
      <c r="O28">
        <v>202</v>
      </c>
      <c r="P28">
        <v>1260</v>
      </c>
      <c r="Q28">
        <v>685151.91</v>
      </c>
      <c r="R28" s="21">
        <v>0</v>
      </c>
      <c r="S28" s="21">
        <v>1599444</v>
      </c>
      <c r="T28" s="21">
        <v>0</v>
      </c>
      <c r="U28" s="21">
        <v>1599444</v>
      </c>
      <c r="V28" s="21"/>
      <c r="W28" s="21">
        <v>22431.226829268293</v>
      </c>
      <c r="X28" s="21">
        <v>153117.50487804879</v>
      </c>
      <c r="Y28" s="21">
        <v>175548.73170731709</v>
      </c>
      <c r="Z28" s="21">
        <v>20792.772</v>
      </c>
      <c r="AA28" s="21"/>
      <c r="AB28" s="21">
        <v>1774200.8118731708</v>
      </c>
    </row>
    <row r="29" spans="10:28" ht="13.5" thickTop="1">
      <c r="J29" s="22" t="s">
        <v>150</v>
      </c>
      <c r="R29" s="23">
        <f aca="true" t="shared" si="0" ref="R29:AB29">SUM(R2:R28)</f>
        <v>134777199.436</v>
      </c>
      <c r="S29" s="23">
        <f t="shared" si="0"/>
        <v>12469633.55</v>
      </c>
      <c r="T29" s="23">
        <f t="shared" si="0"/>
        <v>6109460.640000001</v>
      </c>
      <c r="U29" s="23">
        <f t="shared" si="0"/>
        <v>153356293.62600002</v>
      </c>
      <c r="V29" s="23">
        <f t="shared" si="0"/>
        <v>0</v>
      </c>
      <c r="W29" s="23">
        <f t="shared" si="0"/>
        <v>2150728.5081695123</v>
      </c>
      <c r="X29" s="23">
        <f t="shared" si="0"/>
        <v>14681059.816635363</v>
      </c>
      <c r="Y29" s="23">
        <f t="shared" si="0"/>
        <v>16831788.324804876</v>
      </c>
      <c r="Z29" s="23">
        <f t="shared" si="0"/>
        <v>1993631.8171379997</v>
      </c>
      <c r="AA29" s="23">
        <f t="shared" si="0"/>
        <v>0</v>
      </c>
      <c r="AB29" s="23">
        <f t="shared" si="0"/>
        <v>170112151.88347298</v>
      </c>
    </row>
  </sheetData>
  <mergeCells count="3">
    <mergeCell ref="B1:C1"/>
    <mergeCell ref="E1:I1"/>
    <mergeCell ref="E16:F16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auwelail</cp:lastModifiedBy>
  <cp:lastPrinted>2009-03-25T14:47:21Z</cp:lastPrinted>
  <dcterms:created xsi:type="dcterms:W3CDTF">2009-03-06T14:36:14Z</dcterms:created>
  <dcterms:modified xsi:type="dcterms:W3CDTF">2009-03-25T14:47:32Z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