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0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.sharepoint.com/sites/CJM/p/PV/Bilaterale en interregionale culturele samenwerking - financiering/"/>
    </mc:Choice>
  </mc:AlternateContent>
  <xr:revisionPtr revIDLastSave="183" documentId="8_{94477649-5F57-4A66-9282-372D796F9AFC}" xr6:coauthVersionLast="47" xr6:coauthVersionMax="47" xr10:uidLastSave="{686D5833-08E2-4EE4-B557-84635DBBF242}"/>
  <bookViews>
    <workbookView xWindow="-108" yWindow="-108" windowWidth="23256" windowHeight="12576" firstSheet="2" activeTab="2" xr2:uid="{00000000-000D-0000-FFFF-FFFF00000000}"/>
  </bookViews>
  <sheets>
    <sheet name="Vraag 1 - organisatie per jaar" sheetId="9" r:id="rId1"/>
    <sheet name="Vraag 2 Multilateraal" sheetId="7" r:id="rId2"/>
    <sheet name="Vraag 4 - initiatieven 2 belper" sheetId="10" r:id="rId3"/>
  </sheets>
  <definedNames>
    <definedName name="_xlnm._FilterDatabase" localSheetId="0" hidden="1">'Vraag 1 - organisatie per jaar'!$A$1:$E$1</definedName>
    <definedName name="_xlnm._FilterDatabase" localSheetId="1" hidden="1">'Vraag 2 Multilateraal'!$A$1:$D$1</definedName>
    <definedName name="_xlnm._FilterDatabase" localSheetId="2" hidden="1">'Vraag 4 - initiatieven 2 belper'!$A$1:$D$1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7" l="1"/>
  <c r="D21" i="7"/>
  <c r="D19" i="7"/>
</calcChain>
</file>

<file path=xl/sharedStrings.xml><?xml version="1.0" encoding="utf-8"?>
<sst xmlns="http://schemas.openxmlformats.org/spreadsheetml/2006/main" count="379" uniqueCount="48">
  <si>
    <t>Organisatie</t>
  </si>
  <si>
    <t>Type subsidie</t>
  </si>
  <si>
    <t>Jaar</t>
  </si>
  <si>
    <t>Bedrag</t>
  </si>
  <si>
    <t>Opmerkingen</t>
  </si>
  <si>
    <t>De Brakke Grond</t>
  </si>
  <si>
    <t>Werkingssubsidie</t>
  </si>
  <si>
    <t>saldo moet nog uitbetaald worden, na toezicht en goedkeuring jaarverslag</t>
  </si>
  <si>
    <t>Klein onderhoud gebouwen</t>
  </si>
  <si>
    <t>deBuren</t>
  </si>
  <si>
    <t>Daarkom vzw</t>
  </si>
  <si>
    <t>Werkingssubsidie eerste semester 2016</t>
  </si>
  <si>
    <t>Darna vzw</t>
  </si>
  <si>
    <t>Subsidie opstart Darna vzw</t>
  </si>
  <si>
    <t>Flagey</t>
  </si>
  <si>
    <t>Werkingssubsidie plus huisvesting en werking van het Brussels Philharmonic</t>
  </si>
  <si>
    <t>Nederlandse Taalunie</t>
  </si>
  <si>
    <t>Ons Erfdeel</t>
  </si>
  <si>
    <t>werkingssubsidie plus bijkomende werkingssubsidie 2015 na verdeling provinciefonds</t>
  </si>
  <si>
    <t>Type bijdrage</t>
  </si>
  <si>
    <t>Raad van Europa - Eurimages</t>
  </si>
  <si>
    <t>Deelname aan Eurimages</t>
  </si>
  <si>
    <t>Association Of The Compendium Of Cultural Policies And Trends</t>
  </si>
  <si>
    <t>UNESCO</t>
  </si>
  <si>
    <t>Lidmaatschapsbijdrage</t>
  </si>
  <si>
    <t>Bijdrage aan conventie 2005</t>
  </si>
  <si>
    <t>Bijdrage aan conventie 2006</t>
  </si>
  <si>
    <t>Bijdrage aan conventie 2007</t>
  </si>
  <si>
    <t>Initiatief</t>
  </si>
  <si>
    <t>Projectoproep Franse Gemeenschap</t>
  </si>
  <si>
    <t>Projectsubsidies</t>
  </si>
  <si>
    <t>Projectoproep Duitstalige Gemeenschap</t>
  </si>
  <si>
    <t>Projectoproep Hauts-de-France</t>
  </si>
  <si>
    <t>Projectoproep Quebec</t>
  </si>
  <si>
    <t>Music Fund</t>
  </si>
  <si>
    <t>Projectsubsidie Vlaamse Erfgoedbibliotheken voor hun rol in de DBNL</t>
  </si>
  <si>
    <t>Projectsubsidie</t>
  </si>
  <si>
    <t>Kunstenpunt - uitbouw platform Arts Flanders - Flanders Culture</t>
  </si>
  <si>
    <t>Residenties Digitale Cultuur</t>
  </si>
  <si>
    <t>Ontwikkeling en ondersteuning van een internationaal georienteerd kunstenlandschap via opdrachten</t>
  </si>
  <si>
    <t>opdrachten via samenwerkingsovereenkomsten</t>
  </si>
  <si>
    <t>Ontwikkeling en ondersteuning van een internationaal georienteerd kunstenlandschap via projectmatige subsidies</t>
  </si>
  <si>
    <t>Ontwikkeling en ondersteuning van een internationaal georienteerd kunstenlandschap - Tegemoetkoming in de reis-, verblijf- en transportkosten</t>
  </si>
  <si>
    <t>Ontwikkeling en ondersteuning van een internationaal georienteerd kunstenlandschap - Tussenkomst voor een Buitenlands Publiek Presentatiemoment</t>
  </si>
  <si>
    <t>Ontwikkeling en ondersteuning van een internationaal georienteerd kunstenlandschap - Tegemoetkoming voor een internationaal presentatiemoment</t>
  </si>
  <si>
    <t>Tussenkomsten voor Internationale Uitwisseling</t>
  </si>
  <si>
    <t>Internationale initiatieven Sociaal Cultureel Werk</t>
  </si>
  <si>
    <t>Amateurkunsten internationaal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</si>
</sst>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;\-#,##0.00\ &quot;€&quot;"/>
    <numFmt numFmtId="165" formatCode="#,##0.00\ &quot;€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7"/>
      <color rgb="FF333333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1"/>
  </cellStyleXfs>
  <cellXfs count="17">
    <xf numFmtId="0" fontId="0" fillId="0" borderId="0" xfId="0"/>
    <xf numFmtId="0" fontId="0" fillId="0" borderId="0" xfId="0" applyAlignment="1">
      <alignment vertical="top"/>
    </xf>
    <xf numFmtId="0" fontId="2" fillId="0" borderId="1" xfId="1" applyFont="1"/>
    <xf numFmtId="0" fontId="1" fillId="0" borderId="1" xfId="1"/>
    <xf numFmtId="0" fontId="0" fillId="0" borderId="1" xfId="1" applyFont="1"/>
    <xf numFmtId="3" fontId="1" fillId="0" borderId="1" xfId="1" applyNumberFormat="1"/>
    <xf numFmtId="3" fontId="4" fillId="0" borderId="1" xfId="1" applyNumberFormat="1" applyFont="1"/>
    <xf numFmtId="4" fontId="1" fillId="0" borderId="1" xfId="1" applyNumberFormat="1"/>
    <xf numFmtId="4" fontId="4" fillId="0" borderId="1" xfId="1" applyNumberFormat="1" applyFont="1"/>
    <xf numFmtId="0" fontId="2" fillId="0" borderId="0" xfId="0" applyFont="1"/>
    <xf numFmtId="3" fontId="0" fillId="0" borderId="0" xfId="0" applyNumberFormat="1"/>
    <xf numFmtId="0" fontId="5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165" fontId="1" fillId="0" borderId="1" xfId="1" applyNumberFormat="1"/>
    <xf numFmtId="165" fontId="3" fillId="0" borderId="0" xfId="0" applyNumberFormat="1" applyFont="1"/>
    <xf numFmtId="164" fontId="0" fillId="0" borderId="0" xfId="0" applyNumberFormat="1" applyAlignment="1">
      <alignment vertical="top"/>
    </xf>
    <xf numFmtId="165" fontId="0" fillId="0" borderId="0" xfId="0" applyNumberFormat="1"/>
  </cellXfs>
  <cellStyles count="2">
    <cellStyle name="Standaard" xfId="0" builtinId="0"/>
    <cellStyle name="Standaard 2" xfId="1" xr:uid="{8F0C8B72-D6D8-48FB-8FF6-2657B10F53B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7785D-0EFF-4D55-8915-5DF3CCC2E4AC}">
  <dimension ref="A1:I72"/>
  <sheetViews>
    <sheetView workbookViewId="0">
      <pane ySplit="1" topLeftCell="A54" activePane="bottomLeft" state="frozen"/>
      <selection pane="bottomLeft" activeCell="B13" sqref="B13"/>
      <selection activeCell="B20" sqref="B20"/>
    </sheetView>
  </sheetViews>
  <sheetFormatPr defaultColWidth="8.85546875" defaultRowHeight="14.45"/>
  <cols>
    <col min="1" max="1" width="18.7109375" style="3" bestFit="1" customWidth="1"/>
    <col min="2" max="2" width="63" style="3" bestFit="1" customWidth="1"/>
    <col min="3" max="3" width="8.85546875" style="3"/>
    <col min="4" max="4" width="13.7109375" style="3" bestFit="1" customWidth="1"/>
    <col min="5" max="5" width="70.85546875" style="3" bestFit="1" customWidth="1"/>
    <col min="6" max="6" width="11.5703125" style="3" bestFit="1" customWidth="1"/>
    <col min="7" max="7" width="10" style="3" bestFit="1" customWidth="1"/>
    <col min="8" max="8" width="8.85546875" style="3"/>
    <col min="9" max="9" width="9.140625" style="3" bestFit="1" customWidth="1"/>
    <col min="10" max="16384" width="8.85546875" style="3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9">
      <c r="A2" s="3" t="s">
        <v>5</v>
      </c>
      <c r="B2" s="3" t="s">
        <v>6</v>
      </c>
      <c r="C2" s="4">
        <v>2013</v>
      </c>
      <c r="D2" s="13">
        <v>1561000</v>
      </c>
      <c r="E2" s="2"/>
    </row>
    <row r="3" spans="1:9">
      <c r="A3" s="3" t="s">
        <v>5</v>
      </c>
      <c r="B3" s="3" t="s">
        <v>6</v>
      </c>
      <c r="C3" s="3">
        <v>2014</v>
      </c>
      <c r="D3" s="13">
        <v>1500000</v>
      </c>
      <c r="I3" s="6"/>
    </row>
    <row r="4" spans="1:9">
      <c r="A4" s="3" t="s">
        <v>5</v>
      </c>
      <c r="B4" s="3" t="s">
        <v>6</v>
      </c>
      <c r="C4" s="3">
        <v>2015</v>
      </c>
      <c r="D4" s="13">
        <v>1503000</v>
      </c>
      <c r="I4" s="6"/>
    </row>
    <row r="5" spans="1:9">
      <c r="A5" s="3" t="s">
        <v>5</v>
      </c>
      <c r="B5" s="3" t="s">
        <v>6</v>
      </c>
      <c r="C5" s="3">
        <v>2016</v>
      </c>
      <c r="D5" s="13">
        <v>1506000</v>
      </c>
      <c r="I5" s="6"/>
    </row>
    <row r="6" spans="1:9">
      <c r="A6" s="3" t="s">
        <v>5</v>
      </c>
      <c r="B6" s="3" t="s">
        <v>6</v>
      </c>
      <c r="C6" s="3">
        <v>2017</v>
      </c>
      <c r="D6" s="13">
        <v>1521000</v>
      </c>
    </row>
    <row r="7" spans="1:9">
      <c r="A7" s="3" t="s">
        <v>5</v>
      </c>
      <c r="B7" s="3" t="s">
        <v>6</v>
      </c>
      <c r="C7" s="3">
        <v>2018</v>
      </c>
      <c r="D7" s="13">
        <v>1533500</v>
      </c>
      <c r="I7" s="5"/>
    </row>
    <row r="8" spans="1:9">
      <c r="A8" s="3" t="s">
        <v>5</v>
      </c>
      <c r="B8" s="3" t="s">
        <v>6</v>
      </c>
      <c r="C8" s="3">
        <v>2019</v>
      </c>
      <c r="D8" s="13">
        <v>1536700</v>
      </c>
    </row>
    <row r="9" spans="1:9">
      <c r="A9" s="3" t="s">
        <v>5</v>
      </c>
      <c r="B9" s="3" t="s">
        <v>6</v>
      </c>
      <c r="C9" s="3">
        <v>2020</v>
      </c>
      <c r="D9" s="13">
        <v>1452498</v>
      </c>
    </row>
    <row r="10" spans="1:9">
      <c r="A10" s="3" t="s">
        <v>5</v>
      </c>
      <c r="B10" s="3" t="s">
        <v>6</v>
      </c>
      <c r="C10" s="3">
        <v>2021</v>
      </c>
      <c r="D10" s="13">
        <v>1460051</v>
      </c>
    </row>
    <row r="11" spans="1:9">
      <c r="A11" s="3" t="s">
        <v>5</v>
      </c>
      <c r="B11" s="3" t="s">
        <v>6</v>
      </c>
      <c r="C11" s="3">
        <v>2022</v>
      </c>
      <c r="D11" s="13">
        <v>1507719</v>
      </c>
      <c r="E11" s="3" t="s">
        <v>7</v>
      </c>
    </row>
    <row r="12" spans="1:9">
      <c r="A12" s="3" t="s">
        <v>5</v>
      </c>
      <c r="B12" s="3" t="s">
        <v>8</v>
      </c>
      <c r="C12" s="3">
        <v>2013</v>
      </c>
      <c r="D12" s="13">
        <v>44000</v>
      </c>
    </row>
    <row r="13" spans="1:9">
      <c r="A13" s="3" t="s">
        <v>5</v>
      </c>
      <c r="B13" s="3" t="s">
        <v>8</v>
      </c>
      <c r="C13" s="3">
        <v>2014</v>
      </c>
      <c r="D13" s="13">
        <v>44000</v>
      </c>
    </row>
    <row r="14" spans="1:9">
      <c r="A14" s="3" t="s">
        <v>5</v>
      </c>
      <c r="B14" s="3" t="s">
        <v>8</v>
      </c>
      <c r="C14" s="3">
        <v>2015</v>
      </c>
      <c r="D14" s="13">
        <v>43000</v>
      </c>
    </row>
    <row r="15" spans="1:9">
      <c r="A15" s="3" t="s">
        <v>5</v>
      </c>
      <c r="B15" s="3" t="s">
        <v>8</v>
      </c>
      <c r="C15" s="3">
        <v>2016</v>
      </c>
      <c r="D15" s="13">
        <v>43000</v>
      </c>
    </row>
    <row r="16" spans="1:9">
      <c r="A16" s="3" t="s">
        <v>5</v>
      </c>
      <c r="B16" s="3" t="s">
        <v>8</v>
      </c>
      <c r="C16" s="3">
        <v>2017</v>
      </c>
      <c r="D16" s="13">
        <v>43000</v>
      </c>
    </row>
    <row r="17" spans="1:6">
      <c r="A17" s="3" t="s">
        <v>5</v>
      </c>
      <c r="B17" s="3" t="s">
        <v>8</v>
      </c>
      <c r="C17" s="3">
        <v>2018</v>
      </c>
      <c r="D17" s="13">
        <v>43000</v>
      </c>
    </row>
    <row r="18" spans="1:6">
      <c r="A18" s="3" t="s">
        <v>5</v>
      </c>
      <c r="B18" s="3" t="s">
        <v>8</v>
      </c>
      <c r="C18" s="3">
        <v>2019</v>
      </c>
      <c r="D18" s="13">
        <v>44000</v>
      </c>
    </row>
    <row r="19" spans="1:6">
      <c r="A19" s="3" t="s">
        <v>5</v>
      </c>
      <c r="B19" s="3" t="s">
        <v>8</v>
      </c>
      <c r="C19" s="3">
        <v>2020</v>
      </c>
      <c r="D19" s="13">
        <v>44000</v>
      </c>
    </row>
    <row r="20" spans="1:6">
      <c r="A20" s="3" t="s">
        <v>5</v>
      </c>
      <c r="B20" s="3" t="s">
        <v>8</v>
      </c>
      <c r="C20" s="3">
        <v>2021</v>
      </c>
      <c r="D20" s="13">
        <v>44000</v>
      </c>
    </row>
    <row r="21" spans="1:6">
      <c r="A21" s="3" t="s">
        <v>5</v>
      </c>
      <c r="B21" s="3" t="s">
        <v>8</v>
      </c>
      <c r="C21" s="3">
        <v>2022</v>
      </c>
      <c r="D21" s="13">
        <v>44000</v>
      </c>
    </row>
    <row r="22" spans="1:6">
      <c r="A22" s="3" t="s">
        <v>9</v>
      </c>
      <c r="B22" s="3" t="s">
        <v>6</v>
      </c>
      <c r="C22" s="3">
        <v>2013</v>
      </c>
      <c r="D22" s="13">
        <v>529000</v>
      </c>
    </row>
    <row r="23" spans="1:6">
      <c r="A23" s="3" t="s">
        <v>9</v>
      </c>
      <c r="B23" s="3" t="s">
        <v>6</v>
      </c>
      <c r="C23" s="3">
        <v>2014</v>
      </c>
      <c r="D23" s="13">
        <v>451000</v>
      </c>
      <c r="F23" s="6"/>
    </row>
    <row r="24" spans="1:6">
      <c r="A24" s="3" t="s">
        <v>9</v>
      </c>
      <c r="B24" s="3" t="s">
        <v>6</v>
      </c>
      <c r="C24" s="3">
        <v>2015</v>
      </c>
      <c r="D24" s="13">
        <v>425000</v>
      </c>
      <c r="F24" s="6"/>
    </row>
    <row r="25" spans="1:6">
      <c r="A25" s="3" t="s">
        <v>9</v>
      </c>
      <c r="B25" s="3" t="s">
        <v>6</v>
      </c>
      <c r="C25" s="3">
        <v>2016</v>
      </c>
      <c r="D25" s="13">
        <v>426000</v>
      </c>
    </row>
    <row r="26" spans="1:6">
      <c r="A26" s="3" t="s">
        <v>9</v>
      </c>
      <c r="B26" s="3" t="s">
        <v>6</v>
      </c>
      <c r="C26" s="3">
        <v>2017</v>
      </c>
      <c r="D26" s="13">
        <v>431000</v>
      </c>
      <c r="F26" s="5"/>
    </row>
    <row r="27" spans="1:6">
      <c r="A27" s="3" t="s">
        <v>9</v>
      </c>
      <c r="B27" s="3" t="s">
        <v>6</v>
      </c>
      <c r="C27" s="3">
        <v>2018</v>
      </c>
      <c r="D27" s="13">
        <v>434500</v>
      </c>
    </row>
    <row r="28" spans="1:6">
      <c r="A28" s="3" t="s">
        <v>9</v>
      </c>
      <c r="B28" s="3" t="s">
        <v>6</v>
      </c>
      <c r="C28" s="3">
        <v>2019</v>
      </c>
      <c r="D28" s="13">
        <v>506000</v>
      </c>
    </row>
    <row r="29" spans="1:6">
      <c r="A29" s="3" t="s">
        <v>9</v>
      </c>
      <c r="B29" s="3" t="s">
        <v>6</v>
      </c>
      <c r="C29" s="3">
        <v>2020</v>
      </c>
      <c r="D29" s="13">
        <v>477640</v>
      </c>
    </row>
    <row r="30" spans="1:6">
      <c r="A30" s="3" t="s">
        <v>9</v>
      </c>
      <c r="B30" s="3" t="s">
        <v>6</v>
      </c>
      <c r="C30" s="3">
        <v>2021</v>
      </c>
      <c r="D30" s="13">
        <v>480372</v>
      </c>
    </row>
    <row r="31" spans="1:6">
      <c r="A31" s="3" t="s">
        <v>9</v>
      </c>
      <c r="B31" s="3" t="s">
        <v>6</v>
      </c>
      <c r="C31" s="3">
        <v>2022</v>
      </c>
      <c r="D31" s="13">
        <v>490400</v>
      </c>
      <c r="E31" s="3" t="s">
        <v>7</v>
      </c>
    </row>
    <row r="32" spans="1:6">
      <c r="A32" s="3" t="s">
        <v>10</v>
      </c>
      <c r="B32" s="3" t="s">
        <v>6</v>
      </c>
      <c r="C32" s="3">
        <v>2013</v>
      </c>
      <c r="D32" s="13">
        <v>70040.89</v>
      </c>
      <c r="F32" s="7"/>
    </row>
    <row r="33" spans="1:7">
      <c r="A33" s="3" t="s">
        <v>10</v>
      </c>
      <c r="B33" s="3" t="s">
        <v>6</v>
      </c>
      <c r="C33" s="3">
        <v>2014</v>
      </c>
      <c r="D33" s="13">
        <v>250000</v>
      </c>
    </row>
    <row r="34" spans="1:7">
      <c r="A34" s="3" t="s">
        <v>10</v>
      </c>
      <c r="B34" s="3" t="s">
        <v>6</v>
      </c>
      <c r="C34" s="3">
        <v>2015</v>
      </c>
      <c r="D34" s="13">
        <v>250000</v>
      </c>
    </row>
    <row r="35" spans="1:7">
      <c r="A35" s="3" t="s">
        <v>10</v>
      </c>
      <c r="B35" s="3" t="s">
        <v>11</v>
      </c>
      <c r="C35" s="3">
        <v>2016</v>
      </c>
      <c r="D35" s="13">
        <v>95000</v>
      </c>
    </row>
    <row r="36" spans="1:7">
      <c r="A36" s="3" t="s">
        <v>12</v>
      </c>
      <c r="B36" s="3" t="s">
        <v>13</v>
      </c>
      <c r="C36" s="3">
        <v>2017</v>
      </c>
      <c r="D36" s="13">
        <v>80000</v>
      </c>
    </row>
    <row r="37" spans="1:7">
      <c r="A37" s="3" t="s">
        <v>12</v>
      </c>
      <c r="B37" s="3" t="s">
        <v>6</v>
      </c>
      <c r="C37" s="3">
        <v>2017</v>
      </c>
      <c r="D37" s="13">
        <v>250000</v>
      </c>
    </row>
    <row r="38" spans="1:7">
      <c r="A38" s="3" t="s">
        <v>12</v>
      </c>
      <c r="B38" s="3" t="s">
        <v>6</v>
      </c>
      <c r="C38" s="3">
        <v>2018</v>
      </c>
      <c r="D38" s="13">
        <v>250000</v>
      </c>
    </row>
    <row r="39" spans="1:7">
      <c r="A39" s="3" t="s">
        <v>12</v>
      </c>
      <c r="B39" s="3" t="s">
        <v>6</v>
      </c>
      <c r="C39" s="3">
        <v>2019</v>
      </c>
      <c r="D39" s="13">
        <v>233000</v>
      </c>
    </row>
    <row r="40" spans="1:7">
      <c r="A40" s="3" t="s">
        <v>12</v>
      </c>
      <c r="B40" s="3" t="s">
        <v>6</v>
      </c>
      <c r="C40" s="3">
        <v>2020</v>
      </c>
      <c r="D40" s="13">
        <v>230000</v>
      </c>
      <c r="G40" s="5"/>
    </row>
    <row r="41" spans="1:7">
      <c r="A41" s="3" t="s">
        <v>12</v>
      </c>
      <c r="B41" s="3" t="s">
        <v>6</v>
      </c>
      <c r="C41" s="3">
        <v>2021</v>
      </c>
      <c r="D41" s="13">
        <v>230000</v>
      </c>
      <c r="G41" s="7"/>
    </row>
    <row r="42" spans="1:7">
      <c r="A42" s="3" t="s">
        <v>12</v>
      </c>
      <c r="B42" s="3" t="s">
        <v>6</v>
      </c>
      <c r="C42" s="3">
        <v>2022</v>
      </c>
      <c r="D42" s="13">
        <v>230000</v>
      </c>
      <c r="E42" s="3" t="s">
        <v>7</v>
      </c>
    </row>
    <row r="43" spans="1:7">
      <c r="A43" s="3" t="s">
        <v>14</v>
      </c>
      <c r="B43" s="3" t="s">
        <v>15</v>
      </c>
      <c r="C43" s="3">
        <v>2013</v>
      </c>
      <c r="D43" s="14">
        <v>1129911.1200000001</v>
      </c>
    </row>
    <row r="44" spans="1:7">
      <c r="A44" s="3" t="s">
        <v>14</v>
      </c>
      <c r="B44" s="3" t="s">
        <v>15</v>
      </c>
      <c r="C44" s="3">
        <v>2014</v>
      </c>
      <c r="D44" s="13">
        <v>1144179.9099999999</v>
      </c>
    </row>
    <row r="45" spans="1:7">
      <c r="A45" s="3" t="s">
        <v>14</v>
      </c>
      <c r="B45" s="3" t="s">
        <v>15</v>
      </c>
      <c r="C45" s="3">
        <v>2015</v>
      </c>
      <c r="D45" s="13">
        <v>1135707.8</v>
      </c>
      <c r="F45" s="7"/>
    </row>
    <row r="46" spans="1:7">
      <c r="A46" s="3" t="s">
        <v>14</v>
      </c>
      <c r="B46" s="3" t="s">
        <v>15</v>
      </c>
      <c r="C46" s="3">
        <v>2016</v>
      </c>
      <c r="D46" s="13">
        <v>1129752.3900000001</v>
      </c>
    </row>
    <row r="47" spans="1:7">
      <c r="A47" s="3" t="s">
        <v>14</v>
      </c>
      <c r="B47" s="3" t="s">
        <v>15</v>
      </c>
      <c r="C47" s="3">
        <v>2017</v>
      </c>
      <c r="D47" s="13">
        <v>1260000</v>
      </c>
      <c r="F47" s="7"/>
      <c r="G47" s="7"/>
    </row>
    <row r="48" spans="1:7">
      <c r="A48" s="3" t="s">
        <v>14</v>
      </c>
      <c r="B48" s="3" t="s">
        <v>15</v>
      </c>
      <c r="C48" s="3">
        <v>2018</v>
      </c>
      <c r="D48" s="13">
        <v>1272000</v>
      </c>
    </row>
    <row r="49" spans="1:9">
      <c r="A49" s="3" t="s">
        <v>14</v>
      </c>
      <c r="B49" s="3" t="s">
        <v>15</v>
      </c>
      <c r="C49" s="3">
        <v>2019</v>
      </c>
      <c r="D49" s="13">
        <v>1286000</v>
      </c>
    </row>
    <row r="50" spans="1:9">
      <c r="A50" s="3" t="s">
        <v>14</v>
      </c>
      <c r="B50" s="3" t="s">
        <v>15</v>
      </c>
      <c r="C50" s="3">
        <v>2020</v>
      </c>
      <c r="D50" s="13">
        <v>1213797</v>
      </c>
    </row>
    <row r="51" spans="1:9">
      <c r="A51" s="3" t="s">
        <v>14</v>
      </c>
      <c r="B51" s="3" t="s">
        <v>15</v>
      </c>
      <c r="C51" s="3">
        <v>2021</v>
      </c>
      <c r="D51" s="13">
        <v>1221825</v>
      </c>
    </row>
    <row r="52" spans="1:9">
      <c r="A52" s="3" t="s">
        <v>14</v>
      </c>
      <c r="B52" s="3" t="s">
        <v>15</v>
      </c>
      <c r="C52" s="3">
        <v>2022</v>
      </c>
      <c r="D52" s="13">
        <v>1273573</v>
      </c>
    </row>
    <row r="53" spans="1:9">
      <c r="A53" s="3" t="s">
        <v>16</v>
      </c>
      <c r="B53" s="3" t="s">
        <v>6</v>
      </c>
      <c r="C53" s="3">
        <v>2013</v>
      </c>
      <c r="D53" s="13">
        <v>3453500</v>
      </c>
      <c r="G53" s="6"/>
    </row>
    <row r="54" spans="1:9">
      <c r="A54" s="3" t="s">
        <v>16</v>
      </c>
      <c r="B54" s="3" t="s">
        <v>6</v>
      </c>
      <c r="C54" s="3">
        <v>2014</v>
      </c>
      <c r="D54" s="13">
        <v>3502500</v>
      </c>
      <c r="G54" s="6"/>
    </row>
    <row r="55" spans="1:9">
      <c r="A55" s="3" t="s">
        <v>16</v>
      </c>
      <c r="B55" s="3" t="s">
        <v>6</v>
      </c>
      <c r="C55" s="3">
        <v>2015</v>
      </c>
      <c r="D55" s="13">
        <v>3338000</v>
      </c>
      <c r="G55" s="6"/>
    </row>
    <row r="56" spans="1:9">
      <c r="A56" s="3" t="s">
        <v>16</v>
      </c>
      <c r="B56" s="3" t="s">
        <v>6</v>
      </c>
      <c r="C56" s="3">
        <v>2016</v>
      </c>
      <c r="D56" s="13">
        <v>3344389.6</v>
      </c>
      <c r="G56" s="6"/>
    </row>
    <row r="57" spans="1:9">
      <c r="A57" s="3" t="s">
        <v>16</v>
      </c>
      <c r="B57" s="3" t="s">
        <v>6</v>
      </c>
      <c r="C57" s="3">
        <v>2017</v>
      </c>
      <c r="D57" s="13">
        <v>3367828</v>
      </c>
      <c r="G57" s="6"/>
    </row>
    <row r="58" spans="1:9">
      <c r="A58" s="3" t="s">
        <v>16</v>
      </c>
      <c r="B58" s="3" t="s">
        <v>6</v>
      </c>
      <c r="C58" s="3">
        <v>2018</v>
      </c>
      <c r="D58" s="13">
        <v>3251080</v>
      </c>
      <c r="G58" s="8"/>
    </row>
    <row r="59" spans="1:9">
      <c r="A59" s="3" t="s">
        <v>16</v>
      </c>
      <c r="B59" s="3" t="s">
        <v>6</v>
      </c>
      <c r="C59" s="3">
        <v>2019</v>
      </c>
      <c r="D59" s="13">
        <v>3293084</v>
      </c>
      <c r="G59" s="8"/>
    </row>
    <row r="60" spans="1:9">
      <c r="A60" s="3" t="s">
        <v>16</v>
      </c>
      <c r="B60" s="3" t="s">
        <v>6</v>
      </c>
      <c r="C60" s="3">
        <v>2020</v>
      </c>
      <c r="D60" s="13">
        <v>3230501</v>
      </c>
    </row>
    <row r="61" spans="1:9">
      <c r="A61" s="3" t="s">
        <v>16</v>
      </c>
      <c r="B61" s="3" t="s">
        <v>6</v>
      </c>
      <c r="C61" s="3">
        <v>2021</v>
      </c>
      <c r="D61" s="13">
        <v>3366350</v>
      </c>
      <c r="G61" s="5"/>
    </row>
    <row r="62" spans="1:9">
      <c r="A62" s="3" t="s">
        <v>16</v>
      </c>
      <c r="B62" s="3" t="s">
        <v>6</v>
      </c>
      <c r="C62" s="3">
        <v>2022</v>
      </c>
      <c r="D62" s="13">
        <v>3457985</v>
      </c>
    </row>
    <row r="63" spans="1:9">
      <c r="A63" s="3" t="s">
        <v>17</v>
      </c>
      <c r="B63" s="3" t="s">
        <v>6</v>
      </c>
      <c r="C63" s="3">
        <v>2013</v>
      </c>
      <c r="D63" s="13">
        <v>714000</v>
      </c>
      <c r="F63" s="6"/>
    </row>
    <row r="64" spans="1:9">
      <c r="A64" s="3" t="s">
        <v>17</v>
      </c>
      <c r="B64" s="3" t="s">
        <v>6</v>
      </c>
      <c r="C64" s="3">
        <v>2014</v>
      </c>
      <c r="D64" s="13">
        <v>733454.86</v>
      </c>
      <c r="E64" s="3" t="s">
        <v>18</v>
      </c>
      <c r="F64" s="8"/>
      <c r="G64" s="8"/>
      <c r="I64" s="6"/>
    </row>
    <row r="65" spans="1:9">
      <c r="A65" s="3" t="s">
        <v>17</v>
      </c>
      <c r="B65" s="3" t="s">
        <v>6</v>
      </c>
      <c r="C65" s="3">
        <v>2015</v>
      </c>
      <c r="D65" s="13">
        <v>679000</v>
      </c>
      <c r="E65" s="3" t="s">
        <v>18</v>
      </c>
      <c r="F65" s="7"/>
      <c r="G65" s="8"/>
      <c r="I65" s="6"/>
    </row>
    <row r="66" spans="1:9">
      <c r="A66" s="3" t="s">
        <v>17</v>
      </c>
      <c r="B66" s="3" t="s">
        <v>6</v>
      </c>
      <c r="C66" s="3">
        <v>2016</v>
      </c>
      <c r="D66" s="13">
        <v>679000</v>
      </c>
      <c r="E66" s="3" t="s">
        <v>18</v>
      </c>
      <c r="F66" s="7"/>
    </row>
    <row r="67" spans="1:9">
      <c r="A67" s="3" t="s">
        <v>17</v>
      </c>
      <c r="B67" s="3" t="s">
        <v>6</v>
      </c>
      <c r="C67" s="3">
        <v>2017</v>
      </c>
      <c r="D67" s="13">
        <v>679000</v>
      </c>
      <c r="F67" s="7"/>
      <c r="G67" s="7"/>
      <c r="I67" s="5"/>
    </row>
    <row r="68" spans="1:9">
      <c r="A68" s="3" t="s">
        <v>17</v>
      </c>
      <c r="B68" s="3" t="s">
        <v>6</v>
      </c>
      <c r="C68" s="3">
        <v>2018</v>
      </c>
      <c r="D68" s="13">
        <v>688660</v>
      </c>
    </row>
    <row r="69" spans="1:9">
      <c r="A69" s="3" t="s">
        <v>17</v>
      </c>
      <c r="B69" s="3" t="s">
        <v>6</v>
      </c>
      <c r="C69" s="3">
        <v>2019</v>
      </c>
      <c r="D69" s="13">
        <v>688660</v>
      </c>
      <c r="F69" s="7"/>
      <c r="G69" s="7"/>
    </row>
    <row r="70" spans="1:9">
      <c r="A70" s="3" t="s">
        <v>17</v>
      </c>
      <c r="B70" s="3" t="s">
        <v>6</v>
      </c>
      <c r="C70" s="3">
        <v>2020</v>
      </c>
      <c r="D70" s="13">
        <v>647660</v>
      </c>
    </row>
    <row r="71" spans="1:9">
      <c r="A71" s="3" t="s">
        <v>17</v>
      </c>
      <c r="B71" s="3" t="s">
        <v>6</v>
      </c>
      <c r="C71" s="3">
        <v>2021</v>
      </c>
      <c r="D71" s="13">
        <v>647660</v>
      </c>
    </row>
    <row r="72" spans="1:9">
      <c r="A72" s="3" t="s">
        <v>17</v>
      </c>
      <c r="B72" s="3" t="s">
        <v>6</v>
      </c>
      <c r="C72" s="3">
        <v>2022</v>
      </c>
      <c r="D72" s="13">
        <v>797660</v>
      </c>
      <c r="E72" s="3" t="s">
        <v>7</v>
      </c>
    </row>
  </sheetData>
  <autoFilter ref="A1:E1" xr:uid="{3ABBB094-D2EF-44F4-9000-4B7468E15A5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87A98-68A6-4443-BD2B-0A8C4B501944}">
  <dimension ref="A1:D26"/>
  <sheetViews>
    <sheetView workbookViewId="0">
      <pane ySplit="1" topLeftCell="A2" activePane="bottomLeft" state="frozen"/>
      <selection pane="bottomLeft"/>
    </sheetView>
  </sheetViews>
  <sheetFormatPr defaultRowHeight="14.45"/>
  <cols>
    <col min="1" max="1" width="53.7109375" bestFit="1" customWidth="1"/>
    <col min="2" max="2" width="20.5703125" customWidth="1"/>
    <col min="4" max="4" width="12.28515625" bestFit="1" customWidth="1"/>
  </cols>
  <sheetData>
    <row r="1" spans="1:4">
      <c r="A1" s="9" t="s">
        <v>0</v>
      </c>
      <c r="B1" s="9" t="s">
        <v>19</v>
      </c>
      <c r="C1" s="9" t="s">
        <v>2</v>
      </c>
      <c r="D1" s="9" t="s">
        <v>3</v>
      </c>
    </row>
    <row r="2" spans="1:4" ht="15">
      <c r="A2" s="1" t="s">
        <v>20</v>
      </c>
      <c r="B2" s="1" t="s">
        <v>21</v>
      </c>
      <c r="C2" s="12">
        <v>2014</v>
      </c>
      <c r="D2" s="15">
        <v>420217</v>
      </c>
    </row>
    <row r="3" spans="1:4" ht="15">
      <c r="A3" s="1" t="s">
        <v>20</v>
      </c>
      <c r="B3" s="1" t="s">
        <v>21</v>
      </c>
      <c r="C3" s="12">
        <v>2015</v>
      </c>
      <c r="D3" s="15">
        <v>481246</v>
      </c>
    </row>
    <row r="4" spans="1:4" ht="15">
      <c r="A4" s="1" t="s">
        <v>20</v>
      </c>
      <c r="B4" s="1" t="s">
        <v>21</v>
      </c>
      <c r="C4" s="12">
        <v>2016</v>
      </c>
      <c r="D4" s="15">
        <v>709993.5</v>
      </c>
    </row>
    <row r="5" spans="1:4" ht="15">
      <c r="A5" s="1" t="s">
        <v>20</v>
      </c>
      <c r="B5" s="1" t="s">
        <v>21</v>
      </c>
      <c r="C5" s="12">
        <v>2017</v>
      </c>
      <c r="D5" s="15">
        <v>736891.5</v>
      </c>
    </row>
    <row r="6" spans="1:4" ht="15">
      <c r="A6" s="1" t="s">
        <v>20</v>
      </c>
      <c r="B6" s="1" t="s">
        <v>21</v>
      </c>
      <c r="C6" s="12">
        <v>2018</v>
      </c>
      <c r="D6" s="15">
        <v>777421.31</v>
      </c>
    </row>
    <row r="7" spans="1:4" ht="15">
      <c r="A7" s="1" t="s">
        <v>20</v>
      </c>
      <c r="B7" s="1" t="s">
        <v>21</v>
      </c>
      <c r="C7" s="12">
        <v>2019</v>
      </c>
      <c r="D7" s="15">
        <v>777311.67</v>
      </c>
    </row>
    <row r="8" spans="1:4" ht="15">
      <c r="A8" s="1" t="s">
        <v>20</v>
      </c>
      <c r="B8" s="1" t="s">
        <v>21</v>
      </c>
      <c r="C8" s="12">
        <v>2020</v>
      </c>
      <c r="D8" s="15">
        <v>814007.78</v>
      </c>
    </row>
    <row r="9" spans="1:4" ht="15">
      <c r="A9" s="1" t="s">
        <v>20</v>
      </c>
      <c r="B9" s="1" t="s">
        <v>21</v>
      </c>
      <c r="C9" s="12">
        <v>2021</v>
      </c>
      <c r="D9" s="15">
        <v>863246.79</v>
      </c>
    </row>
    <row r="10" spans="1:4" ht="15">
      <c r="A10" s="1" t="s">
        <v>20</v>
      </c>
      <c r="B10" s="1" t="s">
        <v>21</v>
      </c>
      <c r="C10" s="12">
        <v>2022</v>
      </c>
      <c r="D10" s="15">
        <v>861415.31</v>
      </c>
    </row>
    <row r="11" spans="1:4">
      <c r="A11" s="1" t="s">
        <v>22</v>
      </c>
      <c r="C11" s="12">
        <v>2018</v>
      </c>
      <c r="D11" s="15">
        <v>10000</v>
      </c>
    </row>
    <row r="12" spans="1:4">
      <c r="A12" s="1" t="s">
        <v>22</v>
      </c>
      <c r="C12" s="12">
        <v>2019</v>
      </c>
      <c r="D12" s="15">
        <v>5000</v>
      </c>
    </row>
    <row r="13" spans="1:4">
      <c r="A13" s="1" t="s">
        <v>22</v>
      </c>
      <c r="C13" s="12">
        <v>2020</v>
      </c>
      <c r="D13" s="15">
        <v>5000</v>
      </c>
    </row>
    <row r="14" spans="1:4">
      <c r="A14" s="1" t="s">
        <v>22</v>
      </c>
      <c r="C14" s="12">
        <v>2021</v>
      </c>
      <c r="D14" s="15">
        <v>5000</v>
      </c>
    </row>
    <row r="15" spans="1:4">
      <c r="A15" s="1" t="s">
        <v>22</v>
      </c>
      <c r="C15" s="12">
        <v>2022</v>
      </c>
      <c r="D15" s="15">
        <v>5000</v>
      </c>
    </row>
    <row r="16" spans="1:4">
      <c r="A16" s="1" t="s">
        <v>23</v>
      </c>
      <c r="B16" t="s">
        <v>24</v>
      </c>
      <c r="C16" s="12">
        <v>2014</v>
      </c>
      <c r="D16" s="15">
        <v>14941.25</v>
      </c>
    </row>
    <row r="17" spans="1:4">
      <c r="A17" s="1" t="s">
        <v>23</v>
      </c>
      <c r="B17" t="s">
        <v>24</v>
      </c>
      <c r="C17" s="12">
        <v>2015</v>
      </c>
      <c r="D17" s="15">
        <v>15664.49</v>
      </c>
    </row>
    <row r="18" spans="1:4">
      <c r="A18" s="1" t="s">
        <v>23</v>
      </c>
      <c r="B18" t="s">
        <v>24</v>
      </c>
      <c r="C18" s="12">
        <v>2016</v>
      </c>
      <c r="D18" s="15">
        <v>13953.37</v>
      </c>
    </row>
    <row r="19" spans="1:4">
      <c r="A19" s="1" t="s">
        <v>23</v>
      </c>
      <c r="B19" t="s">
        <v>24</v>
      </c>
      <c r="C19" s="12">
        <v>2017</v>
      </c>
      <c r="D19" s="15">
        <f>14779.7</f>
        <v>14779.7</v>
      </c>
    </row>
    <row r="20" spans="1:4">
      <c r="A20" s="1" t="s">
        <v>23</v>
      </c>
      <c r="B20" t="s">
        <v>24</v>
      </c>
      <c r="C20" s="12">
        <v>2018</v>
      </c>
      <c r="D20" s="15">
        <v>14088.18</v>
      </c>
    </row>
    <row r="21" spans="1:4">
      <c r="A21" s="1" t="s">
        <v>23</v>
      </c>
      <c r="B21" t="s">
        <v>24</v>
      </c>
      <c r="C21" s="12">
        <v>2019</v>
      </c>
      <c r="D21" s="15">
        <f>26730.72</f>
        <v>26730.720000000001</v>
      </c>
    </row>
    <row r="22" spans="1:4">
      <c r="A22" s="1" t="s">
        <v>23</v>
      </c>
      <c r="B22" t="s">
        <v>24</v>
      </c>
      <c r="C22" s="12">
        <v>2020</v>
      </c>
      <c r="D22" s="15">
        <v>13731.63</v>
      </c>
    </row>
    <row r="23" spans="1:4">
      <c r="A23" s="1" t="s">
        <v>23</v>
      </c>
      <c r="B23" t="s">
        <v>24</v>
      </c>
      <c r="C23" s="12">
        <v>2022</v>
      </c>
      <c r="D23" s="15">
        <f>13606.69</f>
        <v>13606.69</v>
      </c>
    </row>
    <row r="24" spans="1:4">
      <c r="A24" s="1" t="s">
        <v>23</v>
      </c>
      <c r="B24" t="s">
        <v>25</v>
      </c>
      <c r="C24" s="12">
        <v>2017</v>
      </c>
      <c r="D24" s="15">
        <v>20000</v>
      </c>
    </row>
    <row r="25" spans="1:4">
      <c r="A25" s="1" t="s">
        <v>23</v>
      </c>
      <c r="B25" t="s">
        <v>26</v>
      </c>
      <c r="C25" s="12">
        <v>2019</v>
      </c>
      <c r="D25" s="15">
        <v>15000</v>
      </c>
    </row>
    <row r="26" spans="1:4">
      <c r="A26" s="1" t="s">
        <v>23</v>
      </c>
      <c r="B26" t="s">
        <v>27</v>
      </c>
      <c r="C26" s="12">
        <v>2022</v>
      </c>
      <c r="D26" s="15">
        <v>20000</v>
      </c>
    </row>
  </sheetData>
  <autoFilter ref="A1:D1" xr:uid="{40A87A98-68A6-4443-BD2B-0A8C4B501944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576A5-060D-42C1-A742-C162A37AD9CD}">
  <dimension ref="A1:D130"/>
  <sheetViews>
    <sheetView tabSelected="1" workbookViewId="0">
      <pane ySplit="1" topLeftCell="A75" activePane="bottomLeft" state="frozen"/>
      <selection pane="bottomLeft" activeCell="A85" sqref="A85:A87"/>
    </sheetView>
  </sheetViews>
  <sheetFormatPr defaultRowHeight="14.45"/>
  <cols>
    <col min="1" max="1" width="147.42578125" customWidth="1"/>
    <col min="2" max="2" width="40.42578125" bestFit="1" customWidth="1"/>
    <col min="3" max="3" width="5" bestFit="1" customWidth="1"/>
    <col min="4" max="4" width="12.28515625" bestFit="1" customWidth="1"/>
  </cols>
  <sheetData>
    <row r="1" spans="1:4">
      <c r="A1" s="9" t="s">
        <v>28</v>
      </c>
      <c r="B1" s="9" t="s">
        <v>1</v>
      </c>
      <c r="C1" s="9" t="s">
        <v>2</v>
      </c>
      <c r="D1" s="9" t="s">
        <v>3</v>
      </c>
    </row>
    <row r="2" spans="1:4">
      <c r="A2" t="s">
        <v>29</v>
      </c>
      <c r="B2" t="s">
        <v>30</v>
      </c>
      <c r="C2">
        <v>2016</v>
      </c>
      <c r="D2" s="16">
        <v>77500</v>
      </c>
    </row>
    <row r="3" spans="1:4">
      <c r="A3" t="s">
        <v>29</v>
      </c>
      <c r="B3" t="s">
        <v>30</v>
      </c>
      <c r="C3">
        <v>2017</v>
      </c>
      <c r="D3" s="16">
        <v>80000</v>
      </c>
    </row>
    <row r="4" spans="1:4">
      <c r="A4" t="s">
        <v>29</v>
      </c>
      <c r="B4" t="s">
        <v>30</v>
      </c>
      <c r="C4">
        <v>2018</v>
      </c>
      <c r="D4" s="16">
        <v>80000</v>
      </c>
    </row>
    <row r="5" spans="1:4">
      <c r="A5" t="s">
        <v>29</v>
      </c>
      <c r="B5" t="s">
        <v>30</v>
      </c>
      <c r="C5">
        <v>2019</v>
      </c>
      <c r="D5" s="16">
        <v>90000</v>
      </c>
    </row>
    <row r="6" spans="1:4">
      <c r="A6" t="s">
        <v>29</v>
      </c>
      <c r="B6" t="s">
        <v>30</v>
      </c>
      <c r="C6">
        <v>2020</v>
      </c>
      <c r="D6" s="16">
        <v>90000</v>
      </c>
    </row>
    <row r="7" spans="1:4">
      <c r="A7" t="s">
        <v>29</v>
      </c>
      <c r="B7" t="s">
        <v>30</v>
      </c>
      <c r="C7">
        <v>2021</v>
      </c>
      <c r="D7" s="16">
        <v>100000</v>
      </c>
    </row>
    <row r="8" spans="1:4">
      <c r="A8" t="s">
        <v>29</v>
      </c>
      <c r="B8" t="s">
        <v>30</v>
      </c>
      <c r="C8">
        <v>2022</v>
      </c>
      <c r="D8" s="16">
        <v>100000</v>
      </c>
    </row>
    <row r="9" spans="1:4">
      <c r="A9" t="s">
        <v>31</v>
      </c>
      <c r="B9" t="s">
        <v>30</v>
      </c>
      <c r="C9">
        <v>2017</v>
      </c>
      <c r="D9" s="16">
        <v>10015.76</v>
      </c>
    </row>
    <row r="10" spans="1:4">
      <c r="A10" t="s">
        <v>31</v>
      </c>
      <c r="B10" t="s">
        <v>30</v>
      </c>
      <c r="C10">
        <v>2018</v>
      </c>
      <c r="D10" s="16">
        <v>10000</v>
      </c>
    </row>
    <row r="11" spans="1:4">
      <c r="A11" t="s">
        <v>31</v>
      </c>
      <c r="B11" t="s">
        <v>30</v>
      </c>
      <c r="C11">
        <v>2019</v>
      </c>
      <c r="D11" s="16">
        <v>10000</v>
      </c>
    </row>
    <row r="12" spans="1:4">
      <c r="A12" t="s">
        <v>31</v>
      </c>
      <c r="B12" t="s">
        <v>30</v>
      </c>
      <c r="C12">
        <v>2020</v>
      </c>
      <c r="D12" s="16">
        <v>7500</v>
      </c>
    </row>
    <row r="13" spans="1:4">
      <c r="A13" t="s">
        <v>31</v>
      </c>
      <c r="B13" t="s">
        <v>30</v>
      </c>
      <c r="C13">
        <v>2021</v>
      </c>
      <c r="D13" s="16">
        <v>9500</v>
      </c>
    </row>
    <row r="14" spans="1:4">
      <c r="A14" t="s">
        <v>31</v>
      </c>
      <c r="B14" t="s">
        <v>30</v>
      </c>
      <c r="C14">
        <v>2022</v>
      </c>
      <c r="D14" s="16">
        <v>7500</v>
      </c>
    </row>
    <row r="15" spans="1:4">
      <c r="A15" t="s">
        <v>32</v>
      </c>
      <c r="B15" t="s">
        <v>30</v>
      </c>
      <c r="C15">
        <v>2018</v>
      </c>
      <c r="D15" s="16">
        <v>35000</v>
      </c>
    </row>
    <row r="16" spans="1:4">
      <c r="A16" t="s">
        <v>32</v>
      </c>
      <c r="B16" t="s">
        <v>30</v>
      </c>
      <c r="C16">
        <v>2019</v>
      </c>
      <c r="D16" s="16">
        <v>45000</v>
      </c>
    </row>
    <row r="17" spans="1:4">
      <c r="A17" t="s">
        <v>32</v>
      </c>
      <c r="B17" t="s">
        <v>30</v>
      </c>
      <c r="C17">
        <v>2020</v>
      </c>
      <c r="D17" s="16">
        <v>37500</v>
      </c>
    </row>
    <row r="18" spans="1:4">
      <c r="A18" t="s">
        <v>32</v>
      </c>
      <c r="B18" t="s">
        <v>30</v>
      </c>
      <c r="C18">
        <v>2021</v>
      </c>
      <c r="D18" s="16">
        <v>30525</v>
      </c>
    </row>
    <row r="19" spans="1:4">
      <c r="A19" t="s">
        <v>32</v>
      </c>
      <c r="B19" t="s">
        <v>30</v>
      </c>
      <c r="C19">
        <v>2022</v>
      </c>
      <c r="D19" s="16">
        <v>50000</v>
      </c>
    </row>
    <row r="20" spans="1:4">
      <c r="A20" t="s">
        <v>33</v>
      </c>
      <c r="B20" t="s">
        <v>30</v>
      </c>
      <c r="C20">
        <v>2019</v>
      </c>
      <c r="D20" s="16">
        <v>59999.99</v>
      </c>
    </row>
    <row r="21" spans="1:4">
      <c r="A21" t="s">
        <v>34</v>
      </c>
      <c r="B21" t="s">
        <v>6</v>
      </c>
      <c r="C21">
        <v>2014</v>
      </c>
      <c r="D21" s="16">
        <v>15000</v>
      </c>
    </row>
    <row r="22" spans="1:4">
      <c r="A22" t="s">
        <v>34</v>
      </c>
      <c r="B22" t="s">
        <v>6</v>
      </c>
      <c r="C22">
        <v>2015</v>
      </c>
      <c r="D22" s="16">
        <v>25000</v>
      </c>
    </row>
    <row r="23" spans="1:4">
      <c r="A23" t="s">
        <v>34</v>
      </c>
      <c r="B23" t="s">
        <v>6</v>
      </c>
      <c r="C23">
        <v>2016</v>
      </c>
      <c r="D23" s="16">
        <v>25000</v>
      </c>
    </row>
    <row r="24" spans="1:4">
      <c r="A24" t="s">
        <v>34</v>
      </c>
      <c r="B24" t="s">
        <v>6</v>
      </c>
      <c r="C24">
        <v>2017</v>
      </c>
      <c r="D24" s="16">
        <v>25000</v>
      </c>
    </row>
    <row r="25" spans="1:4">
      <c r="A25" t="s">
        <v>34</v>
      </c>
      <c r="B25" t="s">
        <v>6</v>
      </c>
      <c r="C25">
        <v>2018</v>
      </c>
      <c r="D25" s="16">
        <v>35000</v>
      </c>
    </row>
    <row r="26" spans="1:4">
      <c r="A26" t="s">
        <v>34</v>
      </c>
      <c r="B26" t="s">
        <v>6</v>
      </c>
      <c r="C26">
        <v>2019</v>
      </c>
      <c r="D26" s="16">
        <v>35000</v>
      </c>
    </row>
    <row r="27" spans="1:4">
      <c r="A27" t="s">
        <v>34</v>
      </c>
      <c r="B27" t="s">
        <v>6</v>
      </c>
      <c r="C27">
        <v>2020</v>
      </c>
      <c r="D27" s="16">
        <v>35000</v>
      </c>
    </row>
    <row r="28" spans="1:4">
      <c r="A28" t="s">
        <v>34</v>
      </c>
      <c r="B28" t="s">
        <v>6</v>
      </c>
      <c r="C28">
        <v>2021</v>
      </c>
      <c r="D28" s="16">
        <v>35000</v>
      </c>
    </row>
    <row r="29" spans="1:4">
      <c r="A29" t="s">
        <v>34</v>
      </c>
      <c r="B29" t="s">
        <v>6</v>
      </c>
      <c r="C29">
        <v>2022</v>
      </c>
      <c r="D29" s="16">
        <v>35000</v>
      </c>
    </row>
    <row r="30" spans="1:4">
      <c r="A30" t="s">
        <v>35</v>
      </c>
      <c r="B30" t="s">
        <v>36</v>
      </c>
      <c r="C30">
        <v>2018</v>
      </c>
      <c r="D30" s="16">
        <v>40000</v>
      </c>
    </row>
    <row r="31" spans="1:4">
      <c r="A31" t="s">
        <v>35</v>
      </c>
      <c r="B31" t="s">
        <v>36</v>
      </c>
      <c r="C31">
        <v>2019</v>
      </c>
      <c r="D31" s="16">
        <v>40000</v>
      </c>
    </row>
    <row r="32" spans="1:4">
      <c r="A32" t="s">
        <v>35</v>
      </c>
      <c r="B32" t="s">
        <v>36</v>
      </c>
      <c r="C32">
        <v>2020</v>
      </c>
      <c r="D32" s="16">
        <v>40000</v>
      </c>
    </row>
    <row r="33" spans="1:4">
      <c r="A33" t="s">
        <v>35</v>
      </c>
      <c r="B33" t="s">
        <v>36</v>
      </c>
      <c r="C33">
        <v>2021</v>
      </c>
      <c r="D33" s="16">
        <v>62500</v>
      </c>
    </row>
    <row r="34" spans="1:4">
      <c r="A34" t="s">
        <v>37</v>
      </c>
      <c r="B34" t="s">
        <v>36</v>
      </c>
      <c r="C34">
        <v>2015</v>
      </c>
      <c r="D34" s="16">
        <v>37000</v>
      </c>
    </row>
    <row r="35" spans="1:4">
      <c r="A35" t="s">
        <v>37</v>
      </c>
      <c r="B35" t="s">
        <v>36</v>
      </c>
      <c r="C35">
        <v>2016</v>
      </c>
      <c r="D35" s="16">
        <v>37000</v>
      </c>
    </row>
    <row r="36" spans="1:4">
      <c r="A36" t="s">
        <v>37</v>
      </c>
      <c r="B36" t="s">
        <v>36</v>
      </c>
      <c r="C36">
        <v>2017</v>
      </c>
      <c r="D36" s="16">
        <v>24000</v>
      </c>
    </row>
    <row r="37" spans="1:4">
      <c r="A37" t="s">
        <v>37</v>
      </c>
      <c r="B37" t="s">
        <v>36</v>
      </c>
      <c r="C37">
        <v>2018</v>
      </c>
      <c r="D37" s="16">
        <v>19000</v>
      </c>
    </row>
    <row r="38" spans="1:4">
      <c r="A38" t="s">
        <v>37</v>
      </c>
      <c r="B38" t="s">
        <v>36</v>
      </c>
      <c r="C38">
        <v>2019</v>
      </c>
      <c r="D38" s="16">
        <v>12400</v>
      </c>
    </row>
    <row r="39" spans="1:4">
      <c r="A39" t="s">
        <v>37</v>
      </c>
      <c r="B39" t="s">
        <v>36</v>
      </c>
      <c r="C39">
        <v>2020</v>
      </c>
      <c r="D39" s="16">
        <v>20000</v>
      </c>
    </row>
    <row r="40" spans="1:4">
      <c r="A40" t="s">
        <v>38</v>
      </c>
      <c r="B40" t="s">
        <v>30</v>
      </c>
      <c r="C40">
        <v>2019</v>
      </c>
      <c r="D40" s="16">
        <v>80440</v>
      </c>
    </row>
    <row r="41" spans="1:4">
      <c r="A41" t="s">
        <v>38</v>
      </c>
      <c r="B41" t="s">
        <v>30</v>
      </c>
      <c r="C41">
        <v>2020</v>
      </c>
      <c r="D41" s="16">
        <v>45100</v>
      </c>
    </row>
    <row r="42" spans="1:4">
      <c r="A42" t="s">
        <v>38</v>
      </c>
      <c r="B42" t="s">
        <v>30</v>
      </c>
      <c r="C42">
        <v>2021</v>
      </c>
      <c r="D42" s="16">
        <v>104740</v>
      </c>
    </row>
    <row r="43" spans="1:4">
      <c r="A43" t="s">
        <v>38</v>
      </c>
      <c r="B43" t="s">
        <v>30</v>
      </c>
      <c r="C43">
        <v>2022</v>
      </c>
      <c r="D43" s="16">
        <v>92140</v>
      </c>
    </row>
    <row r="44" spans="1:4">
      <c r="A44" s="11" t="s">
        <v>39</v>
      </c>
      <c r="B44" t="s">
        <v>40</v>
      </c>
      <c r="C44">
        <v>2014</v>
      </c>
      <c r="D44" s="16">
        <v>150000</v>
      </c>
    </row>
    <row r="45" spans="1:4">
      <c r="A45" s="11" t="s">
        <v>39</v>
      </c>
      <c r="B45" t="s">
        <v>40</v>
      </c>
      <c r="C45">
        <v>2015</v>
      </c>
      <c r="D45" s="16">
        <v>141219.01</v>
      </c>
    </row>
    <row r="46" spans="1:4">
      <c r="A46" s="11" t="s">
        <v>39</v>
      </c>
      <c r="B46" t="s">
        <v>40</v>
      </c>
      <c r="C46">
        <v>2016</v>
      </c>
      <c r="D46" s="16">
        <v>717162.16</v>
      </c>
    </row>
    <row r="47" spans="1:4">
      <c r="A47" s="11" t="s">
        <v>39</v>
      </c>
      <c r="B47" t="s">
        <v>40</v>
      </c>
      <c r="C47">
        <v>2017</v>
      </c>
      <c r="D47" s="16">
        <v>365963.51</v>
      </c>
    </row>
    <row r="48" spans="1:4">
      <c r="A48" s="11" t="s">
        <v>39</v>
      </c>
      <c r="B48" t="s">
        <v>40</v>
      </c>
      <c r="C48">
        <v>2018</v>
      </c>
      <c r="D48" s="16">
        <v>125013.53</v>
      </c>
    </row>
    <row r="49" spans="1:4">
      <c r="A49" s="11" t="s">
        <v>39</v>
      </c>
      <c r="B49" t="s">
        <v>40</v>
      </c>
      <c r="C49">
        <v>2019</v>
      </c>
      <c r="D49" s="16">
        <v>328439</v>
      </c>
    </row>
    <row r="50" spans="1:4">
      <c r="A50" s="11" t="s">
        <v>39</v>
      </c>
      <c r="B50" t="s">
        <v>40</v>
      </c>
      <c r="C50">
        <v>2020</v>
      </c>
      <c r="D50" s="16">
        <v>524099</v>
      </c>
    </row>
    <row r="51" spans="1:4">
      <c r="A51" s="11" t="s">
        <v>39</v>
      </c>
      <c r="B51" t="s">
        <v>40</v>
      </c>
      <c r="C51">
        <v>2021</v>
      </c>
      <c r="D51" s="16">
        <v>102555.34</v>
      </c>
    </row>
    <row r="52" spans="1:4">
      <c r="A52" s="11" t="s">
        <v>39</v>
      </c>
      <c r="B52" t="s">
        <v>40</v>
      </c>
      <c r="C52">
        <v>2022</v>
      </c>
      <c r="D52" s="16">
        <v>114346.77</v>
      </c>
    </row>
    <row r="53" spans="1:4">
      <c r="A53" s="11" t="s">
        <v>41</v>
      </c>
      <c r="B53" t="s">
        <v>30</v>
      </c>
      <c r="C53">
        <v>2014</v>
      </c>
      <c r="D53" s="16">
        <v>271000</v>
      </c>
    </row>
    <row r="54" spans="1:4">
      <c r="A54" s="11" t="s">
        <v>41</v>
      </c>
      <c r="B54" t="s">
        <v>30</v>
      </c>
      <c r="C54">
        <v>2015</v>
      </c>
      <c r="D54" s="16">
        <v>125000</v>
      </c>
    </row>
    <row r="55" spans="1:4">
      <c r="A55" s="11" t="s">
        <v>41</v>
      </c>
      <c r="B55" t="s">
        <v>30</v>
      </c>
      <c r="C55">
        <v>2016</v>
      </c>
      <c r="D55" s="16">
        <v>54725</v>
      </c>
    </row>
    <row r="56" spans="1:4">
      <c r="A56" s="11" t="s">
        <v>41</v>
      </c>
      <c r="B56" t="s">
        <v>30</v>
      </c>
      <c r="C56">
        <v>2017</v>
      </c>
      <c r="D56" s="16">
        <v>348385</v>
      </c>
    </row>
    <row r="57" spans="1:4">
      <c r="A57" s="11" t="s">
        <v>41</v>
      </c>
      <c r="B57" t="s">
        <v>30</v>
      </c>
      <c r="C57">
        <v>2018</v>
      </c>
      <c r="D57" s="16">
        <v>360718.52</v>
      </c>
    </row>
    <row r="58" spans="1:4">
      <c r="A58" s="11" t="s">
        <v>41</v>
      </c>
      <c r="B58" t="s">
        <v>30</v>
      </c>
      <c r="C58">
        <v>2019</v>
      </c>
      <c r="D58" s="16">
        <v>489485.23</v>
      </c>
    </row>
    <row r="59" spans="1:4">
      <c r="A59" s="11" t="s">
        <v>41</v>
      </c>
      <c r="B59" t="s">
        <v>30</v>
      </c>
      <c r="C59">
        <v>2020</v>
      </c>
      <c r="D59" s="16">
        <v>88300</v>
      </c>
    </row>
    <row r="60" spans="1:4">
      <c r="A60" s="11" t="s">
        <v>41</v>
      </c>
      <c r="B60" t="s">
        <v>30</v>
      </c>
      <c r="C60">
        <v>2021</v>
      </c>
      <c r="D60" s="16">
        <v>516000</v>
      </c>
    </row>
    <row r="61" spans="1:4">
      <c r="A61" s="11" t="s">
        <v>41</v>
      </c>
      <c r="B61" t="s">
        <v>30</v>
      </c>
      <c r="C61">
        <v>2022</v>
      </c>
      <c r="D61" s="16">
        <v>516038.45</v>
      </c>
    </row>
    <row r="62" spans="1:4">
      <c r="A62" s="11" t="s">
        <v>42</v>
      </c>
      <c r="B62" t="s">
        <v>30</v>
      </c>
      <c r="C62">
        <v>2014</v>
      </c>
      <c r="D62" s="16">
        <v>607730</v>
      </c>
    </row>
    <row r="63" spans="1:4">
      <c r="A63" s="11" t="s">
        <v>42</v>
      </c>
      <c r="B63" t="s">
        <v>30</v>
      </c>
      <c r="C63">
        <v>2015</v>
      </c>
      <c r="D63" s="16">
        <v>556095</v>
      </c>
    </row>
    <row r="64" spans="1:4">
      <c r="A64" s="11" t="s">
        <v>43</v>
      </c>
      <c r="B64" t="s">
        <v>30</v>
      </c>
      <c r="C64">
        <v>2016</v>
      </c>
      <c r="D64" s="16">
        <v>556060</v>
      </c>
    </row>
    <row r="65" spans="1:4">
      <c r="A65" s="11" t="s">
        <v>43</v>
      </c>
      <c r="B65" t="s">
        <v>30</v>
      </c>
      <c r="C65">
        <v>2017</v>
      </c>
      <c r="D65" s="16">
        <v>747290</v>
      </c>
    </row>
    <row r="66" spans="1:4">
      <c r="A66" s="11" t="s">
        <v>43</v>
      </c>
      <c r="B66" t="s">
        <v>30</v>
      </c>
      <c r="C66">
        <v>2018</v>
      </c>
      <c r="D66" s="16">
        <v>823957</v>
      </c>
    </row>
    <row r="67" spans="1:4">
      <c r="A67" s="11" t="s">
        <v>43</v>
      </c>
      <c r="B67" t="s">
        <v>30</v>
      </c>
      <c r="C67">
        <v>2019</v>
      </c>
      <c r="D67" s="16">
        <v>641900</v>
      </c>
    </row>
    <row r="68" spans="1:4">
      <c r="A68" s="11" t="s">
        <v>43</v>
      </c>
      <c r="B68" t="s">
        <v>30</v>
      </c>
      <c r="C68">
        <v>2020</v>
      </c>
      <c r="D68" s="16">
        <v>268100</v>
      </c>
    </row>
    <row r="69" spans="1:4">
      <c r="A69" s="11" t="s">
        <v>43</v>
      </c>
      <c r="B69" t="s">
        <v>30</v>
      </c>
      <c r="C69">
        <v>2021</v>
      </c>
      <c r="D69" s="16">
        <v>329170</v>
      </c>
    </row>
    <row r="70" spans="1:4">
      <c r="A70" s="11" t="s">
        <v>44</v>
      </c>
      <c r="B70" t="s">
        <v>30</v>
      </c>
      <c r="C70">
        <v>2022</v>
      </c>
      <c r="D70" s="16">
        <v>737710</v>
      </c>
    </row>
    <row r="71" spans="1:4">
      <c r="A71" s="11" t="s">
        <v>45</v>
      </c>
      <c r="B71" t="s">
        <v>30</v>
      </c>
      <c r="C71">
        <v>2018</v>
      </c>
      <c r="D71" s="16">
        <v>32662.22</v>
      </c>
    </row>
    <row r="72" spans="1:4">
      <c r="A72" s="11" t="s">
        <v>45</v>
      </c>
      <c r="B72" t="s">
        <v>30</v>
      </c>
      <c r="C72">
        <v>2019</v>
      </c>
      <c r="D72" s="16">
        <v>38354.71</v>
      </c>
    </row>
    <row r="73" spans="1:4">
      <c r="A73" s="11" t="s">
        <v>45</v>
      </c>
      <c r="B73" t="s">
        <v>30</v>
      </c>
      <c r="C73">
        <v>2021</v>
      </c>
      <c r="D73" s="16">
        <v>1800</v>
      </c>
    </row>
    <row r="74" spans="1:4">
      <c r="A74" s="11" t="s">
        <v>45</v>
      </c>
      <c r="B74" t="s">
        <v>30</v>
      </c>
      <c r="C74">
        <v>2022</v>
      </c>
      <c r="D74" s="16">
        <v>13538.3</v>
      </c>
    </row>
    <row r="75" spans="1:4">
      <c r="A75" s="11" t="s">
        <v>46</v>
      </c>
      <c r="B75" t="s">
        <v>30</v>
      </c>
      <c r="C75">
        <v>2014</v>
      </c>
      <c r="D75" s="16">
        <v>37834.17</v>
      </c>
    </row>
    <row r="76" spans="1:4">
      <c r="A76" s="11" t="s">
        <v>46</v>
      </c>
      <c r="B76" t="s">
        <v>30</v>
      </c>
      <c r="C76">
        <v>2015</v>
      </c>
      <c r="D76" s="16">
        <v>36144.239999999998</v>
      </c>
    </row>
    <row r="77" spans="1:4">
      <c r="A77" s="11" t="s">
        <v>46</v>
      </c>
      <c r="B77" t="s">
        <v>30</v>
      </c>
      <c r="C77">
        <v>2016</v>
      </c>
      <c r="D77" s="16">
        <v>32852.6</v>
      </c>
    </row>
    <row r="78" spans="1:4">
      <c r="A78" s="11" t="s">
        <v>46</v>
      </c>
      <c r="B78" t="s">
        <v>30</v>
      </c>
      <c r="C78">
        <v>2017</v>
      </c>
      <c r="D78" s="16">
        <v>42808.97</v>
      </c>
    </row>
    <row r="79" spans="1:4">
      <c r="A79" s="11" t="s">
        <v>46</v>
      </c>
      <c r="B79" t="s">
        <v>30</v>
      </c>
      <c r="C79">
        <v>2018</v>
      </c>
      <c r="D79" s="16">
        <v>43591.76</v>
      </c>
    </row>
    <row r="80" spans="1:4">
      <c r="A80" s="11" t="s">
        <v>46</v>
      </c>
      <c r="B80" t="s">
        <v>30</v>
      </c>
      <c r="C80">
        <v>2019</v>
      </c>
      <c r="D80" s="16">
        <v>45078.869999999995</v>
      </c>
    </row>
    <row r="81" spans="1:4">
      <c r="A81" s="11" t="s">
        <v>46</v>
      </c>
      <c r="B81" t="s">
        <v>30</v>
      </c>
      <c r="C81">
        <v>2020</v>
      </c>
      <c r="D81" s="16">
        <v>7054.18</v>
      </c>
    </row>
    <row r="82" spans="1:4">
      <c r="A82" s="11" t="s">
        <v>46</v>
      </c>
      <c r="B82" t="s">
        <v>30</v>
      </c>
      <c r="C82">
        <v>2021</v>
      </c>
      <c r="D82" s="16">
        <v>12604.24</v>
      </c>
    </row>
    <row r="83" spans="1:4">
      <c r="A83" s="11" t="s">
        <v>46</v>
      </c>
      <c r="B83" t="s">
        <v>30</v>
      </c>
      <c r="C83">
        <v>2022</v>
      </c>
      <c r="D83" s="16">
        <v>39093.15</v>
      </c>
    </row>
    <row r="84" spans="1:4">
      <c r="A84" s="11" t="s">
        <v>47</v>
      </c>
      <c r="B84" t="s">
        <v>30</v>
      </c>
      <c r="C84">
        <v>2019</v>
      </c>
      <c r="D84" s="16">
        <v>298286.7</v>
      </c>
    </row>
    <row r="85" spans="1:4">
      <c r="A85" s="11" t="s">
        <v>47</v>
      </c>
      <c r="B85" t="s">
        <v>30</v>
      </c>
      <c r="C85">
        <v>2020</v>
      </c>
      <c r="D85" s="16">
        <v>241079.94</v>
      </c>
    </row>
    <row r="86" spans="1:4">
      <c r="A86" s="11" t="s">
        <v>47</v>
      </c>
      <c r="B86" t="s">
        <v>30</v>
      </c>
      <c r="C86">
        <v>2021</v>
      </c>
      <c r="D86" s="16">
        <v>149546</v>
      </c>
    </row>
    <row r="87" spans="1:4">
      <c r="A87" s="11" t="s">
        <v>47</v>
      </c>
      <c r="B87" t="s">
        <v>30</v>
      </c>
      <c r="C87">
        <v>2022</v>
      </c>
      <c r="D87" s="16">
        <v>246418.46</v>
      </c>
    </row>
    <row r="88" spans="1:4">
      <c r="D88" s="10"/>
    </row>
    <row r="89" spans="1:4">
      <c r="D89" s="10"/>
    </row>
    <row r="90" spans="1:4">
      <c r="D90" s="10"/>
    </row>
    <row r="91" spans="1:4">
      <c r="D91" s="10"/>
    </row>
    <row r="92" spans="1:4">
      <c r="D92" s="10"/>
    </row>
    <row r="93" spans="1:4">
      <c r="D93" s="10"/>
    </row>
    <row r="94" spans="1:4">
      <c r="D94" s="10"/>
    </row>
    <row r="95" spans="1:4">
      <c r="D95" s="10"/>
    </row>
    <row r="96" spans="1:4">
      <c r="D96" s="10"/>
    </row>
    <row r="97" spans="4:4">
      <c r="D97" s="10"/>
    </row>
    <row r="98" spans="4:4">
      <c r="D98" s="10"/>
    </row>
    <row r="99" spans="4:4">
      <c r="D99" s="10"/>
    </row>
    <row r="100" spans="4:4">
      <c r="D100" s="10"/>
    </row>
    <row r="101" spans="4:4">
      <c r="D101" s="10"/>
    </row>
    <row r="102" spans="4:4">
      <c r="D102" s="10"/>
    </row>
    <row r="103" spans="4:4">
      <c r="D103" s="10"/>
    </row>
    <row r="104" spans="4:4">
      <c r="D104" s="10"/>
    </row>
    <row r="105" spans="4:4">
      <c r="D105" s="10"/>
    </row>
    <row r="106" spans="4:4">
      <c r="D106" s="10"/>
    </row>
    <row r="107" spans="4:4">
      <c r="D107" s="10"/>
    </row>
    <row r="108" spans="4:4">
      <c r="D108" s="10"/>
    </row>
    <row r="109" spans="4:4">
      <c r="D109" s="10"/>
    </row>
    <row r="110" spans="4:4">
      <c r="D110" s="10"/>
    </row>
    <row r="111" spans="4:4">
      <c r="D111" s="10"/>
    </row>
    <row r="112" spans="4:4">
      <c r="D112" s="10"/>
    </row>
    <row r="113" spans="4:4">
      <c r="D113" s="10"/>
    </row>
    <row r="114" spans="4:4">
      <c r="D114" s="10"/>
    </row>
    <row r="115" spans="4:4">
      <c r="D115" s="10"/>
    </row>
    <row r="116" spans="4:4">
      <c r="D116" s="10"/>
    </row>
    <row r="117" spans="4:4">
      <c r="D117" s="10"/>
    </row>
    <row r="118" spans="4:4">
      <c r="D118" s="10"/>
    </row>
    <row r="119" spans="4:4">
      <c r="D119" s="10"/>
    </row>
    <row r="120" spans="4:4">
      <c r="D120" s="10"/>
    </row>
    <row r="121" spans="4:4">
      <c r="D121" s="10"/>
    </row>
    <row r="122" spans="4:4">
      <c r="D122" s="10"/>
    </row>
    <row r="123" spans="4:4">
      <c r="D123" s="10"/>
    </row>
    <row r="124" spans="4:4">
      <c r="D124" s="10"/>
    </row>
    <row r="125" spans="4:4">
      <c r="D125" s="10"/>
    </row>
    <row r="126" spans="4:4">
      <c r="D126" s="10"/>
    </row>
    <row r="127" spans="4:4">
      <c r="D127" s="10"/>
    </row>
    <row r="128" spans="4:4">
      <c r="D128" s="10"/>
    </row>
    <row r="129" spans="4:4">
      <c r="D129" s="10"/>
    </row>
    <row r="130" spans="4:4">
      <c r="D130" s="10"/>
    </row>
  </sheetData>
  <autoFilter ref="A1:D1" xr:uid="{D1F31AA2-0D68-421F-9E50-29428D6D0F94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V_Ontvangstdatum xmlns="eaa7ac44-3316-4fb7-a1db-447cf4f77e09">2023-02-21T23:00:00+00:00</PV_Ontvangstdatum>
    <PV_Vraagdatum xmlns="eaa7ac44-3316-4fb7-a1db-447cf4f77e09">2023-02-15T23:00:00+00:00</PV_Vraagdatum>
    <PV_Documentsoort xmlns="eaa7ac44-3316-4fb7-a1db-447cf4f77e09" xsi:nil="true"/>
    <Datum xmlns="d182f509-706b-4aba-aa71-1d7dc8d24a05">2023-03-06T09:07:09+00:00</Datum>
    <PV_Vraagtype xmlns="eaa7ac44-3316-4fb7-a1db-447cf4f77e09">Schriftelijke Vraag (SV)</PV_Vraagtype>
    <AssignedTo xmlns="http://schemas.microsoft.com/sharepoint/v3">
      <UserInfo>
        <DisplayName>Gillaerts Elien</DisplayName>
        <AccountId>65</AccountId>
        <AccountType/>
      </UserInfo>
    </AssignedTo>
    <ld879dd6c5524251a08ff0340d978cd5 xmlns="eaa7ac44-3316-4fb7-a1db-447cf4f77e09">
      <Terms xmlns="http://schemas.microsoft.com/office/infopath/2007/PartnerControls"/>
    </ld879dd6c5524251a08ff0340d978cd5>
    <Beleidsveld xmlns="d182f509-706b-4aba-aa71-1d7dc8d24a05">
      <Value>Cultuur</Value>
    </Beleidsveld>
    <a04fe73c7dda49b5833d29e7cb7059ca xmlns="eaa7ac44-3316-4fb7-a1db-447cf4f77e09">
      <Terms xmlns="http://schemas.microsoft.com/office/infopath/2007/PartnerControls">
        <TermInfo xmlns="http://schemas.microsoft.com/office/infopath/2007/PartnerControls">
          <TermName xmlns="http://schemas.microsoft.com/office/infopath/2007/PartnerControls">Van den Brande Tine</TermName>
          <TermId xmlns="http://schemas.microsoft.com/office/infopath/2007/PartnerControls">022bf376-57e4-4e60-a69e-6030f08c4047</TermId>
        </TermInfo>
      </Terms>
    </a04fe73c7dda49b5833d29e7cb7059ca>
    <PV_Limietdatum xmlns="eaa7ac44-3316-4fb7-a1db-447cf4f77e09">2023-03-07T23:00:00+00:00</PV_Limietdatum>
    <Jaar xmlns="d182f509-706b-4aba-aa71-1d7dc8d24a05">2023</Jaar>
    <BronLibrary xmlns="d182f509-706b-4aba-aa71-1d7dc8d24a05">Parlementaire Vragen</BronLibrary>
    <Periode xmlns="d182f509-706b-4aba-aa71-1d7dc8d24a05">2022-2023</Periode>
    <PV_Nummer xmlns="eaa7ac44-3316-4fb7-a1db-447cf4f77e09">SV172</PV_Nummer>
    <PV_Status xmlns="eaa7ac44-3316-4fb7-a1db-447cf4f77e09">In Behandeling</PV_Status>
    <CategoryDescription xmlns="http://schemas.microsoft.com/sharepoint.v3" xsi:nil="true"/>
    <PV_Minister xmlns="eaa7ac44-3316-4fb7-a1db-447cf4f77e09">Jambon</PV_Minister>
    <TaxCatchAll xmlns="9a9ec0f0-7796-43d0-ac1f-4c8c46ee0bd1">
      <Value>1504</Value>
    </TaxCatchAll>
    <_dlc_DocId xmlns="d182f509-706b-4aba-aa71-1d7dc8d24a05">VF2AXFFXXUWR-10103827-14093</_dlc_DocId>
    <_dlc_DocIdUrl xmlns="d182f509-706b-4aba-aa71-1d7dc8d24a05">
      <Url>https://vlaamseoverheid.sharepoint.com/sites/CJM/p/_layouts/15/DocIdRedir.aspx?ID=VF2AXFFXXUWR-10103827-14093</Url>
      <Description>VF2AXFFXXUWR-10103827-14093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twoord SV" ma:contentTypeID="0x010100DDC163A814404E44B6734BD6429017EE2D0062D3E8D92C35714C93CE15D703D67B03" ma:contentTypeVersion="211" ma:contentTypeDescription="" ma:contentTypeScope="" ma:versionID="95f4536cc36326d85099c9cccf2896a4">
  <xsd:schema xmlns:xsd="http://www.w3.org/2001/XMLSchema" xmlns:xs="http://www.w3.org/2001/XMLSchema" xmlns:p="http://schemas.microsoft.com/office/2006/metadata/properties" xmlns:ns1="http://schemas.microsoft.com/sharepoint/v3" xmlns:ns2="d182f509-706b-4aba-aa71-1d7dc8d24a05" xmlns:ns3="http://schemas.microsoft.com/sharepoint.v3" xmlns:ns4="eaa7ac44-3316-4fb7-a1db-447cf4f77e09" xmlns:ns5="9a9ec0f0-7796-43d0-ac1f-4c8c46ee0bd1" xmlns:ns6="4a5bbe67-a8da-4aa0-b91b-62123359b05a" targetNamespace="http://schemas.microsoft.com/office/2006/metadata/properties" ma:root="true" ma:fieldsID="512495ab5748e4f96f74fa4d018ca9a8" ns1:_="" ns2:_="" ns3:_="" ns4:_="" ns5:_="" ns6:_="">
    <xsd:import namespace="http://schemas.microsoft.com/sharepoint/v3"/>
    <xsd:import namespace="d182f509-706b-4aba-aa71-1d7dc8d24a05"/>
    <xsd:import namespace="http://schemas.microsoft.com/sharepoint.v3"/>
    <xsd:import namespace="eaa7ac44-3316-4fb7-a1db-447cf4f77e09"/>
    <xsd:import namespace="9a9ec0f0-7796-43d0-ac1f-4c8c46ee0bd1"/>
    <xsd:import namespace="4a5bbe67-a8da-4aa0-b91b-62123359b05a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4:PV_Vraagdatum" minOccurs="0"/>
                <xsd:element ref="ns4:PV_Documentsoort" minOccurs="0"/>
                <xsd:element ref="ns4:PV_Limietdatum" minOccurs="0"/>
                <xsd:element ref="ns2:Beleidsveld" minOccurs="0"/>
                <xsd:element ref="ns4:PV_Nummer" minOccurs="0"/>
                <xsd:element ref="ns1:AssignedTo" minOccurs="0"/>
                <xsd:element ref="ns4:PV_Minister" minOccurs="0"/>
                <xsd:element ref="ns4:PV_Status" minOccurs="0"/>
                <xsd:element ref="ns4:PV_Ontvangstdatum" minOccurs="0"/>
                <xsd:element ref="ns4:PV_Vraagtype" minOccurs="0"/>
                <xsd:element ref="ns4:a04fe73c7dda49b5833d29e7cb7059ca" minOccurs="0"/>
                <xsd:element ref="ns5:TaxCatchAll" minOccurs="0"/>
                <xsd:element ref="ns5:TaxCatchAllLabel" minOccurs="0"/>
                <xsd:element ref="ns2:BronLibrary" minOccurs="0"/>
                <xsd:element ref="ns2:_dlc_DocId" minOccurs="0"/>
                <xsd:element ref="ns4:ld879dd6c5524251a08ff0340d978cd5" minOccurs="0"/>
                <xsd:element ref="ns2:_dlc_DocIdUrl" minOccurs="0"/>
                <xsd:element ref="ns2:_dlc_DocIdPersistId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EventHashCode" minOccurs="0"/>
                <xsd:element ref="ns6:MediaServiceGenerationTime" minOccurs="0"/>
                <xsd:element ref="ns6:MediaServiceAutoTags" minOccurs="0"/>
                <xsd:element ref="ns6:MediaServiceOCR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11" nillable="true" ma:displayName="Toegewezen aan" ma:hidden="true" ma:list="UserInfo" ma:SearchPeopleOnly="false" ma:SharePointGroup="0" ma:internalName="AssignedTo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1" nillable="true" ma:displayName="Jaar" ma:default="2023" ma:internalName="Jaar">
      <xsd:simpleType>
        <xsd:restriction base="dms:Text">
          <xsd:maxLength value="255"/>
        </xsd:restriction>
      </xsd:simpleType>
    </xsd:element>
    <xsd:element name="Periode" ma:index="2" nillable="true" ma:displayName="Periode" ma:default="2022-2023" ma:format="Dropdown" ma:indexed="true" ma:internalName="Period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  <xsd:enumeration value="2022-2023"/>
              <xsd:enumeration value="2023-2024"/>
              <xsd:enumeration value="2024-2025"/>
            </xsd:restriction>
          </xsd:simpleType>
        </xsd:union>
      </xsd:simpleType>
    </xsd:element>
    <xsd:element name="Datum" ma:index="3" nillable="true" ma:displayName="Datum" ma:default="[today]" ma:format="DateOnly" ma:internalName="Datum">
      <xsd:simpleType>
        <xsd:restriction base="dms:DateTime"/>
      </xsd:simpleType>
    </xsd:element>
    <xsd:element name="Beleidsveld" ma:index="9" nillable="true" ma:displayName="Beleidsveld" ma:hidden="true" ma:internalName="Beleidsvel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ltuur"/>
                    <xsd:enumeration value="Jeugd"/>
                    <xsd:enumeration value="Media"/>
                    <xsd:enumeration value="Overkoepelend"/>
                  </xsd:restriction>
                </xsd:simpleType>
              </xsd:element>
            </xsd:sequence>
          </xsd:extension>
        </xsd:complexContent>
      </xsd:complexType>
    </xsd:element>
    <xsd:element name="BronLibrary" ma:index="25" nillable="true" ma:displayName="BronLibrary" ma:default="Parlementaire Vragen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26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28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4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7ac44-3316-4fb7-a1db-447cf4f77e09" elementFormDefault="qualified">
    <xsd:import namespace="http://schemas.microsoft.com/office/2006/documentManagement/types"/>
    <xsd:import namespace="http://schemas.microsoft.com/office/infopath/2007/PartnerControls"/>
    <xsd:element name="PV_Vraagdatum" ma:index="6" nillable="true" ma:displayName="Datum Vraag" ma:default="[today]" ma:description="Datum wanneer vraag gesteld is door de vraagsteller." ma:format="DateOnly" ma:hidden="true" ma:internalName="PV_Vraagdatum" ma:readOnly="false">
      <xsd:simpleType>
        <xsd:restriction base="dms:DateTime"/>
      </xsd:simpleType>
    </xsd:element>
    <xsd:element name="PV_Documentsoort" ma:index="7" nillable="true" ma:displayName="DocumentSoort" ma:format="Dropdown" ma:indexed="true" ma:internalName="PV_Documentsoort">
      <xsd:simpleType>
        <xsd:union memberTypes="dms:Text">
          <xsd:simpleType>
            <xsd:restriction base="dms:Choice">
              <xsd:enumeration value="Vraag"/>
              <xsd:enumeration value="Bijlage bij vraag"/>
              <xsd:enumeration value="Antwoord"/>
              <xsd:enumeration value="Bijlage bij antwoord"/>
              <xsd:enumeration value="Andere"/>
            </xsd:restriction>
          </xsd:simpleType>
        </xsd:union>
      </xsd:simpleType>
    </xsd:element>
    <xsd:element name="PV_Limietdatum" ma:index="8" nillable="true" ma:displayName="Limietdatum" ma:default="[today]" ma:description="Uiterste antwoorddatum" ma:format="DateOnly" ma:hidden="true" ma:internalName="PV_Limietdatum" ma:readOnly="false">
      <xsd:simpleType>
        <xsd:restriction base="dms:DateTime"/>
      </xsd:simpleType>
    </xsd:element>
    <xsd:element name="PV_Nummer" ma:index="10" nillable="true" ma:displayName="Nummer Parlementaire vraag" ma:description="Notatie &lt;type&gt;&lt;nummer&gt;   voorbeeld. SV314" ma:hidden="true" ma:indexed="true" ma:internalName="PV_Nummer">
      <xsd:simpleType>
        <xsd:restriction base="dms:Text">
          <xsd:maxLength value="255"/>
        </xsd:restriction>
      </xsd:simpleType>
    </xsd:element>
    <xsd:element name="PV_Minister" ma:index="13" nillable="true" ma:displayName="Minister" ma:default="Jambon" ma:format="Dropdown" ma:internalName="PV_Minister">
      <xsd:simpleType>
        <xsd:restriction base="dms:Choice">
          <xsd:enumeration value="Dalle"/>
          <xsd:enumeration value="Jambon"/>
          <xsd:enumeration value="Peeters"/>
          <xsd:enumeration value="Gatz"/>
        </xsd:restriction>
      </xsd:simpleType>
    </xsd:element>
    <xsd:element name="PV_Status" ma:index="14" nillable="true" ma:displayName="PV_Status" ma:default="In Behandeling" ma:format="Dropdown" ma:indexed="true" ma:internalName="PV_Status">
      <xsd:simpleType>
        <xsd:restriction base="dms:Choice">
          <xsd:enumeration value="In Behandeling"/>
          <xsd:enumeration value="Ter controle"/>
          <xsd:enumeration value="Beantwoord"/>
        </xsd:restriction>
      </xsd:simpleType>
    </xsd:element>
    <xsd:element name="PV_Ontvangstdatum" ma:index="15" nillable="true" ma:displayName="Ontvangstdatum" ma:default="[today]" ma:description="Datum wanneer vraag is toegekomen op het departement." ma:format="DateOnly" ma:hidden="true" ma:internalName="PV_Ontvangstdatum" ma:readOnly="false">
      <xsd:simpleType>
        <xsd:restriction base="dms:DateTime"/>
      </xsd:simpleType>
    </xsd:element>
    <xsd:element name="PV_Vraagtype" ma:index="16" nillable="true" ma:displayName="Vraagtype" ma:default="Schriftelijke Vraag (SV)" ma:format="RadioButtons" ma:indexed="true" ma:internalName="PV_Vraagtype">
      <xsd:simpleType>
        <xsd:restriction base="dms:Choice">
          <xsd:enumeration value="Actuele Vraag (AV)"/>
          <xsd:enumeration value="Interpellatie (INT)"/>
          <xsd:enumeration value="Schriftelijke Vraag (SV)"/>
          <xsd:enumeration value="Vragen om Uitleg (VOU)"/>
        </xsd:restriction>
      </xsd:simpleType>
    </xsd:element>
    <xsd:element name="a04fe73c7dda49b5833d29e7cb7059ca" ma:index="21" nillable="true" ma:taxonomy="true" ma:internalName="a04fe73c7dda49b5833d29e7cb7059ca" ma:taxonomyFieldName="PV_Vraagsteller" ma:displayName="Vraagsteller" ma:readOnly="false" ma:default="" ma:fieldId="{a04fe73c-7dda-49b5-833d-29e7cb7059ca}" ma:sspId="49ca8161-7180-459b-a0ef-1a71cf6ffea5" ma:termSetId="9cfd2141-3273-433d-9c83-dade275e0d6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d879dd6c5524251a08ff0340d978cd5" ma:index="27" nillable="true" ma:taxonomy="true" ma:internalName="ld879dd6c5524251a08ff0340d978cd5" ma:taxonomyFieldName="Meta_PV" ma:displayName="Label(s)" ma:default="" ma:fieldId="{5d879dd6-c552-4251-a08f-f0340d978cd5}" ma:taxonomyMulti="true" ma:sspId="49ca8161-7180-459b-a0ef-1a71cf6ffea5" ma:termSetId="2498cf2a-fe80-4a01-abff-780e2f1c0a8d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4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ac285a3e-c7b1-4d8d-a197-8358d65d90b0}" ma:internalName="TaxCatchAllLabel" ma:readOnly="true" ma:showField="CatchAllDataLabel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bbe67-a8da-4aa0-b91b-62123359b0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3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38" nillable="true" ma:displayName="Tags" ma:internalName="MediaServiceAutoTags" ma:readOnly="true">
      <xsd:simpleType>
        <xsd:restriction base="dms:Text"/>
      </xsd:simpleType>
    </xsd:element>
    <xsd:element name="MediaServiceOCR" ma:index="3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Inhoudstype"/>
        <xsd:element ref="dc:title" minOccurs="0" maxOccurs="1" ma:displayName="Vraag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B81056-C7C9-4F0D-9A12-23A25843D049}"/>
</file>

<file path=customXml/itemProps2.xml><?xml version="1.0" encoding="utf-8"?>
<ds:datastoreItem xmlns:ds="http://schemas.openxmlformats.org/officeDocument/2006/customXml" ds:itemID="{9415F542-63E4-48F9-8D7E-C988C1BB72B7}"/>
</file>

<file path=customXml/itemProps3.xml><?xml version="1.0" encoding="utf-8"?>
<ds:datastoreItem xmlns:ds="http://schemas.openxmlformats.org/officeDocument/2006/customXml" ds:itemID="{97D7395E-CDF1-429A-A024-225F8BA76682}"/>
</file>

<file path=customXml/itemProps4.xml><?xml version="1.0" encoding="utf-8"?>
<ds:datastoreItem xmlns:ds="http://schemas.openxmlformats.org/officeDocument/2006/customXml" ds:itemID="{6C306D6F-6A20-460A-BB90-F3E7EA6766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Reynders, Peter</dc:creator>
  <cp:keywords/>
  <dc:description/>
  <cp:lastModifiedBy>Reynders Peter</cp:lastModifiedBy>
  <cp:revision/>
  <dcterms:created xsi:type="dcterms:W3CDTF">2023-03-01T15:20:45Z</dcterms:created>
  <dcterms:modified xsi:type="dcterms:W3CDTF">2023-03-13T11:05:54Z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0x010100DDC163A814404E44B6734BD6429017EE2D0062D3E8D92C35714C93CE15D703D67B03</vt:lpwstr>
  </property>
  <property fmtid="{D5CDD505-2E9C-101B-9397-08002B2CF9AE}" pid="3" name="PV_Vraagsteller">
    <vt:lpwstr>1504</vt:lpwstr>
  </property>
  <property fmtid="{D5CDD505-2E9C-101B-9397-08002B2CF9AE}" pid="4" name="_dlc_DocIdItemGuid">
    <vt:lpwstr>a6bf95d1-0bcb-43fa-9dce-9f98f8e65d72</vt:lpwstr>
  </property>
  <property fmtid="{D5CDD505-2E9C-101B-9397-08002B2CF9AE}" pid="5" name="Meta_PV">
    <vt:lpwstr/>
  </property>
</Properties>
</file>