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erk\AGODI\ad hoc\peevees\2023\2023-01-26 - SV 265 - Leerlingen buitengewoon onderwijs die overstappen naar het gewoon onderwijs en vice versa  -  Evolutie\"/>
    </mc:Choice>
  </mc:AlternateContent>
  <xr:revisionPtr revIDLastSave="0" documentId="13_ncr:1_{428C0E1A-402E-47B0-9B08-AB40CD71A6FD}" xr6:coauthVersionLast="47" xr6:coauthVersionMax="47" xr10:uidLastSave="{00000000-0000-0000-0000-000000000000}"/>
  <bookViews>
    <workbookView xWindow="-120" yWindow="-120" windowWidth="29040" windowHeight="15840" activeTab="5" xr2:uid="{F454260D-BA80-401F-A0D4-AA0D29C12151}"/>
  </bookViews>
  <sheets>
    <sheet name="Blad1" sheetId="2" r:id="rId1"/>
    <sheet name="Blad2" sheetId="5" r:id="rId2"/>
    <sheet name="Blad3" sheetId="4" r:id="rId3"/>
    <sheet name="Blad4" sheetId="6" r:id="rId4"/>
    <sheet name="Blad5" sheetId="3" r:id="rId5"/>
    <sheet name="Blad6" sheetId="7" r:id="rId6"/>
  </sheets>
  <definedNames>
    <definedName name="_xlnm.Print_Titles" localSheetId="0">Blad1!$13:$13</definedName>
    <definedName name="_xlnm.Print_Titles" localSheetId="1">Blad2!$14:$14</definedName>
    <definedName name="_xlnm.Print_Titles" localSheetId="2">Blad3!$13:$13</definedName>
    <definedName name="_xlnm.Print_Titles" localSheetId="3">Blad4!$15:$15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7" i="6" l="1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16" i="6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15" i="5"/>
  <c r="F28" i="4"/>
  <c r="F27" i="4"/>
  <c r="F26" i="4"/>
  <c r="F28" i="2"/>
  <c r="F27" i="2"/>
  <c r="F26" i="2"/>
  <c r="F25" i="2"/>
  <c r="F24" i="2"/>
  <c r="F23" i="2"/>
  <c r="F25" i="4"/>
  <c r="F24" i="4"/>
  <c r="F23" i="4"/>
  <c r="F14" i="4"/>
  <c r="F15" i="4"/>
  <c r="F16" i="4"/>
  <c r="F17" i="4"/>
  <c r="F18" i="4"/>
  <c r="F19" i="4"/>
  <c r="F22" i="4" l="1"/>
  <c r="F21" i="4"/>
  <c r="F20" i="4"/>
  <c r="F14" i="2"/>
  <c r="F15" i="2"/>
  <c r="F16" i="2"/>
  <c r="F17" i="2"/>
  <c r="F18" i="2"/>
  <c r="F19" i="2"/>
  <c r="F20" i="2"/>
  <c r="F21" i="2"/>
  <c r="F22" i="2"/>
</calcChain>
</file>

<file path=xl/sharedStrings.xml><?xml version="1.0" encoding="utf-8"?>
<sst xmlns="http://schemas.openxmlformats.org/spreadsheetml/2006/main" count="296" uniqueCount="42">
  <si>
    <t>2015-2016</t>
  </si>
  <si>
    <t>Basisonderwijs</t>
  </si>
  <si>
    <t>Secundair onderwijs</t>
  </si>
  <si>
    <t>AANTAL LEERLINGEN DIE DE OVERGANG MAKEN VAN HET BUITENGEWOON NAAR HET GEWOON ONDERWIJS</t>
  </si>
  <si>
    <t>Bron: Agentschap voor Onderwijsdiensten</t>
  </si>
  <si>
    <t>Opmerkingen:</t>
  </si>
  <si>
    <t>2016-2017</t>
  </si>
  <si>
    <t>2017-2018</t>
  </si>
  <si>
    <t>2018-2019</t>
  </si>
  <si>
    <t>2019-2020</t>
  </si>
  <si>
    <t>Eerste schooljaar</t>
  </si>
  <si>
    <t>Tweede schooljaar</t>
  </si>
  <si>
    <t>Niveau eerste schooljaar</t>
  </si>
  <si>
    <t>Niveau tweede schooljaar</t>
  </si>
  <si>
    <t>Aantal lln die de overstap maken van het buitengewoon naar het gewoon onderwijs</t>
  </si>
  <si>
    <t>* Leerlingen die de overgang maakten van het secundair onderwijs naar het basisonderwijs werden niet mee opgenomen.</t>
  </si>
  <si>
    <t>* Leerlingen type 5 en leerlingen Franstalig taalregime werden niet meegenomen;</t>
  </si>
  <si>
    <t>* De vergelijking is op basis van de bevroren foto's voor het Statistisch Jaarboek en gebeurde aan de hand van het rijksregisternummer;</t>
  </si>
  <si>
    <t>Opgesplitst per niveau (basis - secundair)</t>
  </si>
  <si>
    <t>AANTAL LEERLINGEN DIE DE OVERGANG MAKEN VAN HET GEWOON NAAR HET BUITENGEWOON ONDERWIJS</t>
  </si>
  <si>
    <t>Aantal lln die de overstap maken van het gewoon naar het buitengewoon onderwijs</t>
  </si>
  <si>
    <t>Totaal aantal lln in het gewoon onderwijs</t>
  </si>
  <si>
    <t>* Leerlingen type 5 en leerlingen Franstalig taalregime werden niet meegenomen</t>
  </si>
  <si>
    <t>* De vergelijking is op basis van de bevroren foto's voor het Statistisch Jaarboek en gebeurde aan de hand van het rijksregisternummer</t>
  </si>
  <si>
    <t>Aantal terugkeerleerlingen</t>
  </si>
  <si>
    <t>Derde schooljaar</t>
  </si>
  <si>
    <t>AANTAL TERUGKEERLEERLINGEN - LLN IN HET BUITENGEWOON ONDERWIJS DIE EERST OVERSTAPPEN NAAR HET GEWOON EN DAARNA TERUGKEREN NAAR HET BUITENGEWOON</t>
  </si>
  <si>
    <t>2020-2021</t>
  </si>
  <si>
    <t>2021-2022</t>
  </si>
  <si>
    <t>Totaal aantal lln in het buitengewoon onderwijs - eerste schooljaar</t>
  </si>
  <si>
    <t>* Databanken geraadpleegd op 26 januari 2023</t>
  </si>
  <si>
    <t>Antwerpen</t>
  </si>
  <si>
    <t>West-Vlaanderen</t>
  </si>
  <si>
    <t>Oost-Vlaanderen</t>
  </si>
  <si>
    <t>Limburg</t>
  </si>
  <si>
    <t>Brussels Hoofdstedelijk Gewest</t>
  </si>
  <si>
    <t>Vlaams-Brabant</t>
  </si>
  <si>
    <t>Provincie schoolplaats</t>
  </si>
  <si>
    <t>* De provincie van de schoolplaats is op basis van het postadres van de vestigingsplaats waar de leerling schoolliep tijdens het eerste schooljaar</t>
  </si>
  <si>
    <t>* Omwille van privacy werden de gegevens voor de provincie Henegouwen niet meegegeven</t>
  </si>
  <si>
    <t>Opgesplitst per provincie en niveau (basis - secundair)</t>
  </si>
  <si>
    <t>Per provincie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</si>
</sst>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medium">
        <color auto="1"/>
      </right>
      <top/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/>
      <bottom style="dashed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/>
      <top style="medium">
        <color auto="1"/>
      </top>
      <bottom style="medium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dashed">
        <color auto="1"/>
      </bottom>
      <diagonal/>
    </border>
    <border>
      <left/>
      <right style="medium">
        <color auto="1"/>
      </right>
      <top style="dashed">
        <color auto="1"/>
      </top>
      <bottom style="dashed">
        <color auto="1"/>
      </bottom>
      <diagonal/>
    </border>
    <border>
      <left/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4" fillId="0" borderId="3" xfId="0" applyFont="1" applyBorder="1"/>
    <xf numFmtId="0" fontId="4" fillId="0" borderId="5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4" xfId="0" applyFont="1" applyBorder="1"/>
    <xf numFmtId="0" fontId="4" fillId="0" borderId="15" xfId="0" applyFont="1" applyBorder="1"/>
    <xf numFmtId="0" fontId="4" fillId="0" borderId="16" xfId="0" applyFont="1" applyBorder="1"/>
    <xf numFmtId="0" fontId="4" fillId="2" borderId="17" xfId="0" applyFont="1" applyFill="1" applyBorder="1" applyAlignment="1">
      <alignment horizontal="right" wrapText="1"/>
    </xf>
    <xf numFmtId="164" fontId="4" fillId="0" borderId="6" xfId="0" applyNumberFormat="1" applyFont="1" applyBorder="1"/>
    <xf numFmtId="164" fontId="4" fillId="0" borderId="2" xfId="0" applyNumberFormat="1" applyFont="1" applyBorder="1"/>
    <xf numFmtId="164" fontId="4" fillId="0" borderId="4" xfId="0" applyNumberFormat="1" applyFont="1" applyBorder="1"/>
    <xf numFmtId="0" fontId="4" fillId="2" borderId="10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3" fontId="4" fillId="0" borderId="9" xfId="0" applyNumberFormat="1" applyFont="1" applyBorder="1"/>
    <xf numFmtId="3" fontId="4" fillId="0" borderId="7" xfId="0" applyNumberFormat="1" applyFont="1" applyBorder="1"/>
    <xf numFmtId="3" fontId="4" fillId="0" borderId="8" xfId="0" applyNumberFormat="1" applyFont="1" applyBorder="1"/>
    <xf numFmtId="3" fontId="4" fillId="0" borderId="18" xfId="0" applyNumberFormat="1" applyFont="1" applyBorder="1"/>
    <xf numFmtId="3" fontId="4" fillId="0" borderId="19" xfId="0" applyNumberFormat="1" applyFont="1" applyBorder="1"/>
    <xf numFmtId="3" fontId="4" fillId="0" borderId="20" xfId="0" applyNumberFormat="1" applyFont="1" applyBorder="1"/>
    <xf numFmtId="0" fontId="4" fillId="0" borderId="2" xfId="0" applyFont="1" applyBorder="1"/>
    <xf numFmtId="0" fontId="4" fillId="0" borderId="4" xfId="0" applyFont="1" applyBorder="1"/>
    <xf numFmtId="0" fontId="4" fillId="0" borderId="19" xfId="0" applyFont="1" applyBorder="1"/>
    <xf numFmtId="0" fontId="4" fillId="0" borderId="20" xfId="0" applyFont="1" applyBorder="1"/>
    <xf numFmtId="0" fontId="4" fillId="2" borderId="12" xfId="0" applyFont="1" applyFill="1" applyBorder="1" applyAlignment="1">
      <alignment horizontal="left"/>
    </xf>
    <xf numFmtId="0" fontId="4" fillId="2" borderId="21" xfId="0" applyFont="1" applyFill="1" applyBorder="1" applyAlignment="1">
      <alignment horizontal="right" wrapText="1"/>
    </xf>
    <xf numFmtId="3" fontId="0" fillId="0" borderId="0" xfId="0" applyNumberFormat="1"/>
    <xf numFmtId="0" fontId="4" fillId="0" borderId="6" xfId="0" applyFont="1" applyBorder="1"/>
    <xf numFmtId="0" fontId="4" fillId="3" borderId="11" xfId="0" applyFont="1" applyFill="1" applyBorder="1" applyAlignment="1">
      <alignment horizontal="left"/>
    </xf>
    <xf numFmtId="0" fontId="4" fillId="3" borderId="22" xfId="0" applyFont="1" applyFill="1" applyBorder="1"/>
    <xf numFmtId="0" fontId="4" fillId="0" borderId="23" xfId="0" applyFont="1" applyBorder="1"/>
    <xf numFmtId="0" fontId="4" fillId="0" borderId="24" xfId="0" applyFont="1" applyBorder="1"/>
    <xf numFmtId="0" fontId="4" fillId="0" borderId="25" xfId="0" applyFont="1" applyBorder="1"/>
    <xf numFmtId="0" fontId="4" fillId="3" borderId="17" xfId="0" applyFont="1" applyFill="1" applyBorder="1" applyAlignment="1">
      <alignment horizontal="right" wrapText="1"/>
    </xf>
    <xf numFmtId="0" fontId="4" fillId="0" borderId="18" xfId="0" applyFont="1" applyBorder="1"/>
    <xf numFmtId="0" fontId="4" fillId="3" borderId="10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left"/>
    </xf>
    <xf numFmtId="3" fontId="4" fillId="0" borderId="1" xfId="0" applyNumberFormat="1" applyFont="1" applyBorder="1"/>
    <xf numFmtId="164" fontId="4" fillId="0" borderId="1" xfId="0" applyNumberFormat="1" applyFont="1" applyBorder="1"/>
    <xf numFmtId="3" fontId="4" fillId="0" borderId="2" xfId="0" applyNumberFormat="1" applyFont="1" applyBorder="1"/>
    <xf numFmtId="3" fontId="4" fillId="0" borderId="3" xfId="0" applyNumberFormat="1" applyFont="1" applyBorder="1"/>
    <xf numFmtId="164" fontId="4" fillId="0" borderId="3" xfId="0" applyNumberFormat="1" applyFont="1" applyBorder="1"/>
    <xf numFmtId="3" fontId="4" fillId="0" borderId="4" xfId="0" applyNumberFormat="1" applyFont="1" applyBorder="1"/>
    <xf numFmtId="3" fontId="4" fillId="0" borderId="5" xfId="0" applyNumberFormat="1" applyFont="1" applyBorder="1"/>
    <xf numFmtId="164" fontId="4" fillId="0" borderId="5" xfId="0" applyNumberFormat="1" applyFont="1" applyBorder="1"/>
    <xf numFmtId="3" fontId="4" fillId="0" borderId="6" xfId="0" applyNumberFormat="1" applyFont="1" applyBorder="1"/>
    <xf numFmtId="0" fontId="4" fillId="3" borderId="10" xfId="0" applyFont="1" applyFill="1" applyBorder="1"/>
    <xf numFmtId="0" fontId="4" fillId="3" borderId="12" xfId="0" applyFont="1" applyFill="1" applyBorder="1" applyAlignment="1">
      <alignment horizontal="right" wrapText="1"/>
    </xf>
    <xf numFmtId="0" fontId="4" fillId="2" borderId="10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F144F-9EDE-4C40-B0B6-29BF804663D8}">
  <dimension ref="A1:G29"/>
  <sheetViews>
    <sheetView workbookViewId="0"/>
  </sheetViews>
  <sheetFormatPr defaultRowHeight="15" x14ac:dyDescent="0.25"/>
  <cols>
    <col min="1" max="1" width="15.85546875" customWidth="1"/>
    <col min="2" max="2" width="15.85546875" bestFit="1" customWidth="1"/>
    <col min="3" max="3" width="21.7109375" customWidth="1"/>
    <col min="4" max="4" width="21.7109375" bestFit="1" customWidth="1"/>
    <col min="5" max="7" width="12.7109375" customWidth="1"/>
  </cols>
  <sheetData>
    <row r="1" spans="1:7" x14ac:dyDescent="0.25">
      <c r="A1" s="1" t="s">
        <v>3</v>
      </c>
    </row>
    <row r="2" spans="1:7" x14ac:dyDescent="0.25">
      <c r="A2" s="1" t="s">
        <v>18</v>
      </c>
    </row>
    <row r="4" spans="1:7" x14ac:dyDescent="0.25">
      <c r="A4" s="2" t="s">
        <v>4</v>
      </c>
    </row>
    <row r="5" spans="1:7" x14ac:dyDescent="0.25">
      <c r="A5" s="3" t="s">
        <v>30</v>
      </c>
    </row>
    <row r="7" spans="1:7" x14ac:dyDescent="0.25">
      <c r="A7" s="2" t="s">
        <v>5</v>
      </c>
    </row>
    <row r="8" spans="1:7" x14ac:dyDescent="0.25">
      <c r="A8" s="3" t="s">
        <v>16</v>
      </c>
    </row>
    <row r="9" spans="1:7" x14ac:dyDescent="0.25">
      <c r="A9" s="3" t="s">
        <v>17</v>
      </c>
    </row>
    <row r="10" spans="1:7" x14ac:dyDescent="0.25">
      <c r="A10" s="3" t="s">
        <v>15</v>
      </c>
    </row>
    <row r="12" spans="1:7" ht="15.75" thickBot="1" x14ac:dyDescent="0.3"/>
    <row r="13" spans="1:7" ht="73.5" thickBot="1" x14ac:dyDescent="0.3">
      <c r="A13" s="17" t="s">
        <v>10</v>
      </c>
      <c r="B13" s="18" t="s">
        <v>11</v>
      </c>
      <c r="C13" s="18" t="s">
        <v>12</v>
      </c>
      <c r="D13" s="19" t="s">
        <v>13</v>
      </c>
      <c r="E13" s="54" t="s">
        <v>14</v>
      </c>
      <c r="F13" s="55"/>
      <c r="G13" s="13" t="s">
        <v>29</v>
      </c>
    </row>
    <row r="14" spans="1:7" x14ac:dyDescent="0.25">
      <c r="A14" s="7" t="s">
        <v>6</v>
      </c>
      <c r="B14" s="4" t="s">
        <v>7</v>
      </c>
      <c r="C14" s="4" t="s">
        <v>1</v>
      </c>
      <c r="D14" s="11" t="s">
        <v>1</v>
      </c>
      <c r="E14" s="21">
        <v>218</v>
      </c>
      <c r="F14" s="15">
        <f t="shared" ref="F14:F22" si="0">E14/G14</f>
        <v>1.0294673214960333E-2</v>
      </c>
      <c r="G14" s="24">
        <v>21176</v>
      </c>
    </row>
    <row r="15" spans="1:7" x14ac:dyDescent="0.25">
      <c r="A15" s="7"/>
      <c r="B15" s="4"/>
      <c r="C15" s="4" t="s">
        <v>1</v>
      </c>
      <c r="D15" s="11" t="s">
        <v>2</v>
      </c>
      <c r="E15" s="21">
        <v>2643</v>
      </c>
      <c r="F15" s="15">
        <f t="shared" si="0"/>
        <v>0.50487106017191974</v>
      </c>
      <c r="G15" s="24">
        <v>5235</v>
      </c>
    </row>
    <row r="16" spans="1:7" x14ac:dyDescent="0.25">
      <c r="A16" s="7"/>
      <c r="B16" s="4"/>
      <c r="C16" s="4" t="s">
        <v>2</v>
      </c>
      <c r="D16" s="11" t="s">
        <v>2</v>
      </c>
      <c r="E16" s="21">
        <v>914</v>
      </c>
      <c r="F16" s="15">
        <f t="shared" si="0"/>
        <v>5.2474451716614995E-2</v>
      </c>
      <c r="G16" s="24">
        <v>17418</v>
      </c>
    </row>
    <row r="17" spans="1:7" x14ac:dyDescent="0.25">
      <c r="A17" s="7" t="s">
        <v>7</v>
      </c>
      <c r="B17" s="4" t="s">
        <v>8</v>
      </c>
      <c r="C17" s="4" t="s">
        <v>1</v>
      </c>
      <c r="D17" s="11" t="s">
        <v>1</v>
      </c>
      <c r="E17" s="21">
        <v>179</v>
      </c>
      <c r="F17" s="15">
        <f t="shared" si="0"/>
        <v>8.4445912157380763E-3</v>
      </c>
      <c r="G17" s="24">
        <v>21197</v>
      </c>
    </row>
    <row r="18" spans="1:7" x14ac:dyDescent="0.25">
      <c r="A18" s="7"/>
      <c r="B18" s="4"/>
      <c r="C18" s="4" t="s">
        <v>1</v>
      </c>
      <c r="D18" s="11" t="s">
        <v>2</v>
      </c>
      <c r="E18" s="21">
        <v>2373</v>
      </c>
      <c r="F18" s="15">
        <f t="shared" si="0"/>
        <v>0.47593261131167269</v>
      </c>
      <c r="G18" s="24">
        <v>4986</v>
      </c>
    </row>
    <row r="19" spans="1:7" x14ac:dyDescent="0.25">
      <c r="A19" s="7"/>
      <c r="B19" s="4"/>
      <c r="C19" s="4" t="s">
        <v>2</v>
      </c>
      <c r="D19" s="11" t="s">
        <v>2</v>
      </c>
      <c r="E19" s="21">
        <v>945</v>
      </c>
      <c r="F19" s="15">
        <f t="shared" si="0"/>
        <v>5.4238650060265167E-2</v>
      </c>
      <c r="G19" s="24">
        <v>17423</v>
      </c>
    </row>
    <row r="20" spans="1:7" x14ac:dyDescent="0.25">
      <c r="A20" s="7" t="s">
        <v>8</v>
      </c>
      <c r="B20" s="4" t="s">
        <v>9</v>
      </c>
      <c r="C20" s="4" t="s">
        <v>1</v>
      </c>
      <c r="D20" s="11" t="s">
        <v>1</v>
      </c>
      <c r="E20" s="21">
        <v>131</v>
      </c>
      <c r="F20" s="15">
        <f t="shared" si="0"/>
        <v>6.0039415188597092E-3</v>
      </c>
      <c r="G20" s="24">
        <v>21819</v>
      </c>
    </row>
    <row r="21" spans="1:7" x14ac:dyDescent="0.25">
      <c r="A21" s="7"/>
      <c r="B21" s="4"/>
      <c r="C21" s="4" t="s">
        <v>1</v>
      </c>
      <c r="D21" s="11" t="s">
        <v>2</v>
      </c>
      <c r="E21" s="21">
        <v>2054</v>
      </c>
      <c r="F21" s="15">
        <f t="shared" si="0"/>
        <v>0.41926923862012655</v>
      </c>
      <c r="G21" s="24">
        <v>4899</v>
      </c>
    </row>
    <row r="22" spans="1:7" x14ac:dyDescent="0.25">
      <c r="A22" s="7"/>
      <c r="B22" s="4"/>
      <c r="C22" s="4" t="s">
        <v>2</v>
      </c>
      <c r="D22" s="11" t="s">
        <v>2</v>
      </c>
      <c r="E22" s="21">
        <v>872</v>
      </c>
      <c r="F22" s="15">
        <f t="shared" si="0"/>
        <v>4.980011422044546E-2</v>
      </c>
      <c r="G22" s="24">
        <v>17510</v>
      </c>
    </row>
    <row r="23" spans="1:7" x14ac:dyDescent="0.25">
      <c r="A23" s="7" t="s">
        <v>9</v>
      </c>
      <c r="B23" s="4" t="s">
        <v>27</v>
      </c>
      <c r="C23" s="4" t="s">
        <v>1</v>
      </c>
      <c r="D23" s="11" t="s">
        <v>1</v>
      </c>
      <c r="E23" s="21">
        <v>137</v>
      </c>
      <c r="F23" s="15">
        <f t="shared" ref="F23:F28" si="1">E23/G23</f>
        <v>5.9713202283921026E-3</v>
      </c>
      <c r="G23" s="24">
        <v>22943</v>
      </c>
    </row>
    <row r="24" spans="1:7" x14ac:dyDescent="0.25">
      <c r="A24" s="7"/>
      <c r="B24" s="4"/>
      <c r="C24" s="4" t="s">
        <v>1</v>
      </c>
      <c r="D24" s="11" t="s">
        <v>2</v>
      </c>
      <c r="E24" s="21">
        <v>1950</v>
      </c>
      <c r="F24" s="15">
        <f t="shared" si="1"/>
        <v>0.41208791208791207</v>
      </c>
      <c r="G24" s="24">
        <v>4732</v>
      </c>
    </row>
    <row r="25" spans="1:7" x14ac:dyDescent="0.25">
      <c r="A25" s="7"/>
      <c r="B25" s="4"/>
      <c r="C25" s="4" t="s">
        <v>2</v>
      </c>
      <c r="D25" s="11" t="s">
        <v>2</v>
      </c>
      <c r="E25" s="21">
        <v>852</v>
      </c>
      <c r="F25" s="15">
        <f t="shared" si="1"/>
        <v>4.6051564780282148E-2</v>
      </c>
      <c r="G25" s="24">
        <v>18501</v>
      </c>
    </row>
    <row r="26" spans="1:7" x14ac:dyDescent="0.25">
      <c r="A26" s="7" t="s">
        <v>27</v>
      </c>
      <c r="B26" s="4" t="s">
        <v>28</v>
      </c>
      <c r="C26" s="4" t="s">
        <v>1</v>
      </c>
      <c r="D26" s="11" t="s">
        <v>1</v>
      </c>
      <c r="E26" s="21">
        <v>172</v>
      </c>
      <c r="F26" s="15">
        <f t="shared" si="1"/>
        <v>7.4077264309401784E-3</v>
      </c>
      <c r="G26" s="24">
        <v>23219</v>
      </c>
    </row>
    <row r="27" spans="1:7" x14ac:dyDescent="0.25">
      <c r="A27" s="7"/>
      <c r="B27" s="4"/>
      <c r="C27" s="4" t="s">
        <v>1</v>
      </c>
      <c r="D27" s="11" t="s">
        <v>2</v>
      </c>
      <c r="E27" s="21">
        <v>1950</v>
      </c>
      <c r="F27" s="15">
        <f t="shared" si="1"/>
        <v>0.38476716653512233</v>
      </c>
      <c r="G27" s="24">
        <v>5068</v>
      </c>
    </row>
    <row r="28" spans="1:7" ht="15.75" thickBot="1" x14ac:dyDescent="0.3">
      <c r="A28" s="8"/>
      <c r="B28" s="5"/>
      <c r="C28" s="5" t="s">
        <v>2</v>
      </c>
      <c r="D28" s="12" t="s">
        <v>2</v>
      </c>
      <c r="E28" s="22">
        <v>1003</v>
      </c>
      <c r="F28" s="16">
        <f t="shared" si="1"/>
        <v>5.3150336495151287E-2</v>
      </c>
      <c r="G28" s="25">
        <v>18871</v>
      </c>
    </row>
    <row r="29" spans="1:7" x14ac:dyDescent="0.25">
      <c r="E29" s="32"/>
      <c r="G29" s="32"/>
    </row>
  </sheetData>
  <mergeCells count="1">
    <mergeCell ref="E13:F13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163F49-7A0B-42E8-B757-D5BEDD9AB883}">
  <dimension ref="A1:H33"/>
  <sheetViews>
    <sheetView workbookViewId="0"/>
  </sheetViews>
  <sheetFormatPr defaultRowHeight="15" x14ac:dyDescent="0.25"/>
  <cols>
    <col min="1" max="1" width="29.7109375" bestFit="1" customWidth="1"/>
    <col min="2" max="2" width="14.5703125" bestFit="1" customWidth="1"/>
    <col min="3" max="3" width="15.85546875" bestFit="1" customWidth="1"/>
    <col min="4" max="4" width="20.7109375" bestFit="1" customWidth="1"/>
    <col min="5" max="5" width="21.7109375" bestFit="1" customWidth="1"/>
    <col min="6" max="8" width="12.7109375" customWidth="1"/>
  </cols>
  <sheetData>
    <row r="1" spans="1:8" x14ac:dyDescent="0.25">
      <c r="A1" s="1" t="s">
        <v>3</v>
      </c>
    </row>
    <row r="2" spans="1:8" x14ac:dyDescent="0.25">
      <c r="A2" s="1" t="s">
        <v>40</v>
      </c>
    </row>
    <row r="4" spans="1:8" x14ac:dyDescent="0.25">
      <c r="A4" s="2" t="s">
        <v>4</v>
      </c>
    </row>
    <row r="5" spans="1:8" x14ac:dyDescent="0.25">
      <c r="A5" s="3" t="s">
        <v>30</v>
      </c>
    </row>
    <row r="7" spans="1:8" x14ac:dyDescent="0.25">
      <c r="A7" s="2" t="s">
        <v>5</v>
      </c>
    </row>
    <row r="8" spans="1:8" x14ac:dyDescent="0.25">
      <c r="A8" s="3" t="s">
        <v>16</v>
      </c>
    </row>
    <row r="9" spans="1:8" x14ac:dyDescent="0.25">
      <c r="A9" s="3" t="s">
        <v>17</v>
      </c>
    </row>
    <row r="10" spans="1:8" x14ac:dyDescent="0.25">
      <c r="A10" s="3" t="s">
        <v>15</v>
      </c>
    </row>
    <row r="11" spans="1:8" x14ac:dyDescent="0.25">
      <c r="A11" s="3" t="s">
        <v>38</v>
      </c>
    </row>
    <row r="13" spans="1:8" ht="15.75" thickBot="1" x14ac:dyDescent="0.3"/>
    <row r="14" spans="1:8" ht="73.5" thickBot="1" x14ac:dyDescent="0.3">
      <c r="A14" s="52" t="s">
        <v>37</v>
      </c>
      <c r="B14" s="34" t="s">
        <v>10</v>
      </c>
      <c r="C14" s="34" t="s">
        <v>11</v>
      </c>
      <c r="D14" s="34" t="s">
        <v>12</v>
      </c>
      <c r="E14" s="34" t="s">
        <v>13</v>
      </c>
      <c r="F14" s="56" t="s">
        <v>14</v>
      </c>
      <c r="G14" s="56"/>
      <c r="H14" s="53" t="s">
        <v>29</v>
      </c>
    </row>
    <row r="15" spans="1:8" x14ac:dyDescent="0.25">
      <c r="A15" s="9" t="s">
        <v>31</v>
      </c>
      <c r="B15" s="6" t="s">
        <v>27</v>
      </c>
      <c r="C15" s="6" t="s">
        <v>28</v>
      </c>
      <c r="D15" s="6" t="s">
        <v>1</v>
      </c>
      <c r="E15" s="6" t="s">
        <v>1</v>
      </c>
      <c r="F15" s="49">
        <v>59</v>
      </c>
      <c r="G15" s="50">
        <f>F15/H15</f>
        <v>8.9815801491855678E-3</v>
      </c>
      <c r="H15" s="51">
        <v>6569</v>
      </c>
    </row>
    <row r="16" spans="1:8" x14ac:dyDescent="0.25">
      <c r="A16" s="7"/>
      <c r="B16" s="4"/>
      <c r="C16" s="4"/>
      <c r="D16" s="4" t="s">
        <v>1</v>
      </c>
      <c r="E16" s="4" t="s">
        <v>2</v>
      </c>
      <c r="F16" s="43">
        <v>525</v>
      </c>
      <c r="G16" s="44">
        <f t="shared" ref="G16:G32" si="0">F16/H16</f>
        <v>0.37419814682822522</v>
      </c>
      <c r="H16" s="45">
        <v>1403</v>
      </c>
    </row>
    <row r="17" spans="1:8" x14ac:dyDescent="0.25">
      <c r="A17" s="7"/>
      <c r="B17" s="4"/>
      <c r="C17" s="4"/>
      <c r="D17" s="4" t="s">
        <v>2</v>
      </c>
      <c r="E17" s="4" t="s">
        <v>2</v>
      </c>
      <c r="F17" s="43">
        <v>243</v>
      </c>
      <c r="G17" s="44">
        <f t="shared" si="0"/>
        <v>4.7065659500290527E-2</v>
      </c>
      <c r="H17" s="45">
        <v>5163</v>
      </c>
    </row>
    <row r="18" spans="1:8" x14ac:dyDescent="0.25">
      <c r="A18" s="7" t="s">
        <v>32</v>
      </c>
      <c r="B18" s="4" t="s">
        <v>27</v>
      </c>
      <c r="C18" s="4" t="s">
        <v>28</v>
      </c>
      <c r="D18" s="4" t="s">
        <v>1</v>
      </c>
      <c r="E18" s="4" t="s">
        <v>1</v>
      </c>
      <c r="F18" s="43">
        <v>27</v>
      </c>
      <c r="G18" s="44">
        <f t="shared" si="0"/>
        <v>5.9550066166740188E-3</v>
      </c>
      <c r="H18" s="45">
        <v>4534</v>
      </c>
    </row>
    <row r="19" spans="1:8" x14ac:dyDescent="0.25">
      <c r="A19" s="7"/>
      <c r="B19" s="4"/>
      <c r="C19" s="4"/>
      <c r="D19" s="4" t="s">
        <v>1</v>
      </c>
      <c r="E19" s="4" t="s">
        <v>2</v>
      </c>
      <c r="F19" s="43">
        <v>362</v>
      </c>
      <c r="G19" s="44">
        <f t="shared" si="0"/>
        <v>0.36491935483870969</v>
      </c>
      <c r="H19" s="45">
        <v>992</v>
      </c>
    </row>
    <row r="20" spans="1:8" x14ac:dyDescent="0.25">
      <c r="A20" s="7"/>
      <c r="B20" s="4"/>
      <c r="C20" s="4"/>
      <c r="D20" s="4" t="s">
        <v>2</v>
      </c>
      <c r="E20" s="4" t="s">
        <v>2</v>
      </c>
      <c r="F20" s="43">
        <v>218</v>
      </c>
      <c r="G20" s="44">
        <f t="shared" si="0"/>
        <v>5.5725971370143151E-2</v>
      </c>
      <c r="H20" s="45">
        <v>3912</v>
      </c>
    </row>
    <row r="21" spans="1:8" x14ac:dyDescent="0.25">
      <c r="A21" s="7" t="s">
        <v>33</v>
      </c>
      <c r="B21" s="4" t="s">
        <v>27</v>
      </c>
      <c r="C21" s="4" t="s">
        <v>28</v>
      </c>
      <c r="D21" s="4" t="s">
        <v>1</v>
      </c>
      <c r="E21" s="4" t="s">
        <v>1</v>
      </c>
      <c r="F21" s="43">
        <v>30</v>
      </c>
      <c r="G21" s="44">
        <f t="shared" si="0"/>
        <v>6.1500615006150061E-3</v>
      </c>
      <c r="H21" s="45">
        <v>4878</v>
      </c>
    </row>
    <row r="22" spans="1:8" x14ac:dyDescent="0.25">
      <c r="A22" s="7"/>
      <c r="B22" s="4"/>
      <c r="C22" s="4"/>
      <c r="D22" s="4" t="s">
        <v>1</v>
      </c>
      <c r="E22" s="4" t="s">
        <v>2</v>
      </c>
      <c r="F22" s="43">
        <v>415</v>
      </c>
      <c r="G22" s="44">
        <f t="shared" si="0"/>
        <v>0.35961871750433277</v>
      </c>
      <c r="H22" s="45">
        <v>1154</v>
      </c>
    </row>
    <row r="23" spans="1:8" x14ac:dyDescent="0.25">
      <c r="A23" s="7"/>
      <c r="B23" s="4"/>
      <c r="C23" s="4"/>
      <c r="D23" s="4" t="s">
        <v>2</v>
      </c>
      <c r="E23" s="4" t="s">
        <v>2</v>
      </c>
      <c r="F23" s="43">
        <v>263</v>
      </c>
      <c r="G23" s="44">
        <f t="shared" si="0"/>
        <v>6.2396204033214712E-2</v>
      </c>
      <c r="H23" s="45">
        <v>4215</v>
      </c>
    </row>
    <row r="24" spans="1:8" x14ac:dyDescent="0.25">
      <c r="A24" s="7" t="s">
        <v>34</v>
      </c>
      <c r="B24" s="4" t="s">
        <v>27</v>
      </c>
      <c r="C24" s="4" t="s">
        <v>28</v>
      </c>
      <c r="D24" s="4" t="s">
        <v>1</v>
      </c>
      <c r="E24" s="4" t="s">
        <v>1</v>
      </c>
      <c r="F24" s="43">
        <v>34</v>
      </c>
      <c r="G24" s="44">
        <f t="shared" si="0"/>
        <v>8.2066135650494809E-3</v>
      </c>
      <c r="H24" s="45">
        <v>4143</v>
      </c>
    </row>
    <row r="25" spans="1:8" x14ac:dyDescent="0.25">
      <c r="A25" s="7"/>
      <c r="B25" s="4"/>
      <c r="C25" s="4"/>
      <c r="D25" s="4" t="s">
        <v>1</v>
      </c>
      <c r="E25" s="4" t="s">
        <v>2</v>
      </c>
      <c r="F25" s="43">
        <v>341</v>
      </c>
      <c r="G25" s="44">
        <f t="shared" si="0"/>
        <v>0.42307692307692307</v>
      </c>
      <c r="H25" s="45">
        <v>806</v>
      </c>
    </row>
    <row r="26" spans="1:8" x14ac:dyDescent="0.25">
      <c r="A26" s="7"/>
      <c r="B26" s="4"/>
      <c r="C26" s="4"/>
      <c r="D26" s="4" t="s">
        <v>2</v>
      </c>
      <c r="E26" s="4" t="s">
        <v>2</v>
      </c>
      <c r="F26" s="43">
        <v>164</v>
      </c>
      <c r="G26" s="44">
        <f t="shared" si="0"/>
        <v>4.8926014319809072E-2</v>
      </c>
      <c r="H26" s="45">
        <v>3352</v>
      </c>
    </row>
    <row r="27" spans="1:8" x14ac:dyDescent="0.25">
      <c r="A27" s="7" t="s">
        <v>35</v>
      </c>
      <c r="B27" s="4" t="s">
        <v>27</v>
      </c>
      <c r="C27" s="4" t="s">
        <v>28</v>
      </c>
      <c r="D27" s="4" t="s">
        <v>1</v>
      </c>
      <c r="E27" s="4" t="s">
        <v>1</v>
      </c>
      <c r="F27" s="43">
        <v>5</v>
      </c>
      <c r="G27" s="44">
        <f t="shared" si="0"/>
        <v>8.0775444264943458E-3</v>
      </c>
      <c r="H27" s="45">
        <v>619</v>
      </c>
    </row>
    <row r="28" spans="1:8" x14ac:dyDescent="0.25">
      <c r="A28" s="7"/>
      <c r="B28" s="4"/>
      <c r="C28" s="4"/>
      <c r="D28" s="4" t="s">
        <v>1</v>
      </c>
      <c r="E28" s="4" t="s">
        <v>2</v>
      </c>
      <c r="F28" s="43">
        <v>49</v>
      </c>
      <c r="G28" s="44">
        <f t="shared" si="0"/>
        <v>0.3828125</v>
      </c>
      <c r="H28" s="45">
        <v>128</v>
      </c>
    </row>
    <row r="29" spans="1:8" x14ac:dyDescent="0.25">
      <c r="A29" s="7"/>
      <c r="B29" s="4"/>
      <c r="C29" s="4"/>
      <c r="D29" s="4" t="s">
        <v>2</v>
      </c>
      <c r="E29" s="4" t="s">
        <v>2</v>
      </c>
      <c r="F29" s="43">
        <v>38</v>
      </c>
      <c r="G29" s="44">
        <f t="shared" si="0"/>
        <v>6.95970695970696E-2</v>
      </c>
      <c r="H29" s="45">
        <v>546</v>
      </c>
    </row>
    <row r="30" spans="1:8" x14ac:dyDescent="0.25">
      <c r="A30" s="7" t="s">
        <v>36</v>
      </c>
      <c r="B30" s="4" t="s">
        <v>27</v>
      </c>
      <c r="C30" s="4" t="s">
        <v>28</v>
      </c>
      <c r="D30" s="4" t="s">
        <v>1</v>
      </c>
      <c r="E30" s="4" t="s">
        <v>1</v>
      </c>
      <c r="F30" s="43">
        <v>17</v>
      </c>
      <c r="G30" s="44">
        <f t="shared" si="0"/>
        <v>6.8659127625201937E-3</v>
      </c>
      <c r="H30" s="45">
        <v>2476</v>
      </c>
    </row>
    <row r="31" spans="1:8" x14ac:dyDescent="0.25">
      <c r="A31" s="7"/>
      <c r="B31" s="4"/>
      <c r="C31" s="4"/>
      <c r="D31" s="4" t="s">
        <v>1</v>
      </c>
      <c r="E31" s="4" t="s">
        <v>2</v>
      </c>
      <c r="F31" s="43">
        <v>258</v>
      </c>
      <c r="G31" s="44">
        <f t="shared" si="0"/>
        <v>0.44102564102564101</v>
      </c>
      <c r="H31" s="45">
        <v>585</v>
      </c>
    </row>
    <row r="32" spans="1:8" ht="15.75" thickBot="1" x14ac:dyDescent="0.3">
      <c r="A32" s="8"/>
      <c r="B32" s="5"/>
      <c r="C32" s="5"/>
      <c r="D32" s="5" t="s">
        <v>2</v>
      </c>
      <c r="E32" s="5" t="s">
        <v>2</v>
      </c>
      <c r="F32" s="46">
        <v>77</v>
      </c>
      <c r="G32" s="47">
        <f t="shared" si="0"/>
        <v>4.5751633986928102E-2</v>
      </c>
      <c r="H32" s="48">
        <v>1683</v>
      </c>
    </row>
    <row r="33" spans="6:6" x14ac:dyDescent="0.25">
      <c r="F33" s="32"/>
    </row>
  </sheetData>
  <mergeCells count="1">
    <mergeCell ref="F14:G14"/>
  </mergeCells>
  <pageMargins left="0.23622047244094491" right="0.23622047244094491" top="0.74803149606299213" bottom="0.74803149606299213" header="0.31496062992125984" footer="0.31496062992125984"/>
  <pageSetup paperSize="9"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1EA25-45D2-47FA-A2B7-461E4624A65F}">
  <dimension ref="A1:G29"/>
  <sheetViews>
    <sheetView workbookViewId="0"/>
  </sheetViews>
  <sheetFormatPr defaultRowHeight="15" x14ac:dyDescent="0.25"/>
  <cols>
    <col min="1" max="1" width="15.85546875" customWidth="1"/>
    <col min="2" max="2" width="15.85546875" bestFit="1" customWidth="1"/>
    <col min="3" max="3" width="21.7109375" customWidth="1"/>
    <col min="4" max="4" width="21.7109375" bestFit="1" customWidth="1"/>
    <col min="5" max="7" width="12.7109375" customWidth="1"/>
  </cols>
  <sheetData>
    <row r="1" spans="1:7" x14ac:dyDescent="0.25">
      <c r="A1" s="1" t="s">
        <v>19</v>
      </c>
    </row>
    <row r="2" spans="1:7" x14ac:dyDescent="0.25">
      <c r="A2" s="1" t="s">
        <v>18</v>
      </c>
    </row>
    <row r="4" spans="1:7" x14ac:dyDescent="0.25">
      <c r="A4" s="2" t="s">
        <v>4</v>
      </c>
    </row>
    <row r="5" spans="1:7" x14ac:dyDescent="0.25">
      <c r="A5" s="3" t="s">
        <v>30</v>
      </c>
    </row>
    <row r="7" spans="1:7" x14ac:dyDescent="0.25">
      <c r="A7" s="2" t="s">
        <v>5</v>
      </c>
    </row>
    <row r="8" spans="1:7" x14ac:dyDescent="0.25">
      <c r="A8" s="3" t="s">
        <v>16</v>
      </c>
    </row>
    <row r="9" spans="1:7" x14ac:dyDescent="0.25">
      <c r="A9" s="3" t="s">
        <v>17</v>
      </c>
    </row>
    <row r="10" spans="1:7" x14ac:dyDescent="0.25">
      <c r="A10" s="3" t="s">
        <v>15</v>
      </c>
    </row>
    <row r="12" spans="1:7" ht="15.75" thickBot="1" x14ac:dyDescent="0.3"/>
    <row r="13" spans="1:7" ht="49.5" thickBot="1" x14ac:dyDescent="0.3">
      <c r="A13" s="17" t="s">
        <v>10</v>
      </c>
      <c r="B13" s="18" t="s">
        <v>11</v>
      </c>
      <c r="C13" s="18" t="s">
        <v>12</v>
      </c>
      <c r="D13" s="19" t="s">
        <v>13</v>
      </c>
      <c r="E13" s="54" t="s">
        <v>20</v>
      </c>
      <c r="F13" s="55"/>
      <c r="G13" s="13" t="s">
        <v>21</v>
      </c>
    </row>
    <row r="14" spans="1:7" x14ac:dyDescent="0.25">
      <c r="A14" s="7" t="s">
        <v>6</v>
      </c>
      <c r="B14" s="4" t="s">
        <v>7</v>
      </c>
      <c r="C14" s="4" t="s">
        <v>1</v>
      </c>
      <c r="D14" s="11" t="s">
        <v>1</v>
      </c>
      <c r="E14" s="21">
        <v>4854</v>
      </c>
      <c r="F14" s="15">
        <f t="shared" ref="F14:F19" si="0">E14/G14</f>
        <v>7.7537830442304286E-3</v>
      </c>
      <c r="G14" s="24">
        <v>626017</v>
      </c>
    </row>
    <row r="15" spans="1:7" x14ac:dyDescent="0.25">
      <c r="A15" s="7"/>
      <c r="B15" s="4"/>
      <c r="C15" s="4" t="s">
        <v>1</v>
      </c>
      <c r="D15" s="11" t="s">
        <v>2</v>
      </c>
      <c r="E15" s="21">
        <v>235</v>
      </c>
      <c r="F15" s="15">
        <f t="shared" si="0"/>
        <v>3.5636297464515347E-3</v>
      </c>
      <c r="G15" s="24">
        <v>65944</v>
      </c>
    </row>
    <row r="16" spans="1:7" x14ac:dyDescent="0.25">
      <c r="A16" s="7"/>
      <c r="B16" s="4"/>
      <c r="C16" s="4" t="s">
        <v>2</v>
      </c>
      <c r="D16" s="11" t="s">
        <v>2</v>
      </c>
      <c r="E16" s="21">
        <v>780</v>
      </c>
      <c r="F16" s="15">
        <f t="shared" si="0"/>
        <v>2.1949695799728724E-3</v>
      </c>
      <c r="G16" s="24">
        <v>355358</v>
      </c>
    </row>
    <row r="17" spans="1:7" x14ac:dyDescent="0.25">
      <c r="A17" s="7" t="s">
        <v>7</v>
      </c>
      <c r="B17" s="4" t="s">
        <v>8</v>
      </c>
      <c r="C17" s="4" t="s">
        <v>1</v>
      </c>
      <c r="D17" s="11" t="s">
        <v>1</v>
      </c>
      <c r="E17" s="21">
        <v>5326</v>
      </c>
      <c r="F17" s="15">
        <f t="shared" si="0"/>
        <v>8.4848504158787467E-3</v>
      </c>
      <c r="G17" s="24">
        <v>627707</v>
      </c>
    </row>
    <row r="18" spans="1:7" x14ac:dyDescent="0.25">
      <c r="A18" s="7"/>
      <c r="B18" s="4"/>
      <c r="C18" s="4" t="s">
        <v>1</v>
      </c>
      <c r="D18" s="11" t="s">
        <v>2</v>
      </c>
      <c r="E18" s="21">
        <v>315</v>
      </c>
      <c r="F18" s="15">
        <f t="shared" si="0"/>
        <v>4.6216144839930752E-3</v>
      </c>
      <c r="G18" s="24">
        <v>68158</v>
      </c>
    </row>
    <row r="19" spans="1:7" x14ac:dyDescent="0.25">
      <c r="A19" s="7"/>
      <c r="B19" s="4"/>
      <c r="C19" s="4" t="s">
        <v>2</v>
      </c>
      <c r="D19" s="11" t="s">
        <v>2</v>
      </c>
      <c r="E19" s="21">
        <v>955</v>
      </c>
      <c r="F19" s="15">
        <f t="shared" si="0"/>
        <v>2.6627557151659969E-3</v>
      </c>
      <c r="G19" s="24">
        <v>358651</v>
      </c>
    </row>
    <row r="20" spans="1:7" x14ac:dyDescent="0.25">
      <c r="A20" s="7" t="s">
        <v>8</v>
      </c>
      <c r="B20" s="4" t="s">
        <v>9</v>
      </c>
      <c r="C20" s="4" t="s">
        <v>1</v>
      </c>
      <c r="D20" s="11" t="s">
        <v>1</v>
      </c>
      <c r="E20" s="21">
        <v>5634</v>
      </c>
      <c r="F20" s="15">
        <f t="shared" ref="F20:F28" si="1">E20/G20</f>
        <v>8.9649707373425872E-3</v>
      </c>
      <c r="G20" s="24">
        <v>628446</v>
      </c>
    </row>
    <row r="21" spans="1:7" x14ac:dyDescent="0.25">
      <c r="A21" s="7"/>
      <c r="B21" s="4"/>
      <c r="C21" s="4" t="s">
        <v>1</v>
      </c>
      <c r="D21" s="11" t="s">
        <v>2</v>
      </c>
      <c r="E21" s="21">
        <v>312</v>
      </c>
      <c r="F21" s="15">
        <f t="shared" si="1"/>
        <v>4.4794119336128181E-3</v>
      </c>
      <c r="G21" s="24">
        <v>69652</v>
      </c>
    </row>
    <row r="22" spans="1:7" x14ac:dyDescent="0.25">
      <c r="A22" s="7"/>
      <c r="B22" s="4"/>
      <c r="C22" s="4" t="s">
        <v>2</v>
      </c>
      <c r="D22" s="11" t="s">
        <v>2</v>
      </c>
      <c r="E22" s="21">
        <v>1087</v>
      </c>
      <c r="F22" s="15">
        <f t="shared" si="1"/>
        <v>2.9809079291602449E-3</v>
      </c>
      <c r="G22" s="24">
        <v>364654</v>
      </c>
    </row>
    <row r="23" spans="1:7" x14ac:dyDescent="0.25">
      <c r="A23" s="7" t="s">
        <v>9</v>
      </c>
      <c r="B23" s="4" t="s">
        <v>27</v>
      </c>
      <c r="C23" s="4" t="s">
        <v>1</v>
      </c>
      <c r="D23" s="11" t="s">
        <v>1</v>
      </c>
      <c r="E23" s="21">
        <v>5179</v>
      </c>
      <c r="F23" s="15">
        <f t="shared" si="1"/>
        <v>8.2790217358290289E-3</v>
      </c>
      <c r="G23" s="24">
        <v>625557</v>
      </c>
    </row>
    <row r="24" spans="1:7" x14ac:dyDescent="0.25">
      <c r="A24" s="7"/>
      <c r="B24" s="4"/>
      <c r="C24" s="4" t="s">
        <v>1</v>
      </c>
      <c r="D24" s="11" t="s">
        <v>2</v>
      </c>
      <c r="E24" s="21">
        <v>427</v>
      </c>
      <c r="F24" s="15">
        <f t="shared" si="1"/>
        <v>5.9385561103152858E-3</v>
      </c>
      <c r="G24" s="24">
        <v>71903</v>
      </c>
    </row>
    <row r="25" spans="1:7" x14ac:dyDescent="0.25">
      <c r="A25" s="7"/>
      <c r="B25" s="4"/>
      <c r="C25" s="4" t="s">
        <v>2</v>
      </c>
      <c r="D25" s="11" t="s">
        <v>2</v>
      </c>
      <c r="E25" s="21">
        <v>1006</v>
      </c>
      <c r="F25" s="15">
        <f t="shared" si="1"/>
        <v>2.6876190527077896E-3</v>
      </c>
      <c r="G25" s="24">
        <v>374309</v>
      </c>
    </row>
    <row r="26" spans="1:7" x14ac:dyDescent="0.25">
      <c r="A26" s="7" t="s">
        <v>27</v>
      </c>
      <c r="B26" s="4" t="s">
        <v>28</v>
      </c>
      <c r="C26" s="4" t="s">
        <v>1</v>
      </c>
      <c r="D26" s="11" t="s">
        <v>1</v>
      </c>
      <c r="E26" s="21">
        <v>5751</v>
      </c>
      <c r="F26" s="15">
        <f t="shared" si="1"/>
        <v>9.2737722048066868E-3</v>
      </c>
      <c r="G26" s="24">
        <v>620136</v>
      </c>
    </row>
    <row r="27" spans="1:7" x14ac:dyDescent="0.25">
      <c r="A27" s="7"/>
      <c r="B27" s="4"/>
      <c r="C27" s="4" t="s">
        <v>1</v>
      </c>
      <c r="D27" s="11" t="s">
        <v>2</v>
      </c>
      <c r="E27" s="21">
        <v>434</v>
      </c>
      <c r="F27" s="15">
        <f t="shared" si="1"/>
        <v>6.0633155438821985E-3</v>
      </c>
      <c r="G27" s="24">
        <v>71578</v>
      </c>
    </row>
    <row r="28" spans="1:7" ht="15.75" thickBot="1" x14ac:dyDescent="0.3">
      <c r="A28" s="8"/>
      <c r="B28" s="5"/>
      <c r="C28" s="5" t="s">
        <v>2</v>
      </c>
      <c r="D28" s="12" t="s">
        <v>2</v>
      </c>
      <c r="E28" s="22">
        <v>1190</v>
      </c>
      <c r="F28" s="16">
        <f t="shared" si="1"/>
        <v>3.1233841736286638E-3</v>
      </c>
      <c r="G28" s="25">
        <v>380997</v>
      </c>
    </row>
    <row r="29" spans="1:7" x14ac:dyDescent="0.25">
      <c r="E29" s="32"/>
      <c r="G29" s="32"/>
    </row>
  </sheetData>
  <mergeCells count="1">
    <mergeCell ref="E13:F13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5A93B-A273-4F15-BAC7-01C6B1A5897E}">
  <dimension ref="A1:H34"/>
  <sheetViews>
    <sheetView workbookViewId="0"/>
  </sheetViews>
  <sheetFormatPr defaultRowHeight="15" x14ac:dyDescent="0.25"/>
  <cols>
    <col min="1" max="1" width="26.5703125" bestFit="1" customWidth="1"/>
    <col min="2" max="2" width="14.5703125" bestFit="1" customWidth="1"/>
    <col min="3" max="3" width="15.85546875" bestFit="1" customWidth="1"/>
    <col min="4" max="4" width="20.7109375" bestFit="1" customWidth="1"/>
    <col min="5" max="5" width="21.7109375" bestFit="1" customWidth="1"/>
    <col min="6" max="8" width="12.7109375" customWidth="1"/>
  </cols>
  <sheetData>
    <row r="1" spans="1:8" x14ac:dyDescent="0.25">
      <c r="A1" s="1" t="s">
        <v>19</v>
      </c>
    </row>
    <row r="2" spans="1:8" x14ac:dyDescent="0.25">
      <c r="A2" s="1" t="s">
        <v>40</v>
      </c>
    </row>
    <row r="4" spans="1:8" x14ac:dyDescent="0.25">
      <c r="A4" s="2" t="s">
        <v>4</v>
      </c>
    </row>
    <row r="5" spans="1:8" x14ac:dyDescent="0.25">
      <c r="A5" s="3" t="s">
        <v>30</v>
      </c>
    </row>
    <row r="7" spans="1:8" x14ac:dyDescent="0.25">
      <c r="A7" s="2" t="s">
        <v>5</v>
      </c>
    </row>
    <row r="8" spans="1:8" x14ac:dyDescent="0.25">
      <c r="A8" s="3" t="s">
        <v>16</v>
      </c>
    </row>
    <row r="9" spans="1:8" x14ac:dyDescent="0.25">
      <c r="A9" s="3" t="s">
        <v>17</v>
      </c>
    </row>
    <row r="10" spans="1:8" x14ac:dyDescent="0.25">
      <c r="A10" s="3" t="s">
        <v>15</v>
      </c>
    </row>
    <row r="11" spans="1:8" x14ac:dyDescent="0.25">
      <c r="A11" s="3" t="s">
        <v>38</v>
      </c>
    </row>
    <row r="12" spans="1:8" x14ac:dyDescent="0.25">
      <c r="A12" s="3" t="s">
        <v>39</v>
      </c>
    </row>
    <row r="13" spans="1:8" x14ac:dyDescent="0.25">
      <c r="A13" s="3"/>
    </row>
    <row r="14" spans="1:8" ht="15.75" thickBot="1" x14ac:dyDescent="0.3"/>
    <row r="15" spans="1:8" ht="49.5" thickBot="1" x14ac:dyDescent="0.3">
      <c r="A15" s="52" t="s">
        <v>37</v>
      </c>
      <c r="B15" s="18" t="s">
        <v>10</v>
      </c>
      <c r="C15" s="18" t="s">
        <v>11</v>
      </c>
      <c r="D15" s="18" t="s">
        <v>12</v>
      </c>
      <c r="E15" s="19" t="s">
        <v>13</v>
      </c>
      <c r="F15" s="54" t="s">
        <v>20</v>
      </c>
      <c r="G15" s="55"/>
      <c r="H15" s="13" t="s">
        <v>21</v>
      </c>
    </row>
    <row r="16" spans="1:8" x14ac:dyDescent="0.25">
      <c r="A16" s="9" t="s">
        <v>31</v>
      </c>
      <c r="B16" s="6" t="s">
        <v>27</v>
      </c>
      <c r="C16" s="6" t="s">
        <v>28</v>
      </c>
      <c r="D16" s="6" t="s">
        <v>1</v>
      </c>
      <c r="E16" s="10" t="s">
        <v>1</v>
      </c>
      <c r="F16" s="20">
        <v>1555</v>
      </c>
      <c r="G16" s="14">
        <f>F16/H16</f>
        <v>8.8095494382849984E-3</v>
      </c>
      <c r="H16" s="23">
        <v>176513</v>
      </c>
    </row>
    <row r="17" spans="1:8" x14ac:dyDescent="0.25">
      <c r="A17" s="7"/>
      <c r="B17" s="4"/>
      <c r="C17" s="4"/>
      <c r="D17" s="4" t="s">
        <v>1</v>
      </c>
      <c r="E17" s="11" t="s">
        <v>2</v>
      </c>
      <c r="F17" s="21">
        <v>109</v>
      </c>
      <c r="G17" s="15">
        <f t="shared" ref="G17:G33" si="0">F17/H17</f>
        <v>5.3639092564342307E-3</v>
      </c>
      <c r="H17" s="24">
        <v>20321</v>
      </c>
    </row>
    <row r="18" spans="1:8" x14ac:dyDescent="0.25">
      <c r="A18" s="7"/>
      <c r="B18" s="4"/>
      <c r="C18" s="4"/>
      <c r="D18" s="4" t="s">
        <v>2</v>
      </c>
      <c r="E18" s="11" t="s">
        <v>2</v>
      </c>
      <c r="F18" s="21">
        <v>355</v>
      </c>
      <c r="G18" s="15">
        <f t="shared" si="0"/>
        <v>3.2990725424232848E-3</v>
      </c>
      <c r="H18" s="24">
        <v>107606</v>
      </c>
    </row>
    <row r="19" spans="1:8" x14ac:dyDescent="0.25">
      <c r="A19" s="7" t="s">
        <v>32</v>
      </c>
      <c r="B19" s="4" t="s">
        <v>27</v>
      </c>
      <c r="C19" s="4" t="s">
        <v>28</v>
      </c>
      <c r="D19" s="4" t="s">
        <v>1</v>
      </c>
      <c r="E19" s="11" t="s">
        <v>1</v>
      </c>
      <c r="F19" s="21">
        <v>1178</v>
      </c>
      <c r="G19" s="15">
        <f t="shared" si="0"/>
        <v>1.1798405512599655E-2</v>
      </c>
      <c r="H19" s="24">
        <v>99844</v>
      </c>
    </row>
    <row r="20" spans="1:8" x14ac:dyDescent="0.25">
      <c r="A20" s="7"/>
      <c r="B20" s="4"/>
      <c r="C20" s="4"/>
      <c r="D20" s="4" t="s">
        <v>1</v>
      </c>
      <c r="E20" s="11" t="s">
        <v>2</v>
      </c>
      <c r="F20" s="21">
        <v>99</v>
      </c>
      <c r="G20" s="15">
        <f t="shared" si="0"/>
        <v>8.4262490424717E-3</v>
      </c>
      <c r="H20" s="24">
        <v>11749</v>
      </c>
    </row>
    <row r="21" spans="1:8" x14ac:dyDescent="0.25">
      <c r="A21" s="7"/>
      <c r="B21" s="4"/>
      <c r="C21" s="4"/>
      <c r="D21" s="4" t="s">
        <v>2</v>
      </c>
      <c r="E21" s="11" t="s">
        <v>2</v>
      </c>
      <c r="F21" s="21">
        <v>245</v>
      </c>
      <c r="G21" s="15">
        <f t="shared" si="0"/>
        <v>3.7736430287721029E-3</v>
      </c>
      <c r="H21" s="24">
        <v>64924</v>
      </c>
    </row>
    <row r="22" spans="1:8" x14ac:dyDescent="0.25">
      <c r="A22" s="7" t="s">
        <v>33</v>
      </c>
      <c r="B22" s="4" t="s">
        <v>27</v>
      </c>
      <c r="C22" s="4" t="s">
        <v>28</v>
      </c>
      <c r="D22" s="4" t="s">
        <v>1</v>
      </c>
      <c r="E22" s="11" t="s">
        <v>1</v>
      </c>
      <c r="F22" s="21">
        <v>1246</v>
      </c>
      <c r="G22" s="15">
        <f t="shared" si="0"/>
        <v>8.9904179173401055E-3</v>
      </c>
      <c r="H22" s="24">
        <v>138592</v>
      </c>
    </row>
    <row r="23" spans="1:8" x14ac:dyDescent="0.25">
      <c r="A23" s="7"/>
      <c r="B23" s="4"/>
      <c r="C23" s="4"/>
      <c r="D23" s="4" t="s">
        <v>1</v>
      </c>
      <c r="E23" s="11" t="s">
        <v>2</v>
      </c>
      <c r="F23" s="21">
        <v>106</v>
      </c>
      <c r="G23" s="15">
        <f t="shared" si="0"/>
        <v>6.4238530998121327E-3</v>
      </c>
      <c r="H23" s="24">
        <v>16501</v>
      </c>
    </row>
    <row r="24" spans="1:8" x14ac:dyDescent="0.25">
      <c r="A24" s="7"/>
      <c r="B24" s="4"/>
      <c r="C24" s="4"/>
      <c r="D24" s="4" t="s">
        <v>2</v>
      </c>
      <c r="E24" s="11" t="s">
        <v>2</v>
      </c>
      <c r="F24" s="21">
        <v>261</v>
      </c>
      <c r="G24" s="15">
        <f t="shared" si="0"/>
        <v>2.9329467687017495E-3</v>
      </c>
      <c r="H24" s="24">
        <v>88989</v>
      </c>
    </row>
    <row r="25" spans="1:8" x14ac:dyDescent="0.25">
      <c r="A25" s="7" t="s">
        <v>34</v>
      </c>
      <c r="B25" s="4" t="s">
        <v>27</v>
      </c>
      <c r="C25" s="4" t="s">
        <v>28</v>
      </c>
      <c r="D25" s="4" t="s">
        <v>1</v>
      </c>
      <c r="E25" s="11" t="s">
        <v>1</v>
      </c>
      <c r="F25" s="21">
        <v>932</v>
      </c>
      <c r="G25" s="15">
        <f t="shared" si="0"/>
        <v>1.2427163753216796E-2</v>
      </c>
      <c r="H25" s="24">
        <v>74997</v>
      </c>
    </row>
    <row r="26" spans="1:8" x14ac:dyDescent="0.25">
      <c r="A26" s="7"/>
      <c r="B26" s="4"/>
      <c r="C26" s="4"/>
      <c r="D26" s="4" t="s">
        <v>1</v>
      </c>
      <c r="E26" s="11" t="s">
        <v>2</v>
      </c>
      <c r="F26" s="21">
        <v>70</v>
      </c>
      <c r="G26" s="15">
        <f t="shared" si="0"/>
        <v>7.8440161362617663E-3</v>
      </c>
      <c r="H26" s="24">
        <v>8924</v>
      </c>
    </row>
    <row r="27" spans="1:8" x14ac:dyDescent="0.25">
      <c r="A27" s="7"/>
      <c r="B27" s="4"/>
      <c r="C27" s="4"/>
      <c r="D27" s="4" t="s">
        <v>2</v>
      </c>
      <c r="E27" s="11" t="s">
        <v>2</v>
      </c>
      <c r="F27" s="21">
        <v>192</v>
      </c>
      <c r="G27" s="15">
        <f t="shared" si="0"/>
        <v>3.8622465400708077E-3</v>
      </c>
      <c r="H27" s="24">
        <v>49712</v>
      </c>
    </row>
    <row r="28" spans="1:8" x14ac:dyDescent="0.25">
      <c r="A28" s="7" t="s">
        <v>35</v>
      </c>
      <c r="B28" s="4" t="s">
        <v>27</v>
      </c>
      <c r="C28" s="4" t="s">
        <v>28</v>
      </c>
      <c r="D28" s="4" t="s">
        <v>1</v>
      </c>
      <c r="E28" s="11" t="s">
        <v>1</v>
      </c>
      <c r="F28" s="21">
        <v>148</v>
      </c>
      <c r="G28" s="15">
        <f t="shared" si="0"/>
        <v>4.8397645519947675E-3</v>
      </c>
      <c r="H28" s="24">
        <v>30580</v>
      </c>
    </row>
    <row r="29" spans="1:8" x14ac:dyDescent="0.25">
      <c r="A29" s="7"/>
      <c r="B29" s="4"/>
      <c r="C29" s="4"/>
      <c r="D29" s="4" t="s">
        <v>1</v>
      </c>
      <c r="E29" s="11" t="s">
        <v>2</v>
      </c>
      <c r="F29" s="21">
        <v>7</v>
      </c>
      <c r="G29" s="15">
        <f t="shared" si="0"/>
        <v>2.5622254758418742E-3</v>
      </c>
      <c r="H29" s="24">
        <v>2732</v>
      </c>
    </row>
    <row r="30" spans="1:8" x14ac:dyDescent="0.25">
      <c r="A30" s="7"/>
      <c r="B30" s="4"/>
      <c r="C30" s="4"/>
      <c r="D30" s="4" t="s">
        <v>2</v>
      </c>
      <c r="E30" s="11" t="s">
        <v>2</v>
      </c>
      <c r="F30" s="21">
        <v>19</v>
      </c>
      <c r="G30" s="15">
        <f t="shared" si="0"/>
        <v>1.4339622641509433E-3</v>
      </c>
      <c r="H30" s="24">
        <v>13250</v>
      </c>
    </row>
    <row r="31" spans="1:8" x14ac:dyDescent="0.25">
      <c r="A31" s="7" t="s">
        <v>36</v>
      </c>
      <c r="B31" s="4" t="s">
        <v>27</v>
      </c>
      <c r="C31" s="4" t="s">
        <v>28</v>
      </c>
      <c r="D31" s="4" t="s">
        <v>1</v>
      </c>
      <c r="E31" s="11" t="s">
        <v>1</v>
      </c>
      <c r="F31" s="21">
        <v>691</v>
      </c>
      <c r="G31" s="15">
        <f t="shared" si="0"/>
        <v>6.9445840284617392E-3</v>
      </c>
      <c r="H31" s="24">
        <v>99502</v>
      </c>
    </row>
    <row r="32" spans="1:8" x14ac:dyDescent="0.25">
      <c r="A32" s="7"/>
      <c r="B32" s="4"/>
      <c r="C32" s="4"/>
      <c r="D32" s="4" t="s">
        <v>1</v>
      </c>
      <c r="E32" s="11" t="s">
        <v>2</v>
      </c>
      <c r="F32" s="21">
        <v>43</v>
      </c>
      <c r="G32" s="15">
        <f t="shared" si="0"/>
        <v>3.7915527731240631E-3</v>
      </c>
      <c r="H32" s="24">
        <v>11341</v>
      </c>
    </row>
    <row r="33" spans="1:8" ht="15.75" thickBot="1" x14ac:dyDescent="0.3">
      <c r="A33" s="8"/>
      <c r="B33" s="5"/>
      <c r="C33" s="5"/>
      <c r="D33" s="5" t="s">
        <v>2</v>
      </c>
      <c r="E33" s="12" t="s">
        <v>2</v>
      </c>
      <c r="F33" s="22">
        <v>118</v>
      </c>
      <c r="G33" s="16">
        <f t="shared" si="0"/>
        <v>2.0879043102838136E-3</v>
      </c>
      <c r="H33" s="25">
        <v>56516</v>
      </c>
    </row>
    <row r="34" spans="1:8" x14ac:dyDescent="0.25">
      <c r="F34" s="32"/>
    </row>
  </sheetData>
  <mergeCells count="1">
    <mergeCell ref="F15:G15"/>
  </mergeCells>
  <pageMargins left="0.23622047244094491" right="0.23622047244094491" top="0.74803149606299213" bottom="0.74803149606299213" header="0.31496062992125984" footer="0.31496062992125984"/>
  <pageSetup paperSize="9" orientation="landscape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5AE5C-0673-4586-8EC1-3A71C866ABBB}">
  <dimension ref="A1:D16"/>
  <sheetViews>
    <sheetView workbookViewId="0"/>
  </sheetViews>
  <sheetFormatPr defaultRowHeight="15" x14ac:dyDescent="0.25"/>
  <cols>
    <col min="1" max="3" width="15.85546875" customWidth="1"/>
    <col min="4" max="4" width="22.5703125" bestFit="1" customWidth="1"/>
  </cols>
  <sheetData>
    <row r="1" spans="1:4" x14ac:dyDescent="0.25">
      <c r="A1" s="1" t="s">
        <v>26</v>
      </c>
    </row>
    <row r="3" spans="1:4" x14ac:dyDescent="0.25">
      <c r="A3" s="2" t="s">
        <v>4</v>
      </c>
    </row>
    <row r="4" spans="1:4" x14ac:dyDescent="0.25">
      <c r="A4" s="3" t="s">
        <v>30</v>
      </c>
    </row>
    <row r="6" spans="1:4" x14ac:dyDescent="0.25">
      <c r="A6" s="2" t="s">
        <v>5</v>
      </c>
    </row>
    <row r="7" spans="1:4" x14ac:dyDescent="0.25">
      <c r="A7" s="3" t="s">
        <v>22</v>
      </c>
    </row>
    <row r="8" spans="1:4" x14ac:dyDescent="0.25">
      <c r="A8" s="3" t="s">
        <v>23</v>
      </c>
    </row>
    <row r="10" spans="1:4" ht="15.75" thickBot="1" x14ac:dyDescent="0.3"/>
    <row r="11" spans="1:4" ht="15.75" customHeight="1" thickBot="1" x14ac:dyDescent="0.3">
      <c r="A11" s="17" t="s">
        <v>10</v>
      </c>
      <c r="B11" s="18" t="s">
        <v>11</v>
      </c>
      <c r="C11" s="30" t="s">
        <v>25</v>
      </c>
      <c r="D11" s="31" t="s">
        <v>24</v>
      </c>
    </row>
    <row r="12" spans="1:4" x14ac:dyDescent="0.25">
      <c r="A12" s="7" t="s">
        <v>0</v>
      </c>
      <c r="B12" s="4" t="s">
        <v>6</v>
      </c>
      <c r="C12" s="26" t="s">
        <v>7</v>
      </c>
      <c r="D12" s="28">
        <v>178</v>
      </c>
    </row>
    <row r="13" spans="1:4" x14ac:dyDescent="0.25">
      <c r="A13" s="7" t="s">
        <v>6</v>
      </c>
      <c r="B13" s="4" t="s">
        <v>7</v>
      </c>
      <c r="C13" s="26" t="s">
        <v>8</v>
      </c>
      <c r="D13" s="28">
        <v>172</v>
      </c>
    </row>
    <row r="14" spans="1:4" x14ac:dyDescent="0.25">
      <c r="A14" s="7" t="s">
        <v>7</v>
      </c>
      <c r="B14" s="4" t="s">
        <v>8</v>
      </c>
      <c r="C14" s="26" t="s">
        <v>9</v>
      </c>
      <c r="D14" s="28">
        <v>181</v>
      </c>
    </row>
    <row r="15" spans="1:4" x14ac:dyDescent="0.25">
      <c r="A15" s="7" t="s">
        <v>8</v>
      </c>
      <c r="B15" s="4" t="s">
        <v>9</v>
      </c>
      <c r="C15" s="26" t="s">
        <v>27</v>
      </c>
      <c r="D15" s="28">
        <v>139</v>
      </c>
    </row>
    <row r="16" spans="1:4" ht="15.75" thickBot="1" x14ac:dyDescent="0.3">
      <c r="A16" s="8" t="s">
        <v>9</v>
      </c>
      <c r="B16" s="5" t="s">
        <v>27</v>
      </c>
      <c r="C16" s="27" t="s">
        <v>28</v>
      </c>
      <c r="D16" s="29">
        <v>158</v>
      </c>
    </row>
  </sheetData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30924-07BF-4B5B-A1A7-11FEA083A057}">
  <dimension ref="A1:E19"/>
  <sheetViews>
    <sheetView tabSelected="1" workbookViewId="0"/>
  </sheetViews>
  <sheetFormatPr defaultRowHeight="15" x14ac:dyDescent="0.25"/>
  <cols>
    <col min="1" max="1" width="30.7109375" customWidth="1"/>
    <col min="2" max="2" width="14.5703125" bestFit="1" customWidth="1"/>
    <col min="3" max="3" width="15.85546875" bestFit="1" customWidth="1"/>
    <col min="4" max="4" width="14.42578125" bestFit="1" customWidth="1"/>
    <col min="5" max="5" width="22.5703125" bestFit="1" customWidth="1"/>
  </cols>
  <sheetData>
    <row r="1" spans="1:5" x14ac:dyDescent="0.25">
      <c r="A1" s="1" t="s">
        <v>26</v>
      </c>
    </row>
    <row r="2" spans="1:5" x14ac:dyDescent="0.25">
      <c r="A2" s="1" t="s">
        <v>41</v>
      </c>
    </row>
    <row r="4" spans="1:5" x14ac:dyDescent="0.25">
      <c r="A4" s="2" t="s">
        <v>4</v>
      </c>
    </row>
    <row r="5" spans="1:5" x14ac:dyDescent="0.25">
      <c r="A5" s="3" t="s">
        <v>30</v>
      </c>
    </row>
    <row r="7" spans="1:5" x14ac:dyDescent="0.25">
      <c r="A7" s="2" t="s">
        <v>5</v>
      </c>
    </row>
    <row r="8" spans="1:5" x14ac:dyDescent="0.25">
      <c r="A8" s="3" t="s">
        <v>22</v>
      </c>
    </row>
    <row r="9" spans="1:5" x14ac:dyDescent="0.25">
      <c r="A9" s="3" t="s">
        <v>23</v>
      </c>
    </row>
    <row r="10" spans="1:5" x14ac:dyDescent="0.25">
      <c r="A10" s="3" t="s">
        <v>38</v>
      </c>
    </row>
    <row r="12" spans="1:5" ht="15.75" thickBot="1" x14ac:dyDescent="0.3"/>
    <row r="13" spans="1:5" ht="15.75" thickBot="1" x14ac:dyDescent="0.3">
      <c r="A13" s="35" t="s">
        <v>37</v>
      </c>
      <c r="B13" s="41" t="s">
        <v>10</v>
      </c>
      <c r="C13" s="34" t="s">
        <v>11</v>
      </c>
      <c r="D13" s="42" t="s">
        <v>25</v>
      </c>
      <c r="E13" s="39" t="s">
        <v>24</v>
      </c>
    </row>
    <row r="14" spans="1:5" x14ac:dyDescent="0.25">
      <c r="A14" s="36" t="s">
        <v>31</v>
      </c>
      <c r="B14" s="9" t="s">
        <v>9</v>
      </c>
      <c r="C14" s="6" t="s">
        <v>27</v>
      </c>
      <c r="D14" s="33" t="s">
        <v>28</v>
      </c>
      <c r="E14" s="40">
        <v>41</v>
      </c>
    </row>
    <row r="15" spans="1:5" x14ac:dyDescent="0.25">
      <c r="A15" s="37" t="s">
        <v>32</v>
      </c>
      <c r="B15" s="7"/>
      <c r="C15" s="4"/>
      <c r="D15" s="26"/>
      <c r="E15" s="28">
        <v>34</v>
      </c>
    </row>
    <row r="16" spans="1:5" x14ac:dyDescent="0.25">
      <c r="A16" s="37" t="s">
        <v>33</v>
      </c>
      <c r="B16" s="7"/>
      <c r="C16" s="4"/>
      <c r="D16" s="26"/>
      <c r="E16" s="28">
        <v>39</v>
      </c>
    </row>
    <row r="17" spans="1:5" x14ac:dyDescent="0.25">
      <c r="A17" s="37" t="s">
        <v>34</v>
      </c>
      <c r="B17" s="7"/>
      <c r="C17" s="4"/>
      <c r="D17" s="26"/>
      <c r="E17" s="28">
        <v>20</v>
      </c>
    </row>
    <row r="18" spans="1:5" x14ac:dyDescent="0.25">
      <c r="A18" s="37" t="s">
        <v>35</v>
      </c>
      <c r="B18" s="7"/>
      <c r="C18" s="4"/>
      <c r="D18" s="26"/>
      <c r="E18" s="28">
        <v>3</v>
      </c>
    </row>
    <row r="19" spans="1:5" ht="15.75" thickBot="1" x14ac:dyDescent="0.3">
      <c r="A19" s="38" t="s">
        <v>36</v>
      </c>
      <c r="B19" s="8"/>
      <c r="C19" s="5"/>
      <c r="D19" s="27"/>
      <c r="E19" s="29">
        <v>21</v>
      </c>
    </row>
  </sheetData>
  <pageMargins left="0.25" right="0.25" top="0.75" bottom="0.75" header="0.3" footer="0.3"/>
  <pageSetup paperSize="9" orientation="landscape" horizontalDpi="360" verticalDpi="36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9869BA86B4834E82E7C4663272497B" ma:contentTypeVersion="24" ma:contentTypeDescription="Een nieuw document maken." ma:contentTypeScope="" ma:versionID="c874092db6c99858427d2759b7f98a28">
  <xsd:schema xmlns:xsd="http://www.w3.org/2001/XMLSchema" xmlns:xs="http://www.w3.org/2001/XMLSchema" xmlns:p="http://schemas.microsoft.com/office/2006/metadata/properties" xmlns:ns2="0e131338-60f6-4e30-bc4d-f35220754ff1" xmlns:ns3="ceeae0c4-f3ff-4153-af2f-582bafa5e89e" xmlns:ns4="9a9ec0f0-7796-43d0-ac1f-4c8c46ee0bd1" targetNamespace="http://schemas.microsoft.com/office/2006/metadata/properties" ma:root="true" ma:fieldsID="08da4a8fc029639205c98a486a7eee7f" ns2:_="" ns3:_="" ns4:_="">
    <xsd:import namespace="0e131338-60f6-4e30-bc4d-f35220754ff1"/>
    <xsd:import namespace="ceeae0c4-f3ff-4153-af2f-582bafa5e89e"/>
    <xsd:import namespace="9a9ec0f0-7796-43d0-ac1f-4c8c46ee0b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Locatie" minOccurs="0"/>
                <xsd:element ref="ns2:c204a42c-e2fc-4e6e-a9ce-eac220aa4969CountryOrRegion" minOccurs="0"/>
                <xsd:element ref="ns2:c204a42c-e2fc-4e6e-a9ce-eac220aa4969State" minOccurs="0"/>
                <xsd:element ref="ns2:c204a42c-e2fc-4e6e-a9ce-eac220aa4969City" minOccurs="0"/>
                <xsd:element ref="ns2:c204a42c-e2fc-4e6e-a9ce-eac220aa4969PostalCode" minOccurs="0"/>
                <xsd:element ref="ns2:c204a42c-e2fc-4e6e-a9ce-eac220aa4969Street" minOccurs="0"/>
                <xsd:element ref="ns2:c204a42c-e2fc-4e6e-a9ce-eac220aa4969GeoLoc" minOccurs="0"/>
                <xsd:element ref="ns2:c204a42c-e2fc-4e6e-a9ce-eac220aa4969Disp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131338-60f6-4e30-bc4d-f35220754f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49ca8161-7180-459b-a0ef-1a71cf6ffe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Locatie" ma:index="24" nillable="true" ma:displayName="Locatie" ma:format="Dropdown" ma:internalName="Locatie">
      <xsd:simpleType>
        <xsd:restriction base="dms:Unknown"/>
      </xsd:simpleType>
    </xsd:element>
    <xsd:element name="c204a42c-e2fc-4e6e-a9ce-eac220aa4969CountryOrRegion" ma:index="25" nillable="true" ma:displayName="Locatie: land" ma:internalName="CountryOrRegion" ma:readOnly="true">
      <xsd:simpleType>
        <xsd:restriction base="dms:Text"/>
      </xsd:simpleType>
    </xsd:element>
    <xsd:element name="c204a42c-e2fc-4e6e-a9ce-eac220aa4969State" ma:index="26" nillable="true" ma:displayName="Locatie: provincie" ma:internalName="State" ma:readOnly="true">
      <xsd:simpleType>
        <xsd:restriction base="dms:Text"/>
      </xsd:simpleType>
    </xsd:element>
    <xsd:element name="c204a42c-e2fc-4e6e-a9ce-eac220aa4969City" ma:index="27" nillable="true" ma:displayName="Locatie: stad" ma:internalName="City" ma:readOnly="true">
      <xsd:simpleType>
        <xsd:restriction base="dms:Text"/>
      </xsd:simpleType>
    </xsd:element>
    <xsd:element name="c204a42c-e2fc-4e6e-a9ce-eac220aa4969PostalCode" ma:index="28" nillable="true" ma:displayName="Locatie: postcode" ma:internalName="PostalCode" ma:readOnly="true">
      <xsd:simpleType>
        <xsd:restriction base="dms:Text"/>
      </xsd:simpleType>
    </xsd:element>
    <xsd:element name="c204a42c-e2fc-4e6e-a9ce-eac220aa4969Street" ma:index="29" nillable="true" ma:displayName="Locatie: straat" ma:internalName="Street" ma:readOnly="true">
      <xsd:simpleType>
        <xsd:restriction base="dms:Text"/>
      </xsd:simpleType>
    </xsd:element>
    <xsd:element name="c204a42c-e2fc-4e6e-a9ce-eac220aa4969GeoLoc" ma:index="30" nillable="true" ma:displayName="Locatie: coördinaten" ma:internalName="GeoLoc" ma:readOnly="true">
      <xsd:simpleType>
        <xsd:restriction base="dms:Unknown"/>
      </xsd:simpleType>
    </xsd:element>
    <xsd:element name="c204a42c-e2fc-4e6e-a9ce-eac220aa4969DispName" ma:index="31" nillable="true" ma:displayName="Locatie: naam" ma:internalName="DispNa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ec0f0-7796-43d0-ac1f-4c8c46ee0bd1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f71d6063-7892-46c5-9e0f-0940b7f3805d}" ma:internalName="TaxCatchAll" ma:showField="CatchAllData" ma:web="ceeae0c4-f3ff-4153-af2f-582bafa5e8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e131338-60f6-4e30-bc4d-f35220754ff1">
      <Terms xmlns="http://schemas.microsoft.com/office/infopath/2007/PartnerControls"/>
    </lcf76f155ced4ddcb4097134ff3c332f>
    <Locatie xmlns="0e131338-60f6-4e30-bc4d-f35220754ff1" xsi:nil="true"/>
    <TaxCatchAll xmlns="9a9ec0f0-7796-43d0-ac1f-4c8c46ee0bd1" xsi:nil="true"/>
  </documentManagement>
</p:properties>
</file>

<file path=customXml/itemProps1.xml><?xml version="1.0" encoding="utf-8"?>
<ds:datastoreItem xmlns:ds="http://schemas.openxmlformats.org/officeDocument/2006/customXml" ds:itemID="{6D07D38F-0633-4CE8-91B3-AF83AC087F0F}"/>
</file>

<file path=customXml/itemProps2.xml><?xml version="1.0" encoding="utf-8"?>
<ds:datastoreItem xmlns:ds="http://schemas.openxmlformats.org/officeDocument/2006/customXml" ds:itemID="{ED3FC5CE-A3AD-4383-B538-54755F63D22C}"/>
</file>

<file path=customXml/itemProps3.xml><?xml version="1.0" encoding="utf-8"?>
<ds:datastoreItem xmlns:ds="http://schemas.openxmlformats.org/officeDocument/2006/customXml" ds:itemID="{43AE2CA5-F450-404C-BEF8-B81D5011C8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6</vt:i4>
      </vt:variant>
      <vt:variant>
        <vt:lpstr>Benoemde bereiken</vt:lpstr>
      </vt:variant>
      <vt:variant>
        <vt:i4>4</vt:i4>
      </vt:variant>
    </vt:vector>
  </HeadingPairs>
  <TitlesOfParts>
    <vt:vector size="10" baseType="lpstr">
      <vt:lpstr>Blad1</vt:lpstr>
      <vt:lpstr>Blad2</vt:lpstr>
      <vt:lpstr>Blad3</vt:lpstr>
      <vt:lpstr>Blad4</vt:lpstr>
      <vt:lpstr>Blad5</vt:lpstr>
      <vt:lpstr>Blad6</vt:lpstr>
      <vt:lpstr>Blad1!Afdruktitels</vt:lpstr>
      <vt:lpstr>Blad2!Afdruktitels</vt:lpstr>
      <vt:lpstr>Blad3!Afdruktitels</vt:lpstr>
      <vt:lpstr>Blad4!Afdruktitels</vt:lpstr>
    </vt:vector>
  </TitlesOfParts>
  <Company>Vlaamse overheid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Damme, Kurt</dc:creator>
  <cp:lastModifiedBy>Van Damme, Kurt</cp:lastModifiedBy>
  <cp:lastPrinted>2023-01-27T10:18:55Z</cp:lastPrinted>
  <dcterms:created xsi:type="dcterms:W3CDTF">2020-12-23T10:11:12Z</dcterms:created>
  <dcterms:modified xsi:type="dcterms:W3CDTF">2023-02-02T08:39:26Z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0x010100680AA2B8611ADC4CB95A262002ECCF11</vt:lpwstr>
  </property>
</Properties>
</file>