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3382922D-A074-423B-84B0-EB2956563E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6" i="1"/>
  <c r="D217" i="1"/>
  <c r="D218" i="1"/>
  <c r="D220" i="1"/>
  <c r="D221" i="1"/>
  <c r="D222" i="1"/>
  <c r="D223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6" i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6" i="1"/>
  <c r="M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6" i="1"/>
  <c r="J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6" i="1"/>
  <c r="G6" i="1" s="1"/>
</calcChain>
</file>

<file path=xl/sharedStrings.xml><?xml version="1.0" encoding="utf-8"?>
<sst xmlns="http://schemas.openxmlformats.org/spreadsheetml/2006/main" count="1542" uniqueCount="308">
  <si>
    <t>Jaarrekening</t>
  </si>
  <si>
    <t>Bedrag</t>
  </si>
  <si>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</si>
  <si>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</si>
  <si>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</si>
  <si>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</si>
  <si>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</si>
  <si>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</si>
  <si>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</si>
  <si>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</si>
  <si>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</si>
  <si>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</si>
  <si>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</si>
  <si>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</si>
  <si>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</si>
  <si>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</si>
  <si>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</si>
  <si>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</si>
  <si>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</si>
  <si>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</si>
  <si>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</si>
  <si>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</si>
  <si>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</si>
  <si>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</si>
  <si>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</si>
  <si>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</si>
  <si>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</si>
  <si>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</si>
  <si>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</si>
  <si>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</si>
  <si>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</si>
  <si>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</si>
  <si>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</si>
  <si>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</si>
  <si>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</si>
  <si>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</si>
  <si>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</si>
  <si>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</si>
  <si>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</si>
  <si>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</si>
  <si>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</si>
  <si>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</si>
  <si>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</si>
  <si>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</si>
  <si>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</si>
  <si>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</si>
  <si>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</si>
  <si>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</si>
  <si>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</si>
  <si>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</si>
  <si>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</si>
  <si>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</si>
  <si>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</si>
  <si>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</si>
  <si>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</si>
  <si>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</si>
  <si>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</si>
  <si>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</si>
  <si>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</si>
  <si>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</si>
  <si>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</si>
  <si>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</si>
  <si>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</si>
  <si>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</si>
  <si>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</si>
  <si>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</si>
  <si>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</si>
  <si>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</si>
  <si>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</si>
  <si>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</si>
  <si>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</si>
  <si>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</si>
  <si>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</si>
  <si>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</si>
  <si>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</si>
  <si>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</si>
  <si>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</si>
  <si>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</si>
  <si>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</si>
  <si>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</si>
  <si>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</si>
  <si>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</si>
  <si>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</si>
  <si>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</si>
  <si>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</si>
  <si>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</si>
  <si>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</si>
  <si>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</si>
  <si>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</si>
  <si>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</si>
  <si>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</si>
  <si>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</si>
  <si>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</si>
  <si>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</si>
  <si>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</si>
  <si>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</si>
  <si>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</si>
  <si>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</si>
  <si>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</si>
  <si>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</si>
  <si>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</si>
  <si>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</si>
  <si>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</si>
  <si>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</si>
  <si>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</si>
  <si>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</si>
  <si>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</si>
  <si>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</si>
  <si>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</si>
  <si>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</si>
  <si>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</si>
  <si>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</si>
  <si>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</si>
  <si>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</si>
  <si>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</si>
  <si>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</si>
  <si>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</si>
  <si>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</si>
  <si>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</si>
  <si>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</si>
  <si>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</si>
  <si>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</si>
  <si>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</si>
  <si>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</si>
  <si>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</si>
  <si>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</si>
  <si>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</si>
  <si>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</si>
  <si>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</si>
  <si>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</si>
  <si>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</si>
  <si>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</si>
  <si>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</si>
  <si>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</si>
  <si>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</si>
  <si>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</si>
  <si>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</si>
  <si>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</si>
  <si>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</si>
  <si>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</si>
  <si>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</si>
  <si>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</si>
  <si>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</si>
  <si>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</si>
  <si>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</si>
  <si>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</si>
  <si>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</si>
  <si>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</si>
  <si>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</si>
  <si>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</si>
  <si>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</si>
  <si>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</si>
  <si>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</si>
  <si>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</si>
  <si>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</si>
  <si>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</si>
  <si>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</si>
  <si>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</si>
  <si>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</si>
  <si>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</si>
  <si>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</si>
  <si>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</si>
  <si>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</si>
  <si>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Lievegem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</si>
  <si>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</si>
  <si>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</si>
  <si>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</si>
  <si>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</si>
  <si>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</si>
  <si>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</si>
  <si>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</si>
  <si>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</si>
  <si>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Lo-Reninge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</si>
  <si>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</si>
  <si>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</si>
  <si>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</si>
  <si>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</si>
  <si>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</si>
  <si>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</si>
  <si>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</si>
  <si>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</si>
  <si>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</si>
  <si>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</si>
  <si>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</si>
  <si>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</si>
  <si>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</si>
  <si>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</si>
  <si>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</si>
  <si>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</si>
  <si>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</si>
  <si>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</si>
  <si>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</si>
  <si>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</si>
  <si>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</si>
  <si>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</si>
  <si>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</si>
  <si>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</si>
  <si>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</si>
  <si>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</si>
  <si>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</si>
  <si>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</si>
  <si>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</si>
  <si>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</si>
  <si>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</si>
  <si>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</si>
  <si>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</si>
  <si>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</si>
  <si>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Opwijk</t>
  </si>
  <si>
    <t>Oudenaarde</t>
  </si>
  <si>
    <t>Oudenburg</t>
  </si>
  <si>
    <t>Oud-Heverlee</t>
  </si>
  <si>
    <t>Oudsbergen</t>
  </si>
  <si>
    <t>Oud-Turnhout</t>
  </si>
  <si>
    <t>Overijse</t>
  </si>
  <si>
    <t>Peer</t>
  </si>
  <si>
    <t>Pelt</t>
  </si>
  <si>
    <t>Pepingen</t>
  </si>
  <si>
    <t>Pittem</t>
  </si>
  <si>
    <t>Poperinge</t>
  </si>
  <si>
    <t>Putte</t>
  </si>
  <si>
    <t>Puurs-Sint-Amands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</si>
  <si>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</si>
  <si>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</si>
  <si>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</si>
  <si>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</si>
  <si>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</si>
  <si>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</si>
  <si>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</si>
  <si>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</si>
  <si>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</si>
  <si>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</si>
  <si>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</si>
  <si>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</si>
  <si>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</si>
  <si>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</si>
  <si>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</si>
  <si>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</si>
  <si>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</si>
  <si>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</si>
  <si>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</si>
  <si>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</si>
  <si>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</si>
  <si>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</si>
  <si>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</si>
  <si>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</si>
  <si>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</si>
  <si>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</si>
  <si>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</si>
  <si>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</si>
  <si>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</si>
  <si>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</si>
  <si>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</si>
  <si>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</si>
  <si>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</si>
  <si>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</si>
  <si>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</si>
  <si>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</si>
  <si>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</si>
  <si>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</si>
  <si>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</si>
  <si>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</si>
  <si>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</si>
  <si>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</si>
  <si>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</si>
  <si>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</si>
  <si>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</si>
  <si>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</si>
  <si>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</si>
  <si>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</si>
  <si>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</si>
  <si>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</si>
  <si>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</si>
  <si>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</si>
  <si>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</si>
  <si>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</si>
  <si>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</si>
  <si>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</si>
  <si>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</si>
  <si>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</si>
  <si>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</si>
  <si>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</si>
  <si>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</si>
  <si>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</si>
  <si>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</si>
  <si>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</si>
  <si>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</si>
  <si>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</si>
  <si>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</si>
  <si>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</si>
  <si>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</si>
  <si>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</si>
  <si>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</si>
  <si>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</si>
  <si>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</si>
  <si>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</si>
  <si>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</si>
  <si>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</si>
  <si>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</si>
  <si>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</si>
  <si>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</si>
  <si>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</si>
  <si>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</si>
  <si>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Toegepaste filters: 
 [Niveau 4] is E.II.A.2 Fiscale ontvangsten en boetes
 [Meest recente] is Ja
 [Rapportjaar] is 2021, 2020, 2019 of 2018
 [Type bestuur] is Gemeente en OCMW of District
 [Type rapport] is Jaarrekening
 [Opgenomen (1)] Budgettaire Boekhouding (Type boekhouding) + E Exploitatie (Niveau 1)
 [Uitgesloten (1)] Budgettaire Boekhouding (Type boekhouding) + E Exploitatie (Niveau 1) + E.I Exploitatie-uitgaven (Niveau 2)
 [Opgenomen (1)] 730 Aanvullende belastingen (Niveau 7)
 [Uitgesloten (5)] 730 Aanvullende belastingen (Niveau 7) + 7302 Motorrijtuigen (Niveau 8), 730 Aanvullende belastingen (Niveau 7) + 7303 Gewestelijke milieuheffing (Niveau 8), 730 Aanvullende belastingen (Niveau 7) + 7304 Gewestbelasting op verwaarlozing woningen en gebouwen (Niveau 8), 730 Aanvullende belastingen (Niveau 7) + 7305 Gewestbelasting op leegstand en verwaarlozing van bedrijfsruimten (Niveau 8), 730 Aanvullende belastingen (Niveau 7) + 7309 Andere aanvullende belastingen (Niveau 8)</t>
  </si>
  <si>
    <t>OOV</t>
  </si>
  <si>
    <t>Tarief</t>
  </si>
  <si>
    <t>Waarde opcentiem</t>
  </si>
  <si>
    <t>(Leeg)</t>
  </si>
  <si>
    <t>Fusie (zie andere bijlage)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</si>
</sst>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2"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2" xfId="0" applyBorder="1"/>
    <xf numFmtId="0" fontId="0" fillId="0" borderId="0" xfId="0" applyAlignment="1">
      <alignment horizontal="center" vertical="center"/>
    </xf>
    <xf numFmtId="43" fontId="0" fillId="0" borderId="0" xfId="1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0" xfId="0" applyNumberFormat="1"/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7"/>
  <sheetViews>
    <sheetView tabSelected="1" workbookViewId="0">
      <pane xSplit="1" topLeftCell="B1" activePane="topRight" state="frozen"/>
      <selection pane="topRight" activeCell="G9" sqref="G9"/>
    </sheetView>
  </sheetViews>
  <sheetFormatPr defaultRowHeight="14.4"/>
  <cols>
    <col min="1" max="1" width="19.88671875" customWidth="1"/>
    <col min="2" max="2" width="15" bestFit="1" customWidth="1"/>
    <col min="3" max="3" width="20.88671875" bestFit="1" customWidth="1"/>
    <col min="4" max="4" width="22.33203125" bestFit="1" customWidth="1"/>
    <col min="5" max="5" width="15" bestFit="1" customWidth="1"/>
    <col min="6" max="6" width="10.88671875" customWidth="1"/>
    <col min="7" max="7" width="16.6640625" bestFit="1" customWidth="1"/>
    <col min="8" max="8" width="15" bestFit="1" customWidth="1"/>
    <col min="9" max="9" width="10.88671875" customWidth="1"/>
    <col min="10" max="10" width="16.6640625" bestFit="1" customWidth="1"/>
    <col min="11" max="11" width="15" bestFit="1" customWidth="1"/>
    <col min="13" max="13" width="16.6640625" bestFit="1" customWidth="1"/>
    <col min="16" max="30" width="0" hidden="1" customWidth="1"/>
  </cols>
  <sheetData>
    <row r="1" spans="1:30" s="4" customFormat="1">
      <c r="A1" s="5"/>
      <c r="B1" s="11" t="s">
        <v>0</v>
      </c>
      <c r="C1" s="11"/>
      <c r="D1" s="11"/>
      <c r="E1" s="11" t="s">
        <v>0</v>
      </c>
      <c r="F1" s="11"/>
      <c r="G1" s="11"/>
      <c r="H1" s="11" t="s">
        <v>0</v>
      </c>
      <c r="I1" s="11"/>
      <c r="J1" s="11"/>
      <c r="K1" s="11" t="s">
        <v>0</v>
      </c>
      <c r="L1" s="6"/>
      <c r="M1" s="6"/>
    </row>
    <row r="2" spans="1:30" s="4" customFormat="1">
      <c r="A2" s="5"/>
      <c r="B2" s="9">
        <v>2018</v>
      </c>
      <c r="C2" s="9"/>
      <c r="D2" s="9"/>
      <c r="E2" s="9">
        <v>2019</v>
      </c>
      <c r="F2" s="9"/>
      <c r="G2" s="9"/>
      <c r="H2" s="9">
        <v>2020</v>
      </c>
      <c r="I2" s="9"/>
      <c r="J2" s="9"/>
      <c r="K2" s="9">
        <v>2021</v>
      </c>
      <c r="L2" s="9"/>
      <c r="M2" s="9"/>
    </row>
    <row r="3" spans="1:30" s="2" customFormat="1">
      <c r="A3" s="6"/>
      <c r="B3" s="10" t="s">
        <v>303</v>
      </c>
      <c r="C3" s="10"/>
      <c r="D3" s="10"/>
      <c r="E3" s="10" t="s">
        <v>303</v>
      </c>
      <c r="F3" s="10"/>
      <c r="G3" s="10"/>
      <c r="H3" s="10" t="s">
        <v>303</v>
      </c>
      <c r="I3" s="10"/>
      <c r="J3" s="10"/>
      <c r="K3" s="10" t="s">
        <v>303</v>
      </c>
      <c r="L3" s="10"/>
      <c r="M3" s="10"/>
    </row>
    <row r="4" spans="1:30" s="4" customFormat="1">
      <c r="A4" s="7"/>
      <c r="B4" s="7" t="s">
        <v>1</v>
      </c>
      <c r="C4" s="7" t="s">
        <v>304</v>
      </c>
      <c r="D4" s="7" t="s">
        <v>305</v>
      </c>
      <c r="E4" s="7" t="s">
        <v>1</v>
      </c>
      <c r="F4" s="7" t="s">
        <v>304</v>
      </c>
      <c r="G4" s="7" t="s">
        <v>305</v>
      </c>
      <c r="H4" s="7" t="s">
        <v>1</v>
      </c>
      <c r="I4" s="7" t="s">
        <v>304</v>
      </c>
      <c r="J4" s="7" t="s">
        <v>305</v>
      </c>
      <c r="K4" s="7" t="s">
        <v>1</v>
      </c>
      <c r="L4" s="7" t="s">
        <v>304</v>
      </c>
      <c r="M4" s="7" t="s">
        <v>305</v>
      </c>
    </row>
    <row r="5" spans="1:30">
      <c r="A5" s="1"/>
      <c r="P5" t="s">
        <v>2</v>
      </c>
      <c r="Q5">
        <v>2019</v>
      </c>
      <c r="R5">
        <v>944</v>
      </c>
      <c r="T5" t="s">
        <v>2</v>
      </c>
      <c r="U5">
        <v>2020</v>
      </c>
      <c r="V5">
        <v>944</v>
      </c>
      <c r="X5" t="s">
        <v>2</v>
      </c>
      <c r="Y5">
        <v>2021</v>
      </c>
      <c r="Z5">
        <v>944</v>
      </c>
      <c r="AB5" t="s">
        <v>2</v>
      </c>
      <c r="AC5">
        <v>2018</v>
      </c>
      <c r="AD5">
        <v>944</v>
      </c>
    </row>
    <row r="6" spans="1:30">
      <c r="A6" s="1" t="s">
        <v>2</v>
      </c>
      <c r="B6" s="3">
        <v>28944853.879999999</v>
      </c>
      <c r="C6">
        <v>944</v>
      </c>
      <c r="D6" s="3">
        <f>B6/C6</f>
        <v>30661.921483050846</v>
      </c>
      <c r="E6" s="3">
        <v>30664933.23</v>
      </c>
      <c r="F6" s="3">
        <f t="shared" ref="F6:F69" si="0">VLOOKUP(A6,$P$5:$R$304,3,FALSE)</f>
        <v>944</v>
      </c>
      <c r="G6" s="3">
        <f t="shared" ref="G6:G69" si="1">E6/F6</f>
        <v>32484.039438559321</v>
      </c>
      <c r="H6" s="3">
        <v>30277310.75</v>
      </c>
      <c r="I6" s="3">
        <f t="shared" ref="I6:I69" si="2">VLOOKUP(A6,$T$5:$V$304,3,FALSE)</f>
        <v>944</v>
      </c>
      <c r="J6" s="3">
        <f t="shared" ref="J6:J69" si="3">H6/I6</f>
        <v>32073.422404661018</v>
      </c>
      <c r="K6" s="3">
        <v>29967757.719999999</v>
      </c>
      <c r="L6">
        <f t="shared" ref="L6:L69" si="4">VLOOKUP(A6,$X$5:$Z$304,3,FALSE)</f>
        <v>944</v>
      </c>
      <c r="M6" s="8">
        <f t="shared" ref="M6:M69" si="5">K6/L6</f>
        <v>31745.506059322033</v>
      </c>
      <c r="P6" t="s">
        <v>3</v>
      </c>
      <c r="Q6">
        <v>2019</v>
      </c>
      <c r="R6">
        <v>882</v>
      </c>
      <c r="T6" t="s">
        <v>3</v>
      </c>
      <c r="U6">
        <v>2020</v>
      </c>
      <c r="V6">
        <v>900</v>
      </c>
      <c r="X6" t="s">
        <v>3</v>
      </c>
      <c r="Y6">
        <v>2021</v>
      </c>
      <c r="Z6">
        <v>900</v>
      </c>
      <c r="AB6" t="s">
        <v>3</v>
      </c>
      <c r="AC6">
        <v>2018</v>
      </c>
      <c r="AD6" t="s">
        <v>306</v>
      </c>
    </row>
    <row r="7" spans="1:30">
      <c r="A7" s="1" t="s">
        <v>3</v>
      </c>
      <c r="B7" s="3">
        <v>9211164.6500000004</v>
      </c>
      <c r="C7" t="s">
        <v>307</v>
      </c>
      <c r="D7" s="3" t="s">
        <v>307</v>
      </c>
      <c r="E7" s="3">
        <v>8680255.0800000001</v>
      </c>
      <c r="F7" s="3">
        <f t="shared" si="0"/>
        <v>882</v>
      </c>
      <c r="G7" s="3">
        <f t="shared" si="1"/>
        <v>9841.5590476190482</v>
      </c>
      <c r="H7" s="3">
        <v>9881207</v>
      </c>
      <c r="I7" s="3">
        <f t="shared" si="2"/>
        <v>900</v>
      </c>
      <c r="J7" s="3">
        <f t="shared" si="3"/>
        <v>10979.118888888888</v>
      </c>
      <c r="K7" s="3">
        <v>9749104.3800000008</v>
      </c>
      <c r="L7">
        <f t="shared" si="4"/>
        <v>900</v>
      </c>
      <c r="M7" s="8">
        <f t="shared" si="5"/>
        <v>10832.3382</v>
      </c>
      <c r="P7" t="s">
        <v>4</v>
      </c>
      <c r="Q7">
        <v>2019</v>
      </c>
      <c r="R7">
        <v>944.58</v>
      </c>
      <c r="T7" t="s">
        <v>4</v>
      </c>
      <c r="U7">
        <v>2020</v>
      </c>
      <c r="V7">
        <v>944.58</v>
      </c>
      <c r="X7" t="s">
        <v>4</v>
      </c>
      <c r="Y7">
        <v>2021</v>
      </c>
      <c r="Z7">
        <v>944.58</v>
      </c>
      <c r="AB7" t="s">
        <v>4</v>
      </c>
      <c r="AC7">
        <v>2018</v>
      </c>
      <c r="AD7">
        <v>944.58</v>
      </c>
    </row>
    <row r="8" spans="1:30">
      <c r="A8" s="1" t="s">
        <v>4</v>
      </c>
      <c r="B8" s="3">
        <v>9515486.0299999993</v>
      </c>
      <c r="C8">
        <v>944.58</v>
      </c>
      <c r="D8" s="3">
        <f t="shared" ref="D8:D39" si="6">B8/C8</f>
        <v>10073.774619407566</v>
      </c>
      <c r="E8" s="3">
        <v>9898428.3900000006</v>
      </c>
      <c r="F8" s="3">
        <f t="shared" si="0"/>
        <v>944.58</v>
      </c>
      <c r="G8" s="3">
        <f t="shared" si="1"/>
        <v>10479.18481229753</v>
      </c>
      <c r="H8" s="3">
        <v>9804074.4700000007</v>
      </c>
      <c r="I8" s="3">
        <f t="shared" si="2"/>
        <v>944.58</v>
      </c>
      <c r="J8" s="3">
        <f t="shared" si="3"/>
        <v>10379.294998835461</v>
      </c>
      <c r="K8" s="3">
        <v>9807406.2200000007</v>
      </c>
      <c r="L8">
        <f t="shared" si="4"/>
        <v>944.58</v>
      </c>
      <c r="M8" s="8">
        <f t="shared" si="5"/>
        <v>10382.822227868472</v>
      </c>
      <c r="P8" t="s">
        <v>5</v>
      </c>
      <c r="Q8">
        <v>2019</v>
      </c>
      <c r="R8">
        <v>504</v>
      </c>
      <c r="T8" t="s">
        <v>5</v>
      </c>
      <c r="U8">
        <v>2020</v>
      </c>
      <c r="V8">
        <v>680</v>
      </c>
      <c r="X8" t="s">
        <v>5</v>
      </c>
      <c r="Y8">
        <v>2021</v>
      </c>
      <c r="Z8">
        <v>680</v>
      </c>
      <c r="AB8" t="s">
        <v>5</v>
      </c>
      <c r="AC8">
        <v>2018</v>
      </c>
      <c r="AD8">
        <v>504</v>
      </c>
    </row>
    <row r="9" spans="1:30">
      <c r="A9" s="1" t="s">
        <v>5</v>
      </c>
      <c r="B9" s="3">
        <v>4913290.16</v>
      </c>
      <c r="C9">
        <v>504</v>
      </c>
      <c r="D9" s="3">
        <f t="shared" si="6"/>
        <v>9748.5915873015874</v>
      </c>
      <c r="E9" s="3">
        <v>4158086.96</v>
      </c>
      <c r="F9" s="3">
        <f t="shared" si="0"/>
        <v>504</v>
      </c>
      <c r="G9" s="3">
        <f t="shared" si="1"/>
        <v>8250.1725396825404</v>
      </c>
      <c r="H9" s="3">
        <v>6217347.2000000002</v>
      </c>
      <c r="I9" s="3">
        <f t="shared" si="2"/>
        <v>680</v>
      </c>
      <c r="J9" s="3">
        <f t="shared" si="3"/>
        <v>9143.1576470588243</v>
      </c>
      <c r="K9" s="3">
        <v>6437754.9100000001</v>
      </c>
      <c r="L9">
        <f t="shared" si="4"/>
        <v>680</v>
      </c>
      <c r="M9" s="8">
        <f t="shared" si="5"/>
        <v>9467.2866323529415</v>
      </c>
      <c r="P9" t="s">
        <v>6</v>
      </c>
      <c r="Q9">
        <v>2019</v>
      </c>
      <c r="R9">
        <v>785</v>
      </c>
      <c r="T9" t="s">
        <v>6</v>
      </c>
      <c r="U9">
        <v>2020</v>
      </c>
      <c r="V9">
        <v>785</v>
      </c>
      <c r="X9" t="s">
        <v>6</v>
      </c>
      <c r="Y9">
        <v>2021</v>
      </c>
      <c r="Z9">
        <v>785</v>
      </c>
      <c r="AB9" t="s">
        <v>6</v>
      </c>
      <c r="AC9">
        <v>2018</v>
      </c>
      <c r="AD9">
        <v>785</v>
      </c>
    </row>
    <row r="10" spans="1:30">
      <c r="A10" s="1" t="s">
        <v>6</v>
      </c>
      <c r="B10" s="3">
        <v>3017182.53</v>
      </c>
      <c r="C10">
        <v>785</v>
      </c>
      <c r="D10" s="3">
        <f t="shared" si="6"/>
        <v>3843.5446242038215</v>
      </c>
      <c r="E10" s="3">
        <v>3125002.73</v>
      </c>
      <c r="F10" s="3">
        <f t="shared" si="0"/>
        <v>785</v>
      </c>
      <c r="G10" s="3">
        <f t="shared" si="1"/>
        <v>3980.8951974522292</v>
      </c>
      <c r="H10" s="3">
        <v>3342578.62</v>
      </c>
      <c r="I10" s="3">
        <f t="shared" si="2"/>
        <v>785</v>
      </c>
      <c r="J10" s="3">
        <f t="shared" si="3"/>
        <v>4258.0619363057331</v>
      </c>
      <c r="K10" s="3">
        <v>3278168.22</v>
      </c>
      <c r="L10">
        <f t="shared" si="4"/>
        <v>785</v>
      </c>
      <c r="M10" s="8">
        <f t="shared" si="5"/>
        <v>4176.0104713375795</v>
      </c>
      <c r="P10" t="s">
        <v>7</v>
      </c>
      <c r="Q10">
        <v>2019</v>
      </c>
      <c r="R10">
        <v>850</v>
      </c>
      <c r="T10" t="s">
        <v>7</v>
      </c>
      <c r="U10">
        <v>2020</v>
      </c>
      <c r="V10">
        <v>850</v>
      </c>
      <c r="X10" t="s">
        <v>7</v>
      </c>
      <c r="Y10">
        <v>2021</v>
      </c>
      <c r="Z10">
        <v>850</v>
      </c>
      <c r="AB10" t="s">
        <v>7</v>
      </c>
      <c r="AC10">
        <v>2018</v>
      </c>
      <c r="AD10">
        <v>850</v>
      </c>
    </row>
    <row r="11" spans="1:30">
      <c r="A11" s="1" t="s">
        <v>7</v>
      </c>
      <c r="B11" s="3">
        <v>3717723.21</v>
      </c>
      <c r="C11">
        <v>850</v>
      </c>
      <c r="D11" s="3">
        <f t="shared" si="6"/>
        <v>4373.7920117647054</v>
      </c>
      <c r="E11" s="3">
        <v>3779680.92</v>
      </c>
      <c r="F11" s="3">
        <f t="shared" si="0"/>
        <v>850</v>
      </c>
      <c r="G11" s="3">
        <f t="shared" si="1"/>
        <v>4446.6834352941178</v>
      </c>
      <c r="H11" s="3">
        <v>3934912.96</v>
      </c>
      <c r="I11" s="3">
        <f t="shared" si="2"/>
        <v>850</v>
      </c>
      <c r="J11" s="3">
        <f t="shared" si="3"/>
        <v>4629.3093647058822</v>
      </c>
      <c r="K11" s="3">
        <v>3917158.92</v>
      </c>
      <c r="L11">
        <f t="shared" si="4"/>
        <v>850</v>
      </c>
      <c r="M11" s="8">
        <f t="shared" si="5"/>
        <v>4608.4222588235298</v>
      </c>
      <c r="P11" t="s">
        <v>8</v>
      </c>
      <c r="Q11">
        <v>2019</v>
      </c>
      <c r="R11">
        <v>1417</v>
      </c>
      <c r="T11" t="s">
        <v>8</v>
      </c>
      <c r="U11">
        <v>2020</v>
      </c>
      <c r="V11">
        <v>1417</v>
      </c>
      <c r="X11" t="s">
        <v>8</v>
      </c>
      <c r="Y11">
        <v>2021</v>
      </c>
      <c r="Z11">
        <v>1417</v>
      </c>
      <c r="AB11" t="s">
        <v>8</v>
      </c>
      <c r="AC11">
        <v>2018</v>
      </c>
      <c r="AD11">
        <v>1417</v>
      </c>
    </row>
    <row r="12" spans="1:30">
      <c r="A12" s="1" t="s">
        <v>8</v>
      </c>
      <c r="B12" s="3">
        <v>1946895.04</v>
      </c>
      <c r="C12">
        <v>1417</v>
      </c>
      <c r="D12" s="3">
        <f t="shared" si="6"/>
        <v>1373.9555681016232</v>
      </c>
      <c r="E12" s="3">
        <v>2059614.14</v>
      </c>
      <c r="F12" s="3">
        <f t="shared" si="0"/>
        <v>1417</v>
      </c>
      <c r="G12" s="3">
        <f t="shared" si="1"/>
        <v>1453.5032745236415</v>
      </c>
      <c r="H12" s="3">
        <v>2118405.0299999998</v>
      </c>
      <c r="I12" s="3">
        <f t="shared" si="2"/>
        <v>1417</v>
      </c>
      <c r="J12" s="3">
        <f t="shared" si="3"/>
        <v>1494.9929640084686</v>
      </c>
      <c r="K12" s="3">
        <v>2032407.03</v>
      </c>
      <c r="L12">
        <f t="shared" si="4"/>
        <v>1417</v>
      </c>
      <c r="M12" s="8">
        <f t="shared" si="5"/>
        <v>1434.302773465067</v>
      </c>
      <c r="P12" t="s">
        <v>9</v>
      </c>
      <c r="Q12">
        <v>2019</v>
      </c>
      <c r="R12">
        <v>850</v>
      </c>
      <c r="T12" t="s">
        <v>9</v>
      </c>
      <c r="U12">
        <v>2020</v>
      </c>
      <c r="V12">
        <v>850</v>
      </c>
      <c r="X12" t="s">
        <v>9</v>
      </c>
      <c r="Y12">
        <v>2021</v>
      </c>
      <c r="Z12">
        <v>850</v>
      </c>
      <c r="AB12" t="s">
        <v>9</v>
      </c>
      <c r="AC12">
        <v>2018</v>
      </c>
      <c r="AD12">
        <v>850</v>
      </c>
    </row>
    <row r="13" spans="1:30">
      <c r="A13" s="1" t="s">
        <v>9</v>
      </c>
      <c r="B13" s="3">
        <v>208041811.24000001</v>
      </c>
      <c r="C13">
        <v>850</v>
      </c>
      <c r="D13" s="3">
        <f t="shared" si="6"/>
        <v>244755.07204705884</v>
      </c>
      <c r="E13" s="3">
        <v>207122410.53</v>
      </c>
      <c r="F13" s="3">
        <f t="shared" si="0"/>
        <v>850</v>
      </c>
      <c r="G13" s="3">
        <f t="shared" si="1"/>
        <v>243673.42415294118</v>
      </c>
      <c r="H13" s="3">
        <v>220074026.82000002</v>
      </c>
      <c r="I13" s="3">
        <f t="shared" si="2"/>
        <v>850</v>
      </c>
      <c r="J13" s="3">
        <f t="shared" si="3"/>
        <v>258910.61978823532</v>
      </c>
      <c r="K13" s="3">
        <v>209342780.38999999</v>
      </c>
      <c r="L13">
        <f t="shared" si="4"/>
        <v>850</v>
      </c>
      <c r="M13" s="8">
        <f t="shared" si="5"/>
        <v>246285.62398823528</v>
      </c>
      <c r="P13" t="s">
        <v>10</v>
      </c>
      <c r="Q13">
        <v>2019</v>
      </c>
      <c r="R13">
        <v>1102</v>
      </c>
      <c r="T13" t="s">
        <v>10</v>
      </c>
      <c r="U13">
        <v>2020</v>
      </c>
      <c r="V13">
        <v>1102</v>
      </c>
      <c r="X13" t="s">
        <v>10</v>
      </c>
      <c r="Y13">
        <v>2021</v>
      </c>
      <c r="Z13">
        <v>1102</v>
      </c>
      <c r="AB13" t="s">
        <v>10</v>
      </c>
      <c r="AC13">
        <v>2018</v>
      </c>
      <c r="AD13">
        <v>1102</v>
      </c>
    </row>
    <row r="14" spans="1:30">
      <c r="A14" s="1" t="s">
        <v>10</v>
      </c>
      <c r="B14" s="3">
        <v>4561197.99</v>
      </c>
      <c r="C14">
        <v>1102</v>
      </c>
      <c r="D14" s="3">
        <f t="shared" si="6"/>
        <v>4139.0181397459164</v>
      </c>
      <c r="E14" s="3">
        <v>5108619.5</v>
      </c>
      <c r="F14" s="3">
        <f t="shared" si="0"/>
        <v>1102</v>
      </c>
      <c r="G14" s="3">
        <f t="shared" si="1"/>
        <v>4635.7708711433761</v>
      </c>
      <c r="H14" s="3">
        <v>5069035.96</v>
      </c>
      <c r="I14" s="3">
        <f t="shared" si="2"/>
        <v>1102</v>
      </c>
      <c r="J14" s="3">
        <f t="shared" si="3"/>
        <v>4599.8511433756803</v>
      </c>
      <c r="K14" s="3">
        <v>5067071.79</v>
      </c>
      <c r="L14">
        <f t="shared" si="4"/>
        <v>1102</v>
      </c>
      <c r="M14" s="8">
        <f t="shared" si="5"/>
        <v>4598.0687749546278</v>
      </c>
      <c r="P14" t="s">
        <v>11</v>
      </c>
      <c r="Q14">
        <v>2019</v>
      </c>
      <c r="R14">
        <v>598</v>
      </c>
      <c r="T14" t="s">
        <v>11</v>
      </c>
      <c r="U14">
        <v>2020</v>
      </c>
      <c r="V14">
        <v>598</v>
      </c>
      <c r="X14" t="s">
        <v>11</v>
      </c>
      <c r="Y14">
        <v>2021</v>
      </c>
      <c r="Z14">
        <v>598</v>
      </c>
      <c r="AB14" t="s">
        <v>11</v>
      </c>
      <c r="AC14">
        <v>2018</v>
      </c>
      <c r="AD14">
        <v>598</v>
      </c>
    </row>
    <row r="15" spans="1:30">
      <c r="A15" s="1" t="s">
        <v>11</v>
      </c>
      <c r="B15" s="3">
        <v>2353555.77</v>
      </c>
      <c r="C15">
        <v>598</v>
      </c>
      <c r="D15" s="3">
        <f t="shared" si="6"/>
        <v>3935.7119899665554</v>
      </c>
      <c r="E15" s="3">
        <v>2641876.75</v>
      </c>
      <c r="F15" s="3">
        <f t="shared" si="0"/>
        <v>598</v>
      </c>
      <c r="G15" s="3">
        <f t="shared" si="1"/>
        <v>4417.8540969899668</v>
      </c>
      <c r="H15" s="3">
        <v>2823304.41</v>
      </c>
      <c r="I15" s="3">
        <f t="shared" si="2"/>
        <v>598</v>
      </c>
      <c r="J15" s="3">
        <f t="shared" si="3"/>
        <v>4721.2448327759203</v>
      </c>
      <c r="K15" s="3">
        <v>2669730.4900000002</v>
      </c>
      <c r="L15">
        <f t="shared" si="4"/>
        <v>598</v>
      </c>
      <c r="M15" s="8">
        <f t="shared" si="5"/>
        <v>4464.4322575250844</v>
      </c>
      <c r="P15" t="s">
        <v>12</v>
      </c>
      <c r="Q15">
        <v>2019</v>
      </c>
      <c r="R15">
        <v>882</v>
      </c>
      <c r="T15" t="s">
        <v>12</v>
      </c>
      <c r="U15">
        <v>2020</v>
      </c>
      <c r="V15">
        <v>882</v>
      </c>
      <c r="X15" t="s">
        <v>12</v>
      </c>
      <c r="Y15">
        <v>2021</v>
      </c>
      <c r="Z15">
        <v>882</v>
      </c>
      <c r="AB15" t="s">
        <v>12</v>
      </c>
      <c r="AC15">
        <v>2018</v>
      </c>
      <c r="AD15">
        <v>882</v>
      </c>
    </row>
    <row r="16" spans="1:30">
      <c r="A16" s="1" t="s">
        <v>12</v>
      </c>
      <c r="B16" s="3">
        <v>4106770.86</v>
      </c>
      <c r="C16">
        <v>882</v>
      </c>
      <c r="D16" s="3">
        <f t="shared" si="6"/>
        <v>4656.2027891156458</v>
      </c>
      <c r="E16" s="3">
        <v>4237676.83</v>
      </c>
      <c r="F16" s="3">
        <f t="shared" si="0"/>
        <v>882</v>
      </c>
      <c r="G16" s="3">
        <f t="shared" si="1"/>
        <v>4804.622256235828</v>
      </c>
      <c r="H16" s="3">
        <v>4392846.83</v>
      </c>
      <c r="I16" s="3">
        <f t="shared" si="2"/>
        <v>882</v>
      </c>
      <c r="J16" s="3">
        <f t="shared" si="3"/>
        <v>4980.5519614512468</v>
      </c>
      <c r="K16" s="3">
        <v>4406644.01</v>
      </c>
      <c r="L16">
        <f t="shared" si="4"/>
        <v>882</v>
      </c>
      <c r="M16" s="8">
        <f t="shared" si="5"/>
        <v>4996.1950226757363</v>
      </c>
      <c r="P16" t="s">
        <v>13</v>
      </c>
      <c r="Q16">
        <v>2019</v>
      </c>
      <c r="R16">
        <v>630</v>
      </c>
      <c r="T16" t="s">
        <v>13</v>
      </c>
      <c r="U16">
        <v>2020</v>
      </c>
      <c r="V16">
        <v>630</v>
      </c>
      <c r="X16" t="s">
        <v>13</v>
      </c>
      <c r="Y16">
        <v>2021</v>
      </c>
      <c r="Z16">
        <v>630</v>
      </c>
      <c r="AB16" t="s">
        <v>13</v>
      </c>
      <c r="AC16">
        <v>2018</v>
      </c>
      <c r="AD16">
        <v>630</v>
      </c>
    </row>
    <row r="17" spans="1:30">
      <c r="A17" s="1" t="s">
        <v>13</v>
      </c>
      <c r="B17" s="3">
        <v>1354822.6</v>
      </c>
      <c r="C17">
        <v>630</v>
      </c>
      <c r="D17" s="3">
        <f t="shared" si="6"/>
        <v>2150.5120634920636</v>
      </c>
      <c r="E17" s="3">
        <v>1376808.26</v>
      </c>
      <c r="F17" s="3">
        <f t="shared" si="0"/>
        <v>630</v>
      </c>
      <c r="G17" s="3">
        <f t="shared" si="1"/>
        <v>2185.4099365079364</v>
      </c>
      <c r="H17" s="3">
        <v>1394337.07</v>
      </c>
      <c r="I17" s="3">
        <f t="shared" si="2"/>
        <v>630</v>
      </c>
      <c r="J17" s="3">
        <f t="shared" si="3"/>
        <v>2213.2334444444446</v>
      </c>
      <c r="K17" s="3">
        <v>1384718.43</v>
      </c>
      <c r="L17">
        <f t="shared" si="4"/>
        <v>630</v>
      </c>
      <c r="M17" s="8">
        <f t="shared" si="5"/>
        <v>2197.9657619047616</v>
      </c>
      <c r="P17" t="s">
        <v>14</v>
      </c>
      <c r="Q17">
        <v>2019</v>
      </c>
      <c r="R17">
        <v>786</v>
      </c>
      <c r="T17" t="s">
        <v>14</v>
      </c>
      <c r="U17">
        <v>2020</v>
      </c>
      <c r="V17">
        <v>786</v>
      </c>
      <c r="X17" t="s">
        <v>14</v>
      </c>
      <c r="Y17">
        <v>2021</v>
      </c>
      <c r="Z17">
        <v>786</v>
      </c>
      <c r="AB17" t="s">
        <v>14</v>
      </c>
      <c r="AC17">
        <v>2018</v>
      </c>
      <c r="AD17">
        <v>598</v>
      </c>
    </row>
    <row r="18" spans="1:30">
      <c r="A18" s="1" t="s">
        <v>14</v>
      </c>
      <c r="B18" s="3">
        <v>9665962.3100000005</v>
      </c>
      <c r="C18">
        <v>598</v>
      </c>
      <c r="D18" s="3">
        <f t="shared" si="6"/>
        <v>16163.816571906355</v>
      </c>
      <c r="E18" s="3">
        <v>13100410.029999999</v>
      </c>
      <c r="F18" s="3">
        <f t="shared" si="0"/>
        <v>786</v>
      </c>
      <c r="G18" s="3">
        <f t="shared" si="1"/>
        <v>16667.188333333332</v>
      </c>
      <c r="H18" s="3">
        <v>14733381.99</v>
      </c>
      <c r="I18" s="3">
        <f t="shared" si="2"/>
        <v>786</v>
      </c>
      <c r="J18" s="3">
        <f t="shared" si="3"/>
        <v>18744.760801526718</v>
      </c>
      <c r="K18" s="3">
        <v>13361551.32</v>
      </c>
      <c r="L18">
        <f t="shared" si="4"/>
        <v>786</v>
      </c>
      <c r="M18" s="8">
        <f t="shared" si="5"/>
        <v>16999.429160305343</v>
      </c>
      <c r="P18" t="s">
        <v>15</v>
      </c>
      <c r="Q18">
        <v>2019</v>
      </c>
      <c r="R18">
        <v>818</v>
      </c>
      <c r="T18" t="s">
        <v>15</v>
      </c>
      <c r="U18">
        <v>2020</v>
      </c>
      <c r="V18">
        <v>818</v>
      </c>
      <c r="X18" t="s">
        <v>15</v>
      </c>
      <c r="Y18">
        <v>2021</v>
      </c>
      <c r="Z18">
        <v>818</v>
      </c>
      <c r="AB18" t="s">
        <v>15</v>
      </c>
      <c r="AC18">
        <v>2018</v>
      </c>
      <c r="AD18">
        <v>818</v>
      </c>
    </row>
    <row r="19" spans="1:30">
      <c r="A19" s="1" t="s">
        <v>15</v>
      </c>
      <c r="B19" s="3">
        <v>3014281.41</v>
      </c>
      <c r="C19">
        <v>818</v>
      </c>
      <c r="D19" s="3">
        <f t="shared" si="6"/>
        <v>3684.9405990220052</v>
      </c>
      <c r="E19" s="3">
        <v>3128450.38</v>
      </c>
      <c r="F19" s="3">
        <f t="shared" si="0"/>
        <v>818</v>
      </c>
      <c r="G19" s="3">
        <f t="shared" si="1"/>
        <v>3824.5114669926647</v>
      </c>
      <c r="H19" s="3">
        <v>3243273.14</v>
      </c>
      <c r="I19" s="3">
        <f t="shared" si="2"/>
        <v>818</v>
      </c>
      <c r="J19" s="3">
        <f t="shared" si="3"/>
        <v>3964.8815892420539</v>
      </c>
      <c r="K19" s="3">
        <v>3289222.06</v>
      </c>
      <c r="L19">
        <f t="shared" si="4"/>
        <v>818</v>
      </c>
      <c r="M19" s="8">
        <f t="shared" si="5"/>
        <v>4021.0538630806846</v>
      </c>
      <c r="P19" t="s">
        <v>16</v>
      </c>
      <c r="Q19">
        <v>2019</v>
      </c>
      <c r="R19">
        <v>1259</v>
      </c>
      <c r="T19" t="s">
        <v>16</v>
      </c>
      <c r="U19">
        <v>2020</v>
      </c>
      <c r="V19">
        <v>1259</v>
      </c>
      <c r="X19" t="s">
        <v>16</v>
      </c>
      <c r="Y19">
        <v>2021</v>
      </c>
      <c r="Z19">
        <v>1259</v>
      </c>
      <c r="AB19" t="s">
        <v>16</v>
      </c>
      <c r="AC19">
        <v>2018</v>
      </c>
      <c r="AD19">
        <v>1259</v>
      </c>
    </row>
    <row r="20" spans="1:30">
      <c r="A20" s="1" t="s">
        <v>16</v>
      </c>
      <c r="B20" s="3">
        <v>3529531.59</v>
      </c>
      <c r="C20">
        <v>1259</v>
      </c>
      <c r="D20" s="3">
        <f t="shared" si="6"/>
        <v>2803.4405003971406</v>
      </c>
      <c r="E20" s="3">
        <v>3629076.16</v>
      </c>
      <c r="F20" s="3">
        <f t="shared" si="0"/>
        <v>1259</v>
      </c>
      <c r="G20" s="3">
        <f t="shared" si="1"/>
        <v>2882.5068784749801</v>
      </c>
      <c r="H20" s="3">
        <v>3796708.28</v>
      </c>
      <c r="I20" s="3">
        <f t="shared" si="2"/>
        <v>1259</v>
      </c>
      <c r="J20" s="3">
        <f t="shared" si="3"/>
        <v>3015.6539158061951</v>
      </c>
      <c r="K20" s="3">
        <v>3686793.8</v>
      </c>
      <c r="L20">
        <f t="shared" si="4"/>
        <v>1259</v>
      </c>
      <c r="M20" s="8">
        <f t="shared" si="5"/>
        <v>2928.3509134233518</v>
      </c>
      <c r="P20" t="s">
        <v>17</v>
      </c>
      <c r="Q20">
        <v>2019</v>
      </c>
      <c r="R20">
        <v>879.72</v>
      </c>
      <c r="T20" t="s">
        <v>17</v>
      </c>
      <c r="U20">
        <v>2020</v>
      </c>
      <c r="V20">
        <v>879.72</v>
      </c>
      <c r="X20" t="s">
        <v>17</v>
      </c>
      <c r="Y20">
        <v>2021</v>
      </c>
      <c r="Z20">
        <v>895.91</v>
      </c>
      <c r="AB20" t="s">
        <v>17</v>
      </c>
      <c r="AC20">
        <v>2018</v>
      </c>
      <c r="AD20">
        <v>879.72</v>
      </c>
    </row>
    <row r="21" spans="1:30">
      <c r="A21" s="1" t="s">
        <v>17</v>
      </c>
      <c r="B21" s="3">
        <v>902107.12</v>
      </c>
      <c r="C21">
        <v>879.72</v>
      </c>
      <c r="D21" s="3">
        <f t="shared" si="6"/>
        <v>1025.4480061837858</v>
      </c>
      <c r="E21" s="3">
        <v>911598.66</v>
      </c>
      <c r="F21" s="3">
        <f t="shared" si="0"/>
        <v>879.72</v>
      </c>
      <c r="G21" s="3">
        <f t="shared" si="1"/>
        <v>1036.2372800436503</v>
      </c>
      <c r="H21" s="3">
        <v>982709.2</v>
      </c>
      <c r="I21" s="3">
        <f t="shared" si="2"/>
        <v>879.72</v>
      </c>
      <c r="J21" s="3">
        <f t="shared" si="3"/>
        <v>1117.070431500932</v>
      </c>
      <c r="K21" s="3">
        <v>993620.5</v>
      </c>
      <c r="L21">
        <f t="shared" si="4"/>
        <v>895.91</v>
      </c>
      <c r="M21" s="8">
        <f t="shared" si="5"/>
        <v>1109.0628522954314</v>
      </c>
      <c r="P21" t="s">
        <v>18</v>
      </c>
      <c r="Q21">
        <v>2019</v>
      </c>
      <c r="R21">
        <v>880.67</v>
      </c>
      <c r="T21" t="s">
        <v>18</v>
      </c>
      <c r="U21">
        <v>2020</v>
      </c>
      <c r="V21">
        <v>880.67</v>
      </c>
      <c r="X21" t="s">
        <v>18</v>
      </c>
      <c r="Y21">
        <v>2021</v>
      </c>
      <c r="Z21">
        <v>880.67</v>
      </c>
      <c r="AB21" t="s">
        <v>18</v>
      </c>
      <c r="AC21">
        <v>2018</v>
      </c>
      <c r="AD21">
        <v>880.67</v>
      </c>
    </row>
    <row r="22" spans="1:30">
      <c r="A22" s="1" t="s">
        <v>18</v>
      </c>
      <c r="B22" s="3">
        <v>6393984.9500000002</v>
      </c>
      <c r="C22">
        <v>880.67</v>
      </c>
      <c r="D22" s="3">
        <f t="shared" si="6"/>
        <v>7260.3642113390943</v>
      </c>
      <c r="E22" s="3">
        <v>6289118.9699999997</v>
      </c>
      <c r="F22" s="3">
        <f t="shared" si="0"/>
        <v>880.67</v>
      </c>
      <c r="G22" s="3">
        <f t="shared" si="1"/>
        <v>7141.2889845231475</v>
      </c>
      <c r="H22" s="3">
        <v>6572777.4400000004</v>
      </c>
      <c r="I22" s="3">
        <f t="shared" si="2"/>
        <v>880.67</v>
      </c>
      <c r="J22" s="3">
        <f t="shared" si="3"/>
        <v>7463.382924364405</v>
      </c>
      <c r="K22" s="3">
        <v>6571427.04</v>
      </c>
      <c r="L22">
        <f t="shared" si="4"/>
        <v>880.67</v>
      </c>
      <c r="M22" s="8">
        <f t="shared" si="5"/>
        <v>7461.8495463681065</v>
      </c>
      <c r="P22" t="s">
        <v>19</v>
      </c>
      <c r="Q22">
        <v>2019</v>
      </c>
      <c r="R22">
        <v>945</v>
      </c>
      <c r="T22" t="s">
        <v>19</v>
      </c>
      <c r="U22">
        <v>2020</v>
      </c>
      <c r="V22">
        <v>1080</v>
      </c>
      <c r="X22" t="s">
        <v>19</v>
      </c>
      <c r="Y22">
        <v>2021</v>
      </c>
      <c r="Z22">
        <v>1080</v>
      </c>
      <c r="AB22" t="s">
        <v>19</v>
      </c>
      <c r="AC22">
        <v>2018</v>
      </c>
      <c r="AD22">
        <v>945</v>
      </c>
    </row>
    <row r="23" spans="1:30">
      <c r="A23" s="1" t="s">
        <v>19</v>
      </c>
      <c r="B23" s="3">
        <v>3752242.69</v>
      </c>
      <c r="C23">
        <v>945</v>
      </c>
      <c r="D23" s="3">
        <f t="shared" si="6"/>
        <v>3970.6271851851852</v>
      </c>
      <c r="E23" s="3">
        <v>4577920.6900000004</v>
      </c>
      <c r="F23" s="3">
        <f t="shared" si="0"/>
        <v>945</v>
      </c>
      <c r="G23" s="3">
        <f t="shared" si="1"/>
        <v>4844.3605185185188</v>
      </c>
      <c r="H23" s="3">
        <v>5236542.26</v>
      </c>
      <c r="I23" s="3">
        <f t="shared" si="2"/>
        <v>1080</v>
      </c>
      <c r="J23" s="3">
        <f t="shared" si="3"/>
        <v>4848.6502407407406</v>
      </c>
      <c r="K23" s="3">
        <v>5782063.8099999996</v>
      </c>
      <c r="L23">
        <f t="shared" si="4"/>
        <v>1080</v>
      </c>
      <c r="M23" s="8">
        <f t="shared" si="5"/>
        <v>5353.762787037037</v>
      </c>
      <c r="P23" t="s">
        <v>20</v>
      </c>
      <c r="Q23">
        <v>2019</v>
      </c>
      <c r="R23">
        <v>875</v>
      </c>
      <c r="T23" t="s">
        <v>20</v>
      </c>
      <c r="U23">
        <v>2020</v>
      </c>
      <c r="V23">
        <v>875</v>
      </c>
      <c r="X23" t="s">
        <v>20</v>
      </c>
      <c r="Y23">
        <v>2021</v>
      </c>
      <c r="Z23">
        <v>875</v>
      </c>
      <c r="AB23" t="s">
        <v>20</v>
      </c>
      <c r="AC23">
        <v>2018</v>
      </c>
      <c r="AD23">
        <v>875</v>
      </c>
    </row>
    <row r="24" spans="1:30">
      <c r="A24" s="1" t="s">
        <v>20</v>
      </c>
      <c r="B24" s="3">
        <v>7628315.7000000002</v>
      </c>
      <c r="C24">
        <v>875</v>
      </c>
      <c r="D24" s="3">
        <f t="shared" si="6"/>
        <v>8718.0750857142866</v>
      </c>
      <c r="E24" s="3">
        <v>8283551.5899999999</v>
      </c>
      <c r="F24" s="3">
        <f t="shared" si="0"/>
        <v>875</v>
      </c>
      <c r="G24" s="3">
        <f t="shared" si="1"/>
        <v>9466.9161028571434</v>
      </c>
      <c r="H24" s="3">
        <v>8283962.3600000003</v>
      </c>
      <c r="I24" s="3">
        <f t="shared" si="2"/>
        <v>875</v>
      </c>
      <c r="J24" s="3">
        <f t="shared" si="3"/>
        <v>9467.3855542857145</v>
      </c>
      <c r="K24" s="3">
        <v>8412443.3000000007</v>
      </c>
      <c r="L24">
        <f t="shared" si="4"/>
        <v>875</v>
      </c>
      <c r="M24" s="8">
        <f t="shared" si="5"/>
        <v>9614.2209142857155</v>
      </c>
      <c r="P24" t="s">
        <v>21</v>
      </c>
      <c r="Q24">
        <v>2019</v>
      </c>
      <c r="R24">
        <v>680</v>
      </c>
      <c r="T24" t="s">
        <v>21</v>
      </c>
      <c r="U24">
        <v>2020</v>
      </c>
      <c r="V24">
        <v>680</v>
      </c>
      <c r="X24" t="s">
        <v>21</v>
      </c>
      <c r="Y24">
        <v>2021</v>
      </c>
      <c r="Z24">
        <v>680</v>
      </c>
      <c r="AB24" t="s">
        <v>21</v>
      </c>
      <c r="AC24">
        <v>2018</v>
      </c>
      <c r="AD24">
        <v>680</v>
      </c>
    </row>
    <row r="25" spans="1:30">
      <c r="A25" s="1" t="s">
        <v>21</v>
      </c>
      <c r="B25" s="3">
        <v>9929005.6400000006</v>
      </c>
      <c r="C25">
        <v>680</v>
      </c>
      <c r="D25" s="3">
        <f t="shared" si="6"/>
        <v>14601.478882352942</v>
      </c>
      <c r="E25" s="3">
        <v>9774332.2799999993</v>
      </c>
      <c r="F25" s="3">
        <f t="shared" si="0"/>
        <v>680</v>
      </c>
      <c r="G25" s="3">
        <f t="shared" si="1"/>
        <v>14374.018058823529</v>
      </c>
      <c r="H25" s="3">
        <v>10072145.24</v>
      </c>
      <c r="I25" s="3">
        <f t="shared" si="2"/>
        <v>680</v>
      </c>
      <c r="J25" s="3">
        <f t="shared" si="3"/>
        <v>14811.978294117647</v>
      </c>
      <c r="K25" s="3">
        <v>9986288.0600000005</v>
      </c>
      <c r="L25">
        <f t="shared" si="4"/>
        <v>680</v>
      </c>
      <c r="M25" s="8">
        <f t="shared" si="5"/>
        <v>14685.717735294118</v>
      </c>
      <c r="P25" t="s">
        <v>22</v>
      </c>
      <c r="Q25">
        <v>2019</v>
      </c>
      <c r="R25">
        <v>755.67</v>
      </c>
      <c r="T25" t="s">
        <v>22</v>
      </c>
      <c r="U25">
        <v>2020</v>
      </c>
      <c r="V25">
        <v>755.67</v>
      </c>
      <c r="X25" t="s">
        <v>22</v>
      </c>
      <c r="Y25">
        <v>2021</v>
      </c>
      <c r="Z25">
        <v>755.67</v>
      </c>
      <c r="AB25" t="s">
        <v>22</v>
      </c>
      <c r="AC25">
        <v>2018</v>
      </c>
      <c r="AD25">
        <v>755.67</v>
      </c>
    </row>
    <row r="26" spans="1:30">
      <c r="A26" s="1" t="s">
        <v>22</v>
      </c>
      <c r="B26" s="3">
        <v>2039883.63</v>
      </c>
      <c r="C26">
        <v>755.67</v>
      </c>
      <c r="D26" s="3">
        <f t="shared" si="6"/>
        <v>2699.4370955575846</v>
      </c>
      <c r="E26" s="3">
        <v>2119601.19</v>
      </c>
      <c r="F26" s="3">
        <f t="shared" si="0"/>
        <v>755.67</v>
      </c>
      <c r="G26" s="3">
        <f t="shared" si="1"/>
        <v>2804.9296518321489</v>
      </c>
      <c r="H26" s="3">
        <v>2181883.8199999998</v>
      </c>
      <c r="I26" s="3">
        <f t="shared" si="2"/>
        <v>755.67</v>
      </c>
      <c r="J26" s="3">
        <f t="shared" si="3"/>
        <v>2887.3500602114677</v>
      </c>
      <c r="K26" s="3">
        <v>2167730.8199999998</v>
      </c>
      <c r="L26">
        <f t="shared" si="4"/>
        <v>755.67</v>
      </c>
      <c r="M26" s="8">
        <f t="shared" si="5"/>
        <v>2868.6209853507485</v>
      </c>
      <c r="P26" t="s">
        <v>23</v>
      </c>
      <c r="Q26">
        <v>2019</v>
      </c>
      <c r="R26">
        <v>882</v>
      </c>
      <c r="T26" t="s">
        <v>23</v>
      </c>
      <c r="U26">
        <v>2020</v>
      </c>
      <c r="V26">
        <v>882</v>
      </c>
      <c r="X26" t="s">
        <v>23</v>
      </c>
      <c r="Y26">
        <v>2021</v>
      </c>
      <c r="Z26">
        <v>882</v>
      </c>
      <c r="AB26" t="s">
        <v>23</v>
      </c>
      <c r="AC26">
        <v>2018</v>
      </c>
      <c r="AD26">
        <v>882</v>
      </c>
    </row>
    <row r="27" spans="1:30">
      <c r="A27" s="1" t="s">
        <v>23</v>
      </c>
      <c r="B27" s="3">
        <v>1851322.76</v>
      </c>
      <c r="C27">
        <v>882</v>
      </c>
      <c r="D27" s="3">
        <f t="shared" si="6"/>
        <v>2099.0053968253969</v>
      </c>
      <c r="E27" s="3">
        <v>1839969.65</v>
      </c>
      <c r="F27" s="3">
        <f t="shared" si="0"/>
        <v>882</v>
      </c>
      <c r="G27" s="3">
        <f t="shared" si="1"/>
        <v>2086.1333900226755</v>
      </c>
      <c r="H27" s="3">
        <v>1744087.2</v>
      </c>
      <c r="I27" s="3">
        <f t="shared" si="2"/>
        <v>882</v>
      </c>
      <c r="J27" s="3">
        <f t="shared" si="3"/>
        <v>1977.4231292517006</v>
      </c>
      <c r="K27" s="3">
        <v>1808542</v>
      </c>
      <c r="L27">
        <f t="shared" si="4"/>
        <v>882</v>
      </c>
      <c r="M27" s="8">
        <f t="shared" si="5"/>
        <v>2050.5011337868482</v>
      </c>
      <c r="P27" t="s">
        <v>24</v>
      </c>
      <c r="Q27">
        <v>2019</v>
      </c>
      <c r="R27">
        <v>913</v>
      </c>
      <c r="T27" t="s">
        <v>24</v>
      </c>
      <c r="U27">
        <v>2020</v>
      </c>
      <c r="V27">
        <v>955</v>
      </c>
      <c r="X27" t="s">
        <v>24</v>
      </c>
      <c r="Y27">
        <v>2021</v>
      </c>
      <c r="Z27">
        <v>955</v>
      </c>
      <c r="AB27" t="s">
        <v>24</v>
      </c>
      <c r="AC27">
        <v>2018</v>
      </c>
      <c r="AD27">
        <v>913</v>
      </c>
    </row>
    <row r="28" spans="1:30">
      <c r="A28" s="1" t="s">
        <v>24</v>
      </c>
      <c r="B28" s="3">
        <v>13167177.74</v>
      </c>
      <c r="C28">
        <v>913</v>
      </c>
      <c r="D28" s="3">
        <f t="shared" si="6"/>
        <v>14421.881423877328</v>
      </c>
      <c r="E28" s="3">
        <v>13894159.189999999</v>
      </c>
      <c r="F28" s="3">
        <f t="shared" si="0"/>
        <v>913</v>
      </c>
      <c r="G28" s="3">
        <f t="shared" si="1"/>
        <v>15218.137119386636</v>
      </c>
      <c r="H28" s="3">
        <v>14564454.530000001</v>
      </c>
      <c r="I28" s="3">
        <f t="shared" si="2"/>
        <v>955</v>
      </c>
      <c r="J28" s="3">
        <f t="shared" si="3"/>
        <v>15250.737727748692</v>
      </c>
      <c r="K28" s="3">
        <v>14118046.41</v>
      </c>
      <c r="L28">
        <f t="shared" si="4"/>
        <v>955</v>
      </c>
      <c r="M28" s="8">
        <f t="shared" si="5"/>
        <v>14783.294670157069</v>
      </c>
      <c r="P28" t="s">
        <v>25</v>
      </c>
      <c r="Q28">
        <v>2019</v>
      </c>
      <c r="R28">
        <v>1165</v>
      </c>
      <c r="T28" t="s">
        <v>25</v>
      </c>
      <c r="U28">
        <v>2020</v>
      </c>
      <c r="V28">
        <v>1165</v>
      </c>
      <c r="X28" t="s">
        <v>25</v>
      </c>
      <c r="Y28">
        <v>2021</v>
      </c>
      <c r="Z28">
        <v>1165</v>
      </c>
      <c r="AB28" t="s">
        <v>25</v>
      </c>
      <c r="AC28">
        <v>2018</v>
      </c>
      <c r="AD28">
        <v>1165</v>
      </c>
    </row>
    <row r="29" spans="1:30">
      <c r="A29" s="1" t="s">
        <v>25</v>
      </c>
      <c r="B29" s="3">
        <v>3474148.72</v>
      </c>
      <c r="C29">
        <v>1165</v>
      </c>
      <c r="D29" s="3">
        <f t="shared" si="6"/>
        <v>2982.1019055793995</v>
      </c>
      <c r="E29" s="3">
        <v>3637070.52</v>
      </c>
      <c r="F29" s="3">
        <f t="shared" si="0"/>
        <v>1165</v>
      </c>
      <c r="G29" s="3">
        <f t="shared" si="1"/>
        <v>3121.9489442060085</v>
      </c>
      <c r="H29" s="3">
        <v>3702794.96</v>
      </c>
      <c r="I29" s="3">
        <f t="shared" si="2"/>
        <v>1165</v>
      </c>
      <c r="J29" s="3">
        <f t="shared" si="3"/>
        <v>3178.3647725321889</v>
      </c>
      <c r="K29" s="3">
        <v>3610578.87</v>
      </c>
      <c r="L29">
        <f t="shared" si="4"/>
        <v>1165</v>
      </c>
      <c r="M29" s="8">
        <f t="shared" si="5"/>
        <v>3099.2093304721029</v>
      </c>
      <c r="P29" t="s">
        <v>26</v>
      </c>
      <c r="Q29">
        <v>2019</v>
      </c>
      <c r="R29">
        <v>690</v>
      </c>
      <c r="T29" t="s">
        <v>26</v>
      </c>
      <c r="U29">
        <v>2020</v>
      </c>
      <c r="V29">
        <v>880</v>
      </c>
      <c r="X29" t="s">
        <v>26</v>
      </c>
      <c r="Y29">
        <v>2021</v>
      </c>
      <c r="Z29">
        <v>880</v>
      </c>
      <c r="AB29" t="s">
        <v>26</v>
      </c>
      <c r="AC29">
        <v>2018</v>
      </c>
      <c r="AD29">
        <v>690</v>
      </c>
    </row>
    <row r="30" spans="1:30">
      <c r="A30" s="1" t="s">
        <v>26</v>
      </c>
      <c r="B30" s="3">
        <v>3112935.65</v>
      </c>
      <c r="C30">
        <v>690</v>
      </c>
      <c r="D30" s="3">
        <f t="shared" si="6"/>
        <v>4511.5009420289853</v>
      </c>
      <c r="E30" s="3">
        <v>3198516.7</v>
      </c>
      <c r="F30" s="3">
        <f t="shared" si="0"/>
        <v>690</v>
      </c>
      <c r="G30" s="3">
        <f t="shared" si="1"/>
        <v>4635.5314492753623</v>
      </c>
      <c r="H30" s="3">
        <v>4147965.62</v>
      </c>
      <c r="I30" s="3">
        <f t="shared" si="2"/>
        <v>880</v>
      </c>
      <c r="J30" s="3">
        <f t="shared" si="3"/>
        <v>4713.5972954545459</v>
      </c>
      <c r="K30" s="3">
        <v>4200100.49</v>
      </c>
      <c r="L30">
        <f t="shared" si="4"/>
        <v>880</v>
      </c>
      <c r="M30" s="8">
        <f t="shared" si="5"/>
        <v>4772.8414659090913</v>
      </c>
      <c r="P30" t="s">
        <v>27</v>
      </c>
      <c r="Q30">
        <v>2019</v>
      </c>
      <c r="R30">
        <v>661</v>
      </c>
      <c r="T30" t="s">
        <v>27</v>
      </c>
      <c r="U30">
        <v>2020</v>
      </c>
      <c r="V30">
        <v>661</v>
      </c>
      <c r="X30" t="s">
        <v>27</v>
      </c>
      <c r="Y30">
        <v>2021</v>
      </c>
      <c r="Z30">
        <v>661</v>
      </c>
      <c r="AB30" t="s">
        <v>27</v>
      </c>
      <c r="AC30">
        <v>2018</v>
      </c>
      <c r="AD30">
        <v>661</v>
      </c>
    </row>
    <row r="31" spans="1:30">
      <c r="A31" s="1" t="s">
        <v>27</v>
      </c>
      <c r="B31" s="3">
        <v>3035895.46</v>
      </c>
      <c r="C31">
        <v>661</v>
      </c>
      <c r="D31" s="3">
        <f t="shared" si="6"/>
        <v>4592.8826928895614</v>
      </c>
      <c r="E31" s="3">
        <v>3149523.35</v>
      </c>
      <c r="F31" s="3">
        <f t="shared" si="0"/>
        <v>661</v>
      </c>
      <c r="G31" s="3">
        <f t="shared" si="1"/>
        <v>4764.7857034795761</v>
      </c>
      <c r="H31" s="3">
        <v>3196424.56</v>
      </c>
      <c r="I31" s="3">
        <f t="shared" si="2"/>
        <v>661</v>
      </c>
      <c r="J31" s="3">
        <f t="shared" si="3"/>
        <v>4835.7406354009081</v>
      </c>
      <c r="K31" s="3">
        <v>3191309.53</v>
      </c>
      <c r="L31">
        <f t="shared" si="4"/>
        <v>661</v>
      </c>
      <c r="M31" s="8">
        <f t="shared" si="5"/>
        <v>4828.0023146747353</v>
      </c>
      <c r="P31" t="s">
        <v>28</v>
      </c>
      <c r="Q31">
        <v>2019</v>
      </c>
      <c r="R31">
        <v>1071</v>
      </c>
      <c r="T31" t="s">
        <v>28</v>
      </c>
      <c r="U31">
        <v>2020</v>
      </c>
      <c r="V31">
        <v>1071</v>
      </c>
      <c r="X31" t="s">
        <v>28</v>
      </c>
      <c r="Y31">
        <v>2021</v>
      </c>
      <c r="Z31">
        <v>1071</v>
      </c>
      <c r="AB31" t="s">
        <v>28</v>
      </c>
      <c r="AC31">
        <v>2018</v>
      </c>
      <c r="AD31">
        <v>1071</v>
      </c>
    </row>
    <row r="32" spans="1:30">
      <c r="A32" s="1" t="s">
        <v>28</v>
      </c>
      <c r="B32" s="3">
        <v>622618.1</v>
      </c>
      <c r="C32">
        <v>1071</v>
      </c>
      <c r="D32" s="3">
        <f t="shared" si="6"/>
        <v>581.34276377217554</v>
      </c>
      <c r="E32" s="3">
        <v>652486.0199999999</v>
      </c>
      <c r="F32" s="3">
        <f t="shared" si="0"/>
        <v>1071</v>
      </c>
      <c r="G32" s="3">
        <f t="shared" si="1"/>
        <v>609.23064425770303</v>
      </c>
      <c r="H32" s="3">
        <v>666354.29</v>
      </c>
      <c r="I32" s="3">
        <f t="shared" si="2"/>
        <v>1071</v>
      </c>
      <c r="J32" s="3">
        <f t="shared" si="3"/>
        <v>622.17954248366016</v>
      </c>
      <c r="K32" s="3">
        <v>668729.14</v>
      </c>
      <c r="L32">
        <f t="shared" si="4"/>
        <v>1071</v>
      </c>
      <c r="M32" s="8">
        <f t="shared" si="5"/>
        <v>624.39695611577963</v>
      </c>
      <c r="P32" t="s">
        <v>29</v>
      </c>
      <c r="Q32">
        <v>2019</v>
      </c>
      <c r="R32">
        <v>882</v>
      </c>
      <c r="T32" t="s">
        <v>29</v>
      </c>
      <c r="U32">
        <v>2020</v>
      </c>
      <c r="V32">
        <v>882</v>
      </c>
      <c r="X32" t="s">
        <v>29</v>
      </c>
      <c r="Y32">
        <v>2021</v>
      </c>
      <c r="Z32">
        <v>882</v>
      </c>
      <c r="AB32" t="s">
        <v>29</v>
      </c>
      <c r="AC32">
        <v>2018</v>
      </c>
      <c r="AD32">
        <v>882</v>
      </c>
    </row>
    <row r="33" spans="1:30">
      <c r="A33" s="1" t="s">
        <v>29</v>
      </c>
      <c r="B33" s="3">
        <v>35632177.310000002</v>
      </c>
      <c r="C33">
        <v>882</v>
      </c>
      <c r="D33" s="3">
        <f t="shared" si="6"/>
        <v>40399.294002267576</v>
      </c>
      <c r="E33" s="3">
        <v>34360656</v>
      </c>
      <c r="F33" s="3">
        <f t="shared" si="0"/>
        <v>882</v>
      </c>
      <c r="G33" s="3">
        <f t="shared" si="1"/>
        <v>38957.659863945577</v>
      </c>
      <c r="H33" s="3">
        <v>30359628.850000001</v>
      </c>
      <c r="I33" s="3">
        <f t="shared" si="2"/>
        <v>882</v>
      </c>
      <c r="J33" s="3">
        <f t="shared" si="3"/>
        <v>34421.34790249433</v>
      </c>
      <c r="K33" s="3">
        <v>31773854.59</v>
      </c>
      <c r="L33">
        <f t="shared" si="4"/>
        <v>882</v>
      </c>
      <c r="M33" s="8">
        <f t="shared" si="5"/>
        <v>36024.778446712015</v>
      </c>
      <c r="P33" t="s">
        <v>30</v>
      </c>
      <c r="Q33">
        <v>2019</v>
      </c>
      <c r="R33">
        <v>690</v>
      </c>
      <c r="T33" t="s">
        <v>30</v>
      </c>
      <c r="U33">
        <v>2020</v>
      </c>
      <c r="V33">
        <v>690</v>
      </c>
      <c r="X33" t="s">
        <v>30</v>
      </c>
      <c r="Y33">
        <v>2021</v>
      </c>
      <c r="Z33">
        <v>690</v>
      </c>
      <c r="AB33" t="s">
        <v>30</v>
      </c>
      <c r="AC33">
        <v>2018</v>
      </c>
      <c r="AD33">
        <v>690</v>
      </c>
    </row>
    <row r="34" spans="1:30">
      <c r="A34" s="1" t="s">
        <v>30</v>
      </c>
      <c r="B34" s="3">
        <v>2810800.3</v>
      </c>
      <c r="C34">
        <v>690</v>
      </c>
      <c r="D34" s="3">
        <f t="shared" si="6"/>
        <v>4073.6236231884054</v>
      </c>
      <c r="E34" s="3">
        <v>2922013.15</v>
      </c>
      <c r="F34" s="3">
        <f t="shared" si="0"/>
        <v>690</v>
      </c>
      <c r="G34" s="3">
        <f t="shared" si="1"/>
        <v>4234.8016666666663</v>
      </c>
      <c r="H34" s="3">
        <v>2996024.59</v>
      </c>
      <c r="I34" s="3">
        <f t="shared" si="2"/>
        <v>690</v>
      </c>
      <c r="J34" s="3">
        <f t="shared" si="3"/>
        <v>4342.0646231884057</v>
      </c>
      <c r="K34" s="3">
        <v>3013501.73</v>
      </c>
      <c r="L34">
        <f t="shared" si="4"/>
        <v>690</v>
      </c>
      <c r="M34" s="8">
        <f t="shared" si="5"/>
        <v>4367.3938115942028</v>
      </c>
      <c r="P34" t="s">
        <v>31</v>
      </c>
      <c r="Q34">
        <v>2019</v>
      </c>
      <c r="R34">
        <v>913.1</v>
      </c>
      <c r="T34" t="s">
        <v>31</v>
      </c>
      <c r="U34">
        <v>2020</v>
      </c>
      <c r="V34">
        <v>970</v>
      </c>
      <c r="X34" t="s">
        <v>31</v>
      </c>
      <c r="Y34">
        <v>2021</v>
      </c>
      <c r="Z34">
        <v>970</v>
      </c>
      <c r="AB34" t="s">
        <v>31</v>
      </c>
      <c r="AC34">
        <v>2018</v>
      </c>
      <c r="AD34">
        <v>913.1</v>
      </c>
    </row>
    <row r="35" spans="1:30">
      <c r="A35" s="1" t="s">
        <v>31</v>
      </c>
      <c r="B35" s="3">
        <v>7925017.7999999998</v>
      </c>
      <c r="C35">
        <v>913.1</v>
      </c>
      <c r="D35" s="3">
        <f t="shared" si="6"/>
        <v>8679.2441134596429</v>
      </c>
      <c r="E35" s="3">
        <v>8261278.6299999999</v>
      </c>
      <c r="F35" s="3">
        <f t="shared" si="0"/>
        <v>913.1</v>
      </c>
      <c r="G35" s="3">
        <f t="shared" si="1"/>
        <v>9047.5069871865071</v>
      </c>
      <c r="H35" s="3">
        <v>8914629.6300000008</v>
      </c>
      <c r="I35" s="3">
        <f t="shared" si="2"/>
        <v>970</v>
      </c>
      <c r="J35" s="3">
        <f t="shared" si="3"/>
        <v>9190.3398247422683</v>
      </c>
      <c r="K35" s="3">
        <v>9288942.8499999996</v>
      </c>
      <c r="L35">
        <f t="shared" si="4"/>
        <v>970</v>
      </c>
      <c r="M35" s="8">
        <f t="shared" si="5"/>
        <v>9576.2297422680404</v>
      </c>
      <c r="P35" t="s">
        <v>32</v>
      </c>
      <c r="Q35">
        <v>2019</v>
      </c>
      <c r="R35">
        <v>1099</v>
      </c>
      <c r="T35" t="s">
        <v>32</v>
      </c>
      <c r="U35">
        <v>2020</v>
      </c>
      <c r="V35">
        <v>1099</v>
      </c>
      <c r="X35" t="s">
        <v>32</v>
      </c>
      <c r="Y35">
        <v>2021</v>
      </c>
      <c r="Z35">
        <v>1099</v>
      </c>
      <c r="AB35" t="s">
        <v>32</v>
      </c>
      <c r="AC35">
        <v>2018</v>
      </c>
      <c r="AD35">
        <v>1099</v>
      </c>
    </row>
    <row r="36" spans="1:30">
      <c r="A36" s="1" t="s">
        <v>32</v>
      </c>
      <c r="B36" s="3">
        <v>13697793.439999999</v>
      </c>
      <c r="C36">
        <v>1099</v>
      </c>
      <c r="D36" s="3">
        <f t="shared" si="6"/>
        <v>12463.870282074613</v>
      </c>
      <c r="E36" s="3">
        <v>14294766.109999999</v>
      </c>
      <c r="F36" s="3">
        <f t="shared" si="0"/>
        <v>1099</v>
      </c>
      <c r="G36" s="3">
        <f t="shared" si="1"/>
        <v>13007.06652411283</v>
      </c>
      <c r="H36" s="3">
        <v>14535148.119999999</v>
      </c>
      <c r="I36" s="3">
        <f t="shared" si="2"/>
        <v>1099</v>
      </c>
      <c r="J36" s="3">
        <f t="shared" si="3"/>
        <v>13225.794467697906</v>
      </c>
      <c r="K36" s="3">
        <v>14301941.85</v>
      </c>
      <c r="L36">
        <f t="shared" si="4"/>
        <v>1099</v>
      </c>
      <c r="M36" s="8">
        <f t="shared" si="5"/>
        <v>13013.595859872612</v>
      </c>
      <c r="P36" t="s">
        <v>33</v>
      </c>
      <c r="Q36">
        <v>2019</v>
      </c>
      <c r="R36">
        <v>976.07</v>
      </c>
      <c r="T36" t="s">
        <v>33</v>
      </c>
      <c r="U36">
        <v>2020</v>
      </c>
      <c r="V36">
        <v>976.07</v>
      </c>
      <c r="X36" t="s">
        <v>33</v>
      </c>
      <c r="Y36">
        <v>2021</v>
      </c>
      <c r="Z36">
        <v>976.07</v>
      </c>
      <c r="AB36" t="s">
        <v>33</v>
      </c>
      <c r="AC36">
        <v>2018</v>
      </c>
      <c r="AD36">
        <v>976.07</v>
      </c>
    </row>
    <row r="37" spans="1:30">
      <c r="A37" s="1" t="s">
        <v>33</v>
      </c>
      <c r="B37" s="3">
        <v>4032431.69</v>
      </c>
      <c r="C37">
        <v>976.07</v>
      </c>
      <c r="D37" s="3">
        <f t="shared" si="6"/>
        <v>4131.2935445203721</v>
      </c>
      <c r="E37" s="3">
        <v>4163132.73</v>
      </c>
      <c r="F37" s="3">
        <f t="shared" si="0"/>
        <v>976.07</v>
      </c>
      <c r="G37" s="3">
        <f t="shared" si="1"/>
        <v>4265.1989406497487</v>
      </c>
      <c r="H37" s="3">
        <v>4236655.96</v>
      </c>
      <c r="I37" s="3">
        <f t="shared" si="2"/>
        <v>976.07</v>
      </c>
      <c r="J37" s="3">
        <f t="shared" si="3"/>
        <v>4340.5247164650073</v>
      </c>
      <c r="K37" s="3">
        <v>4181804.53</v>
      </c>
      <c r="L37">
        <f t="shared" si="4"/>
        <v>976.07</v>
      </c>
      <c r="M37" s="8">
        <f t="shared" si="5"/>
        <v>4284.3285112748054</v>
      </c>
      <c r="P37" t="s">
        <v>34</v>
      </c>
      <c r="Q37">
        <v>2019</v>
      </c>
      <c r="R37">
        <v>775</v>
      </c>
      <c r="T37" t="s">
        <v>34</v>
      </c>
      <c r="U37">
        <v>2020</v>
      </c>
      <c r="V37">
        <v>846</v>
      </c>
      <c r="X37" t="s">
        <v>34</v>
      </c>
      <c r="Y37">
        <v>2021</v>
      </c>
      <c r="Z37">
        <v>846</v>
      </c>
      <c r="AB37" t="s">
        <v>34</v>
      </c>
      <c r="AC37">
        <v>2018</v>
      </c>
      <c r="AD37">
        <v>775</v>
      </c>
    </row>
    <row r="38" spans="1:30">
      <c r="A38" s="1" t="s">
        <v>34</v>
      </c>
      <c r="B38" s="3">
        <v>3258787.97</v>
      </c>
      <c r="C38">
        <v>775</v>
      </c>
      <c r="D38" s="3">
        <f t="shared" si="6"/>
        <v>4204.8877032258069</v>
      </c>
      <c r="E38" s="3">
        <v>3311239.71</v>
      </c>
      <c r="F38" s="3">
        <f t="shared" si="0"/>
        <v>775</v>
      </c>
      <c r="G38" s="3">
        <f t="shared" si="1"/>
        <v>4272.5673677419354</v>
      </c>
      <c r="H38" s="3">
        <v>3855315.42</v>
      </c>
      <c r="I38" s="3">
        <f t="shared" si="2"/>
        <v>846</v>
      </c>
      <c r="J38" s="3">
        <f t="shared" si="3"/>
        <v>4557.1104255319151</v>
      </c>
      <c r="K38" s="3">
        <v>3932645.71</v>
      </c>
      <c r="L38">
        <f t="shared" si="4"/>
        <v>846</v>
      </c>
      <c r="M38" s="8">
        <f t="shared" si="5"/>
        <v>4648.5173877068555</v>
      </c>
      <c r="P38" t="s">
        <v>35</v>
      </c>
      <c r="Q38">
        <v>2019</v>
      </c>
      <c r="R38">
        <v>724.18</v>
      </c>
      <c r="T38" t="s">
        <v>35</v>
      </c>
      <c r="U38">
        <v>2020</v>
      </c>
      <c r="V38">
        <v>724.18</v>
      </c>
      <c r="X38" t="s">
        <v>35</v>
      </c>
      <c r="Y38">
        <v>2021</v>
      </c>
      <c r="Z38">
        <v>724.18</v>
      </c>
      <c r="AB38" t="s">
        <v>35</v>
      </c>
      <c r="AC38">
        <v>2018</v>
      </c>
      <c r="AD38">
        <v>724.18</v>
      </c>
    </row>
    <row r="39" spans="1:30">
      <c r="A39" s="1" t="s">
        <v>35</v>
      </c>
      <c r="B39" s="3">
        <v>4036420.05</v>
      </c>
      <c r="C39">
        <v>724.18</v>
      </c>
      <c r="D39" s="3">
        <f t="shared" si="6"/>
        <v>5573.780068491259</v>
      </c>
      <c r="E39" s="3">
        <v>4157247.73</v>
      </c>
      <c r="F39" s="3">
        <f t="shared" si="0"/>
        <v>724.18</v>
      </c>
      <c r="G39" s="3">
        <f t="shared" si="1"/>
        <v>5740.6276478223654</v>
      </c>
      <c r="H39" s="3">
        <v>4310052.12</v>
      </c>
      <c r="I39" s="3">
        <f t="shared" si="2"/>
        <v>724.18</v>
      </c>
      <c r="J39" s="3">
        <f t="shared" si="3"/>
        <v>5951.630975724268</v>
      </c>
      <c r="K39" s="3">
        <v>4364038.28</v>
      </c>
      <c r="L39">
        <f t="shared" si="4"/>
        <v>724.18</v>
      </c>
      <c r="M39" s="8">
        <f t="shared" si="5"/>
        <v>6026.1789610317883</v>
      </c>
      <c r="P39" t="s">
        <v>36</v>
      </c>
      <c r="Q39">
        <v>2019</v>
      </c>
      <c r="R39">
        <v>976</v>
      </c>
      <c r="T39" t="s">
        <v>36</v>
      </c>
      <c r="U39">
        <v>2020</v>
      </c>
      <c r="V39">
        <v>976</v>
      </c>
      <c r="X39" t="s">
        <v>36</v>
      </c>
      <c r="Y39">
        <v>2021</v>
      </c>
      <c r="Z39">
        <v>976</v>
      </c>
      <c r="AB39" t="s">
        <v>36</v>
      </c>
      <c r="AC39">
        <v>2018</v>
      </c>
      <c r="AD39">
        <v>976</v>
      </c>
    </row>
    <row r="40" spans="1:30">
      <c r="A40" s="1" t="s">
        <v>36</v>
      </c>
      <c r="B40" s="3">
        <v>5323340.3999999994</v>
      </c>
      <c r="C40">
        <v>976</v>
      </c>
      <c r="D40" s="3">
        <f t="shared" ref="D40:D71" si="7">B40/C40</f>
        <v>5454.2422131147532</v>
      </c>
      <c r="E40" s="3">
        <v>5110987.01</v>
      </c>
      <c r="F40" s="3">
        <f t="shared" si="0"/>
        <v>976</v>
      </c>
      <c r="G40" s="3">
        <f t="shared" si="1"/>
        <v>5236.667018442623</v>
      </c>
      <c r="H40" s="3">
        <v>5287107.87</v>
      </c>
      <c r="I40" s="3">
        <f t="shared" si="2"/>
        <v>976</v>
      </c>
      <c r="J40" s="3">
        <f t="shared" si="3"/>
        <v>5417.1187192622956</v>
      </c>
      <c r="K40" s="3">
        <v>5319460.5</v>
      </c>
      <c r="L40">
        <f t="shared" si="4"/>
        <v>976</v>
      </c>
      <c r="M40" s="8">
        <f t="shared" si="5"/>
        <v>5450.2669057377052</v>
      </c>
      <c r="P40" t="s">
        <v>37</v>
      </c>
      <c r="Q40">
        <v>2019</v>
      </c>
      <c r="R40">
        <v>725</v>
      </c>
      <c r="T40" t="s">
        <v>37</v>
      </c>
      <c r="U40">
        <v>2020</v>
      </c>
      <c r="V40">
        <v>725</v>
      </c>
      <c r="X40" t="s">
        <v>37</v>
      </c>
      <c r="Y40">
        <v>2021</v>
      </c>
      <c r="Z40">
        <v>725</v>
      </c>
      <c r="AB40" t="s">
        <v>37</v>
      </c>
      <c r="AC40">
        <v>2018</v>
      </c>
      <c r="AD40">
        <v>725</v>
      </c>
    </row>
    <row r="41" spans="1:30">
      <c r="A41" s="1" t="s">
        <v>37</v>
      </c>
      <c r="B41" s="3">
        <v>3743431.04</v>
      </c>
      <c r="C41">
        <v>725</v>
      </c>
      <c r="D41" s="3">
        <f t="shared" si="7"/>
        <v>5163.35315862069</v>
      </c>
      <c r="E41" s="3">
        <v>4005148.32</v>
      </c>
      <c r="F41" s="3">
        <f t="shared" si="0"/>
        <v>725</v>
      </c>
      <c r="G41" s="3">
        <f t="shared" si="1"/>
        <v>5524.3425103448271</v>
      </c>
      <c r="H41" s="3">
        <v>4443337.34</v>
      </c>
      <c r="I41" s="3">
        <f t="shared" si="2"/>
        <v>725</v>
      </c>
      <c r="J41" s="3">
        <f t="shared" si="3"/>
        <v>6128.741158620689</v>
      </c>
      <c r="K41" s="3">
        <v>4575009.87</v>
      </c>
      <c r="L41">
        <f t="shared" si="4"/>
        <v>725</v>
      </c>
      <c r="M41" s="8">
        <f t="shared" si="5"/>
        <v>6310.3584413793105</v>
      </c>
      <c r="P41" t="s">
        <v>38</v>
      </c>
      <c r="Q41">
        <v>2019</v>
      </c>
      <c r="R41">
        <v>1039</v>
      </c>
      <c r="T41" t="s">
        <v>38</v>
      </c>
      <c r="U41">
        <v>2020</v>
      </c>
      <c r="V41">
        <v>1039</v>
      </c>
      <c r="X41" t="s">
        <v>38</v>
      </c>
      <c r="Y41">
        <v>2021</v>
      </c>
      <c r="Z41">
        <v>1039</v>
      </c>
      <c r="AB41" t="s">
        <v>38</v>
      </c>
      <c r="AC41">
        <v>2018</v>
      </c>
      <c r="AD41">
        <v>1039</v>
      </c>
    </row>
    <row r="42" spans="1:30">
      <c r="A42" s="1" t="s">
        <v>38</v>
      </c>
      <c r="B42" s="3">
        <v>3305892.07</v>
      </c>
      <c r="C42">
        <v>1039</v>
      </c>
      <c r="D42" s="3">
        <f t="shared" si="7"/>
        <v>3181.801799807507</v>
      </c>
      <c r="E42" s="3">
        <v>3465680.72</v>
      </c>
      <c r="F42" s="3">
        <f t="shared" si="0"/>
        <v>1039</v>
      </c>
      <c r="G42" s="3">
        <f t="shared" si="1"/>
        <v>3335.5926082771898</v>
      </c>
      <c r="H42" s="3">
        <v>3553259.05</v>
      </c>
      <c r="I42" s="3">
        <f t="shared" si="2"/>
        <v>1039</v>
      </c>
      <c r="J42" s="3">
        <f t="shared" si="3"/>
        <v>3419.8835899903752</v>
      </c>
      <c r="K42" s="3">
        <v>3479074.75</v>
      </c>
      <c r="L42">
        <f t="shared" si="4"/>
        <v>1039</v>
      </c>
      <c r="M42" s="8">
        <f t="shared" si="5"/>
        <v>3348.4838787295475</v>
      </c>
      <c r="P42" t="s">
        <v>39</v>
      </c>
      <c r="Q42">
        <v>2019</v>
      </c>
      <c r="R42">
        <v>929</v>
      </c>
      <c r="T42" t="s">
        <v>39</v>
      </c>
      <c r="U42">
        <v>2020</v>
      </c>
      <c r="V42">
        <v>929</v>
      </c>
      <c r="X42" t="s">
        <v>39</v>
      </c>
      <c r="Y42">
        <v>2021</v>
      </c>
      <c r="Z42">
        <v>929</v>
      </c>
      <c r="AB42" t="s">
        <v>39</v>
      </c>
      <c r="AC42">
        <v>2018</v>
      </c>
      <c r="AD42">
        <v>929</v>
      </c>
    </row>
    <row r="43" spans="1:30">
      <c r="A43" s="1" t="s">
        <v>39</v>
      </c>
      <c r="B43" s="3">
        <v>8158166.6500000004</v>
      </c>
      <c r="C43">
        <v>929</v>
      </c>
      <c r="D43" s="3">
        <f t="shared" si="7"/>
        <v>8781.6648546824545</v>
      </c>
      <c r="E43" s="3">
        <v>8633361.4700000007</v>
      </c>
      <c r="F43" s="3">
        <f t="shared" si="0"/>
        <v>929</v>
      </c>
      <c r="G43" s="3">
        <f t="shared" si="1"/>
        <v>9293.1770398277731</v>
      </c>
      <c r="H43" s="3">
        <v>8494716.9000000004</v>
      </c>
      <c r="I43" s="3">
        <f t="shared" si="2"/>
        <v>929</v>
      </c>
      <c r="J43" s="3">
        <f t="shared" si="3"/>
        <v>9143.9363832077506</v>
      </c>
      <c r="K43" s="3">
        <v>8614383.9900000002</v>
      </c>
      <c r="L43">
        <f t="shared" si="4"/>
        <v>929</v>
      </c>
      <c r="M43" s="8">
        <f t="shared" si="5"/>
        <v>9272.7491819160387</v>
      </c>
      <c r="P43" t="s">
        <v>40</v>
      </c>
      <c r="Q43">
        <v>2019</v>
      </c>
      <c r="R43">
        <v>787</v>
      </c>
      <c r="T43" t="s">
        <v>40</v>
      </c>
      <c r="U43">
        <v>2020</v>
      </c>
      <c r="V43">
        <v>787</v>
      </c>
      <c r="X43" t="s">
        <v>40</v>
      </c>
      <c r="Y43">
        <v>2021</v>
      </c>
      <c r="Z43">
        <v>787</v>
      </c>
      <c r="AB43" t="s">
        <v>40</v>
      </c>
      <c r="AC43">
        <v>2018</v>
      </c>
      <c r="AD43">
        <v>787</v>
      </c>
    </row>
    <row r="44" spans="1:30">
      <c r="A44" s="1" t="s">
        <v>40</v>
      </c>
      <c r="B44" s="3">
        <v>2841788.07</v>
      </c>
      <c r="C44">
        <v>787</v>
      </c>
      <c r="D44" s="3">
        <f t="shared" si="7"/>
        <v>3610.9124142312576</v>
      </c>
      <c r="E44" s="3">
        <v>2884959.69</v>
      </c>
      <c r="F44" s="3">
        <f t="shared" si="0"/>
        <v>787</v>
      </c>
      <c r="G44" s="3">
        <f t="shared" si="1"/>
        <v>3665.7683481575605</v>
      </c>
      <c r="H44" s="3">
        <v>2927592.25</v>
      </c>
      <c r="I44" s="3">
        <f t="shared" si="2"/>
        <v>787</v>
      </c>
      <c r="J44" s="3">
        <f t="shared" si="3"/>
        <v>3719.9393265565436</v>
      </c>
      <c r="K44" s="3">
        <v>3005473.37</v>
      </c>
      <c r="L44">
        <f t="shared" si="4"/>
        <v>787</v>
      </c>
      <c r="M44" s="8">
        <f t="shared" si="5"/>
        <v>3818.8988182973317</v>
      </c>
      <c r="P44" t="s">
        <v>41</v>
      </c>
      <c r="Q44">
        <v>2019</v>
      </c>
      <c r="R44">
        <v>812.34</v>
      </c>
      <c r="T44" t="s">
        <v>41</v>
      </c>
      <c r="U44">
        <v>2020</v>
      </c>
      <c r="V44">
        <v>812.34</v>
      </c>
      <c r="X44" t="s">
        <v>41</v>
      </c>
      <c r="Y44">
        <v>2021</v>
      </c>
      <c r="Z44">
        <v>812.34</v>
      </c>
      <c r="AB44" t="s">
        <v>41</v>
      </c>
      <c r="AC44">
        <v>2018</v>
      </c>
      <c r="AD44">
        <v>812.34</v>
      </c>
    </row>
    <row r="45" spans="1:30">
      <c r="A45" s="1" t="s">
        <v>41</v>
      </c>
      <c r="B45" s="3">
        <v>2302825.4</v>
      </c>
      <c r="C45">
        <v>812.34</v>
      </c>
      <c r="D45" s="3">
        <f t="shared" si="7"/>
        <v>2834.8048846542088</v>
      </c>
      <c r="E45" s="3">
        <v>2314179.08</v>
      </c>
      <c r="F45" s="3">
        <f t="shared" si="0"/>
        <v>812.34</v>
      </c>
      <c r="G45" s="3">
        <f t="shared" si="1"/>
        <v>2848.7813969520153</v>
      </c>
      <c r="H45" s="3">
        <v>2388176.9</v>
      </c>
      <c r="I45" s="3">
        <f t="shared" si="2"/>
        <v>812.34</v>
      </c>
      <c r="J45" s="3">
        <f t="shared" si="3"/>
        <v>2939.8735751040203</v>
      </c>
      <c r="K45" s="3">
        <v>2346620.84</v>
      </c>
      <c r="L45">
        <f t="shared" si="4"/>
        <v>812.34</v>
      </c>
      <c r="M45" s="8">
        <f t="shared" si="5"/>
        <v>2888.717581308319</v>
      </c>
      <c r="P45" t="s">
        <v>42</v>
      </c>
      <c r="Q45">
        <v>2019</v>
      </c>
      <c r="R45">
        <v>818.64</v>
      </c>
      <c r="T45" t="s">
        <v>42</v>
      </c>
      <c r="U45">
        <v>2020</v>
      </c>
      <c r="V45">
        <v>818.64</v>
      </c>
      <c r="X45" t="s">
        <v>42</v>
      </c>
      <c r="Y45">
        <v>2021</v>
      </c>
      <c r="Z45">
        <v>818.64</v>
      </c>
      <c r="AB45" t="s">
        <v>42</v>
      </c>
      <c r="AC45">
        <v>2018</v>
      </c>
      <c r="AD45">
        <v>818.64</v>
      </c>
    </row>
    <row r="46" spans="1:30">
      <c r="A46" s="1" t="s">
        <v>42</v>
      </c>
      <c r="B46" s="3">
        <v>2841377.78</v>
      </c>
      <c r="C46">
        <v>818.64</v>
      </c>
      <c r="D46" s="3">
        <f t="shared" si="7"/>
        <v>3470.8513876673505</v>
      </c>
      <c r="E46" s="3">
        <v>2880028.93</v>
      </c>
      <c r="F46" s="3">
        <f t="shared" si="0"/>
        <v>818.64</v>
      </c>
      <c r="G46" s="3">
        <f t="shared" si="1"/>
        <v>3518.0652423531715</v>
      </c>
      <c r="H46" s="3">
        <v>2927143.25</v>
      </c>
      <c r="I46" s="3">
        <f t="shared" si="2"/>
        <v>818.64</v>
      </c>
      <c r="J46" s="3">
        <f t="shared" si="3"/>
        <v>3575.6171821557705</v>
      </c>
      <c r="K46" s="3">
        <v>2924777.5</v>
      </c>
      <c r="L46">
        <f t="shared" si="4"/>
        <v>818.64</v>
      </c>
      <c r="M46" s="8">
        <f t="shared" si="5"/>
        <v>3572.7273282517344</v>
      </c>
      <c r="P46" t="s">
        <v>43</v>
      </c>
      <c r="Q46">
        <v>2019</v>
      </c>
      <c r="R46">
        <v>566.75</v>
      </c>
      <c r="T46" t="s">
        <v>43</v>
      </c>
      <c r="U46">
        <v>2020</v>
      </c>
      <c r="V46">
        <v>566.75</v>
      </c>
      <c r="X46" t="s">
        <v>43</v>
      </c>
      <c r="Y46">
        <v>2021</v>
      </c>
      <c r="Z46">
        <v>566.75</v>
      </c>
      <c r="AB46" t="s">
        <v>43</v>
      </c>
      <c r="AC46">
        <v>2018</v>
      </c>
      <c r="AD46">
        <v>566.75</v>
      </c>
    </row>
    <row r="47" spans="1:30">
      <c r="A47" s="1" t="s">
        <v>43</v>
      </c>
      <c r="B47" s="3">
        <v>10846658.640000001</v>
      </c>
      <c r="C47">
        <v>566.75</v>
      </c>
      <c r="D47" s="3">
        <f t="shared" si="7"/>
        <v>19138.347842964271</v>
      </c>
      <c r="E47" s="3">
        <v>11586884.84</v>
      </c>
      <c r="F47" s="3">
        <f t="shared" si="0"/>
        <v>566.75</v>
      </c>
      <c r="G47" s="3">
        <f t="shared" si="1"/>
        <v>20444.437300396999</v>
      </c>
      <c r="H47" s="3">
        <v>11803057.5</v>
      </c>
      <c r="I47" s="3">
        <f t="shared" si="2"/>
        <v>566.75</v>
      </c>
      <c r="J47" s="3">
        <f t="shared" si="3"/>
        <v>20825.862373180415</v>
      </c>
      <c r="K47" s="3">
        <v>11811131.210000001</v>
      </c>
      <c r="L47">
        <f t="shared" si="4"/>
        <v>566.75</v>
      </c>
      <c r="M47" s="8">
        <f t="shared" si="5"/>
        <v>20840.108001764449</v>
      </c>
      <c r="P47" t="s">
        <v>44</v>
      </c>
      <c r="Q47">
        <v>2019</v>
      </c>
      <c r="R47">
        <v>627</v>
      </c>
      <c r="T47" t="s">
        <v>44</v>
      </c>
      <c r="U47">
        <v>2020</v>
      </c>
      <c r="V47">
        <v>627</v>
      </c>
      <c r="X47" t="s">
        <v>44</v>
      </c>
      <c r="Y47">
        <v>2021</v>
      </c>
      <c r="Z47">
        <v>627</v>
      </c>
      <c r="AB47" t="s">
        <v>44</v>
      </c>
      <c r="AC47">
        <v>2018</v>
      </c>
      <c r="AD47">
        <v>627</v>
      </c>
    </row>
    <row r="48" spans="1:30">
      <c r="A48" s="1" t="s">
        <v>44</v>
      </c>
      <c r="B48" s="3">
        <v>6235183.4500000002</v>
      </c>
      <c r="C48">
        <v>627</v>
      </c>
      <c r="D48" s="3">
        <f t="shared" si="7"/>
        <v>9944.4712121212124</v>
      </c>
      <c r="E48" s="3">
        <v>6420942.1899999995</v>
      </c>
      <c r="F48" s="3">
        <f t="shared" si="0"/>
        <v>627</v>
      </c>
      <c r="G48" s="3">
        <f t="shared" si="1"/>
        <v>10240.737145135565</v>
      </c>
      <c r="H48" s="3">
        <v>6713898.3200000003</v>
      </c>
      <c r="I48" s="3">
        <f t="shared" si="2"/>
        <v>627</v>
      </c>
      <c r="J48" s="3">
        <f t="shared" si="3"/>
        <v>10707.971802232856</v>
      </c>
      <c r="K48" s="3">
        <v>6811136.2199999997</v>
      </c>
      <c r="L48">
        <f t="shared" si="4"/>
        <v>627</v>
      </c>
      <c r="M48" s="8">
        <f t="shared" si="5"/>
        <v>10863.056172248804</v>
      </c>
      <c r="P48" t="s">
        <v>45</v>
      </c>
      <c r="Q48">
        <v>2019</v>
      </c>
      <c r="R48">
        <v>1118</v>
      </c>
      <c r="T48" t="s">
        <v>45</v>
      </c>
      <c r="U48">
        <v>2020</v>
      </c>
      <c r="V48">
        <v>1295</v>
      </c>
      <c r="X48" t="s">
        <v>45</v>
      </c>
      <c r="Y48">
        <v>2021</v>
      </c>
      <c r="Z48">
        <v>1295</v>
      </c>
      <c r="AB48" t="s">
        <v>45</v>
      </c>
      <c r="AC48">
        <v>2018</v>
      </c>
      <c r="AD48">
        <v>1118</v>
      </c>
    </row>
    <row r="49" spans="1:30">
      <c r="A49" s="1" t="s">
        <v>45</v>
      </c>
      <c r="B49" s="3">
        <v>6878192.5999999996</v>
      </c>
      <c r="C49">
        <v>1118</v>
      </c>
      <c r="D49" s="3">
        <f t="shared" si="7"/>
        <v>6152.2295169946328</v>
      </c>
      <c r="E49" s="3">
        <v>7255505.3300000001</v>
      </c>
      <c r="F49" s="3">
        <f t="shared" si="0"/>
        <v>1118</v>
      </c>
      <c r="G49" s="3">
        <f t="shared" si="1"/>
        <v>6489.7185420393562</v>
      </c>
      <c r="H49" s="3">
        <v>8639768.9000000004</v>
      </c>
      <c r="I49" s="3">
        <f t="shared" si="2"/>
        <v>1295</v>
      </c>
      <c r="J49" s="3">
        <f t="shared" si="3"/>
        <v>6671.6362162162168</v>
      </c>
      <c r="K49" s="3">
        <v>8759099.5600000005</v>
      </c>
      <c r="L49">
        <f t="shared" si="4"/>
        <v>1295</v>
      </c>
      <c r="M49" s="8">
        <f t="shared" si="5"/>
        <v>6763.7834440154447</v>
      </c>
      <c r="P49" t="s">
        <v>46</v>
      </c>
      <c r="Q49">
        <v>2019</v>
      </c>
      <c r="R49">
        <v>944</v>
      </c>
      <c r="T49" t="s">
        <v>46</v>
      </c>
      <c r="U49">
        <v>2020</v>
      </c>
      <c r="V49">
        <v>944</v>
      </c>
      <c r="X49" t="s">
        <v>46</v>
      </c>
      <c r="Y49">
        <v>2021</v>
      </c>
      <c r="Z49">
        <v>944</v>
      </c>
      <c r="AB49" t="s">
        <v>46</v>
      </c>
      <c r="AC49">
        <v>2018</v>
      </c>
      <c r="AD49">
        <v>944</v>
      </c>
    </row>
    <row r="50" spans="1:30">
      <c r="A50" s="1" t="s">
        <v>46</v>
      </c>
      <c r="B50" s="3">
        <v>6220191.0499999998</v>
      </c>
      <c r="C50">
        <v>944</v>
      </c>
      <c r="D50" s="3">
        <f t="shared" si="7"/>
        <v>6589.1854343220339</v>
      </c>
      <c r="E50" s="3">
        <v>5987650.5700000003</v>
      </c>
      <c r="F50" s="3">
        <f t="shared" si="0"/>
        <v>944</v>
      </c>
      <c r="G50" s="3">
        <f t="shared" si="1"/>
        <v>6342.8501800847462</v>
      </c>
      <c r="H50" s="3">
        <v>6193303.9699999997</v>
      </c>
      <c r="I50" s="3">
        <f t="shared" si="2"/>
        <v>944</v>
      </c>
      <c r="J50" s="3">
        <f t="shared" si="3"/>
        <v>6560.7033580508469</v>
      </c>
      <c r="K50" s="3">
        <v>6205664.1900000004</v>
      </c>
      <c r="L50">
        <f t="shared" si="4"/>
        <v>944</v>
      </c>
      <c r="M50" s="8">
        <f t="shared" si="5"/>
        <v>6573.7968114406785</v>
      </c>
      <c r="P50" t="s">
        <v>47</v>
      </c>
      <c r="Q50">
        <v>2019</v>
      </c>
      <c r="R50">
        <v>1007.56</v>
      </c>
      <c r="T50" t="s">
        <v>47</v>
      </c>
      <c r="U50">
        <v>2020</v>
      </c>
      <c r="V50">
        <v>1007.56</v>
      </c>
      <c r="X50" t="s">
        <v>47</v>
      </c>
      <c r="Y50">
        <v>2021</v>
      </c>
      <c r="Z50">
        <v>1007.56</v>
      </c>
      <c r="AB50" t="s">
        <v>47</v>
      </c>
      <c r="AC50">
        <v>2018</v>
      </c>
      <c r="AD50">
        <v>1007.56</v>
      </c>
    </row>
    <row r="51" spans="1:30">
      <c r="A51" s="1" t="s">
        <v>47</v>
      </c>
      <c r="B51" s="3">
        <v>53615804.880000003</v>
      </c>
      <c r="C51">
        <v>1007.56</v>
      </c>
      <c r="D51" s="3">
        <f t="shared" si="7"/>
        <v>53213.51073881457</v>
      </c>
      <c r="E51" s="3">
        <v>57201774.659999996</v>
      </c>
      <c r="F51" s="3">
        <f t="shared" si="0"/>
        <v>1007.56</v>
      </c>
      <c r="G51" s="3">
        <f t="shared" si="1"/>
        <v>56772.574000555796</v>
      </c>
      <c r="H51" s="3">
        <v>52911365.75</v>
      </c>
      <c r="I51" s="3">
        <f t="shared" si="2"/>
        <v>1007.56</v>
      </c>
      <c r="J51" s="3">
        <f t="shared" si="3"/>
        <v>52514.357209496215</v>
      </c>
      <c r="K51" s="3">
        <v>56291548.539999999</v>
      </c>
      <c r="L51">
        <f t="shared" si="4"/>
        <v>1007.56</v>
      </c>
      <c r="M51" s="8">
        <f t="shared" si="5"/>
        <v>55869.177557664065</v>
      </c>
      <c r="P51" t="s">
        <v>48</v>
      </c>
      <c r="Q51">
        <v>2019</v>
      </c>
      <c r="R51">
        <v>819</v>
      </c>
      <c r="T51" t="s">
        <v>48</v>
      </c>
      <c r="U51">
        <v>2020</v>
      </c>
      <c r="V51">
        <v>819</v>
      </c>
      <c r="X51" t="s">
        <v>48</v>
      </c>
      <c r="Y51">
        <v>2021</v>
      </c>
      <c r="Z51">
        <v>819</v>
      </c>
      <c r="AB51" t="s">
        <v>48</v>
      </c>
      <c r="AC51">
        <v>2018</v>
      </c>
      <c r="AD51">
        <v>819</v>
      </c>
    </row>
    <row r="52" spans="1:30">
      <c r="A52" s="1" t="s">
        <v>48</v>
      </c>
      <c r="B52" s="3">
        <v>4589917.18</v>
      </c>
      <c r="C52">
        <v>819</v>
      </c>
      <c r="D52" s="3">
        <f t="shared" si="7"/>
        <v>5604.2944810744812</v>
      </c>
      <c r="E52" s="3">
        <v>4725513.34</v>
      </c>
      <c r="F52" s="3">
        <f t="shared" si="0"/>
        <v>819</v>
      </c>
      <c r="G52" s="3">
        <f t="shared" si="1"/>
        <v>5769.8575579975577</v>
      </c>
      <c r="H52" s="3">
        <v>4832768.49</v>
      </c>
      <c r="I52" s="3">
        <f t="shared" si="2"/>
        <v>819</v>
      </c>
      <c r="J52" s="3">
        <f t="shared" si="3"/>
        <v>5900.8162271062274</v>
      </c>
      <c r="K52" s="3">
        <v>4829555.08</v>
      </c>
      <c r="L52">
        <f t="shared" si="4"/>
        <v>819</v>
      </c>
      <c r="M52" s="8">
        <f t="shared" si="5"/>
        <v>5896.89264957265</v>
      </c>
      <c r="P52" t="s">
        <v>49</v>
      </c>
      <c r="Q52">
        <v>2019</v>
      </c>
      <c r="R52">
        <v>1134</v>
      </c>
      <c r="T52" t="s">
        <v>49</v>
      </c>
      <c r="U52">
        <v>2020</v>
      </c>
      <c r="V52">
        <v>1134</v>
      </c>
      <c r="X52" t="s">
        <v>49</v>
      </c>
      <c r="Y52">
        <v>2021</v>
      </c>
      <c r="Z52">
        <v>1134</v>
      </c>
      <c r="AB52" t="s">
        <v>49</v>
      </c>
      <c r="AC52">
        <v>2018</v>
      </c>
      <c r="AD52">
        <v>1134</v>
      </c>
    </row>
    <row r="53" spans="1:30">
      <c r="A53" s="1" t="s">
        <v>49</v>
      </c>
      <c r="B53" s="3">
        <v>3739844.1</v>
      </c>
      <c r="C53">
        <v>1134</v>
      </c>
      <c r="D53" s="3">
        <f t="shared" si="7"/>
        <v>3297.922486772487</v>
      </c>
      <c r="E53" s="3">
        <v>3941721.07</v>
      </c>
      <c r="F53" s="3">
        <f t="shared" si="0"/>
        <v>1134</v>
      </c>
      <c r="G53" s="3">
        <f t="shared" si="1"/>
        <v>3475.9445061728393</v>
      </c>
      <c r="H53" s="3">
        <v>3937141.33</v>
      </c>
      <c r="I53" s="3">
        <f t="shared" si="2"/>
        <v>1134</v>
      </c>
      <c r="J53" s="3">
        <f t="shared" si="3"/>
        <v>3471.9059347442681</v>
      </c>
      <c r="K53" s="3">
        <v>3865718.57</v>
      </c>
      <c r="L53">
        <f t="shared" si="4"/>
        <v>1134</v>
      </c>
      <c r="M53" s="8">
        <f t="shared" si="5"/>
        <v>3408.9229012345677</v>
      </c>
      <c r="P53" t="s">
        <v>50</v>
      </c>
      <c r="Q53">
        <v>2019</v>
      </c>
      <c r="R53">
        <v>881.61</v>
      </c>
      <c r="T53" t="s">
        <v>50</v>
      </c>
      <c r="U53">
        <v>2020</v>
      </c>
      <c r="V53">
        <v>881.61</v>
      </c>
      <c r="X53" t="s">
        <v>50</v>
      </c>
      <c r="Y53">
        <v>2021</v>
      </c>
      <c r="Z53">
        <v>881.61</v>
      </c>
      <c r="AB53" t="s">
        <v>50</v>
      </c>
      <c r="AC53">
        <v>2018</v>
      </c>
      <c r="AD53">
        <v>881.61</v>
      </c>
    </row>
    <row r="54" spans="1:30">
      <c r="A54" s="1" t="s">
        <v>50</v>
      </c>
      <c r="B54" s="3">
        <v>9408624.5600000005</v>
      </c>
      <c r="C54">
        <v>881.61</v>
      </c>
      <c r="D54" s="3">
        <f t="shared" si="7"/>
        <v>10672.093737593721</v>
      </c>
      <c r="E54" s="3">
        <v>9375910.4000000004</v>
      </c>
      <c r="F54" s="3">
        <f t="shared" si="0"/>
        <v>881.61</v>
      </c>
      <c r="G54" s="3">
        <f t="shared" si="1"/>
        <v>10634.986445253571</v>
      </c>
      <c r="H54" s="3">
        <v>10250510.640000001</v>
      </c>
      <c r="I54" s="3">
        <f t="shared" si="2"/>
        <v>881.61</v>
      </c>
      <c r="J54" s="3">
        <f t="shared" si="3"/>
        <v>11627.035355769558</v>
      </c>
      <c r="K54" s="3">
        <v>9955667.3100000005</v>
      </c>
      <c r="L54">
        <f t="shared" si="4"/>
        <v>881.61</v>
      </c>
      <c r="M54" s="8">
        <f t="shared" si="5"/>
        <v>11292.597985503795</v>
      </c>
      <c r="P54" t="s">
        <v>51</v>
      </c>
      <c r="Q54">
        <v>2019</v>
      </c>
      <c r="R54">
        <v>1228</v>
      </c>
      <c r="T54" t="s">
        <v>51</v>
      </c>
      <c r="U54">
        <v>2020</v>
      </c>
      <c r="V54">
        <v>1228</v>
      </c>
      <c r="X54" t="s">
        <v>51</v>
      </c>
      <c r="Y54">
        <v>2021</v>
      </c>
      <c r="Z54">
        <v>1228</v>
      </c>
      <c r="AB54" t="s">
        <v>51</v>
      </c>
      <c r="AC54">
        <v>2018</v>
      </c>
      <c r="AD54">
        <v>1228</v>
      </c>
    </row>
    <row r="55" spans="1:30">
      <c r="A55" s="1" t="s">
        <v>51</v>
      </c>
      <c r="B55" s="3">
        <v>11221618.9</v>
      </c>
      <c r="C55">
        <v>1228</v>
      </c>
      <c r="D55" s="3">
        <f t="shared" si="7"/>
        <v>9138.1261400651474</v>
      </c>
      <c r="E55" s="3">
        <v>10948098.060000001</v>
      </c>
      <c r="F55" s="3">
        <f t="shared" si="0"/>
        <v>1228</v>
      </c>
      <c r="G55" s="3">
        <f t="shared" si="1"/>
        <v>8915.389299674267</v>
      </c>
      <c r="H55" s="3">
        <v>12237758.529999999</v>
      </c>
      <c r="I55" s="3">
        <f t="shared" si="2"/>
        <v>1228</v>
      </c>
      <c r="J55" s="3">
        <f t="shared" si="3"/>
        <v>9965.6014087947879</v>
      </c>
      <c r="K55" s="3">
        <v>11715567.949999999</v>
      </c>
      <c r="L55">
        <f t="shared" si="4"/>
        <v>1228</v>
      </c>
      <c r="M55" s="8">
        <f t="shared" si="5"/>
        <v>9540.3647801302923</v>
      </c>
      <c r="P55" t="s">
        <v>52</v>
      </c>
      <c r="Q55">
        <v>2019</v>
      </c>
      <c r="R55">
        <v>598</v>
      </c>
      <c r="T55" t="s">
        <v>52</v>
      </c>
      <c r="U55">
        <v>2020</v>
      </c>
      <c r="V55">
        <v>875</v>
      </c>
      <c r="X55" t="s">
        <v>52</v>
      </c>
      <c r="Y55">
        <v>2021</v>
      </c>
      <c r="Z55">
        <v>875</v>
      </c>
      <c r="AB55" t="s">
        <v>52</v>
      </c>
      <c r="AC55">
        <v>2018</v>
      </c>
      <c r="AD55">
        <v>598</v>
      </c>
    </row>
    <row r="56" spans="1:30">
      <c r="A56" s="1" t="s">
        <v>52</v>
      </c>
      <c r="B56" s="3">
        <v>2628543.4300000002</v>
      </c>
      <c r="C56">
        <v>598</v>
      </c>
      <c r="D56" s="3">
        <f t="shared" si="7"/>
        <v>4395.5575752508366</v>
      </c>
      <c r="E56" s="3">
        <v>2738856.43</v>
      </c>
      <c r="F56" s="3">
        <f t="shared" si="0"/>
        <v>598</v>
      </c>
      <c r="G56" s="3">
        <f t="shared" si="1"/>
        <v>4580.0274749163882</v>
      </c>
      <c r="H56" s="3">
        <v>4022796.36</v>
      </c>
      <c r="I56" s="3">
        <f t="shared" si="2"/>
        <v>875</v>
      </c>
      <c r="J56" s="3">
        <f t="shared" si="3"/>
        <v>4597.4815542857141</v>
      </c>
      <c r="K56" s="3">
        <v>4219224.88</v>
      </c>
      <c r="L56">
        <f t="shared" si="4"/>
        <v>875</v>
      </c>
      <c r="M56" s="8">
        <f t="shared" si="5"/>
        <v>4821.971291428571</v>
      </c>
      <c r="P56" t="s">
        <v>53</v>
      </c>
      <c r="Q56">
        <v>2019</v>
      </c>
      <c r="R56">
        <v>1071</v>
      </c>
      <c r="T56" t="s">
        <v>53</v>
      </c>
      <c r="U56">
        <v>2020</v>
      </c>
      <c r="V56">
        <v>1071</v>
      </c>
      <c r="X56" t="s">
        <v>53</v>
      </c>
      <c r="Y56">
        <v>2021</v>
      </c>
      <c r="Z56">
        <v>1071</v>
      </c>
      <c r="AB56" t="s">
        <v>53</v>
      </c>
      <c r="AC56">
        <v>2018</v>
      </c>
      <c r="AD56">
        <v>1071</v>
      </c>
    </row>
    <row r="57" spans="1:30">
      <c r="A57" s="1" t="s">
        <v>53</v>
      </c>
      <c r="B57" s="3">
        <v>5005258.66</v>
      </c>
      <c r="C57">
        <v>1071</v>
      </c>
      <c r="D57" s="3">
        <f t="shared" si="7"/>
        <v>4673.4441269841273</v>
      </c>
      <c r="E57" s="3">
        <v>5082628.16</v>
      </c>
      <c r="F57" s="3">
        <f t="shared" si="0"/>
        <v>1071</v>
      </c>
      <c r="G57" s="3">
        <f t="shared" si="1"/>
        <v>4745.6845564892628</v>
      </c>
      <c r="H57" s="3">
        <v>5208738.7</v>
      </c>
      <c r="I57" s="3">
        <f t="shared" si="2"/>
        <v>1071</v>
      </c>
      <c r="J57" s="3">
        <f t="shared" si="3"/>
        <v>4863.4348272642392</v>
      </c>
      <c r="K57" s="3">
        <v>5166672.53</v>
      </c>
      <c r="L57">
        <f t="shared" si="4"/>
        <v>1071</v>
      </c>
      <c r="M57" s="8">
        <f t="shared" si="5"/>
        <v>4824.1573576097107</v>
      </c>
      <c r="P57" t="s">
        <v>54</v>
      </c>
      <c r="Q57">
        <v>2019</v>
      </c>
      <c r="R57">
        <v>693</v>
      </c>
      <c r="T57" t="s">
        <v>54</v>
      </c>
      <c r="U57">
        <v>2020</v>
      </c>
      <c r="V57">
        <v>693</v>
      </c>
      <c r="X57" t="s">
        <v>54</v>
      </c>
      <c r="Y57">
        <v>2021</v>
      </c>
      <c r="Z57">
        <v>693</v>
      </c>
      <c r="AB57" t="s">
        <v>54</v>
      </c>
      <c r="AC57">
        <v>2018</v>
      </c>
      <c r="AD57" t="s">
        <v>306</v>
      </c>
    </row>
    <row r="58" spans="1:30">
      <c r="A58" s="1" t="s">
        <v>54</v>
      </c>
      <c r="B58" s="3">
        <v>11770887.939999999</v>
      </c>
      <c r="C58" t="s">
        <v>307</v>
      </c>
      <c r="D58" s="3" t="s">
        <v>307</v>
      </c>
      <c r="E58" s="3">
        <v>10714227.59</v>
      </c>
      <c r="F58" s="3">
        <f t="shared" si="0"/>
        <v>693</v>
      </c>
      <c r="G58" s="3">
        <f t="shared" si="1"/>
        <v>15460.645873015872</v>
      </c>
      <c r="H58" s="3">
        <v>11594200.41</v>
      </c>
      <c r="I58" s="3">
        <f t="shared" si="2"/>
        <v>693</v>
      </c>
      <c r="J58" s="3">
        <f t="shared" si="3"/>
        <v>16730.447922077921</v>
      </c>
      <c r="K58" s="3">
        <v>11185160.550000001</v>
      </c>
      <c r="L58">
        <f t="shared" si="4"/>
        <v>693</v>
      </c>
      <c r="M58" s="8">
        <f t="shared" si="5"/>
        <v>16140.202813852815</v>
      </c>
      <c r="P58" t="s">
        <v>55</v>
      </c>
      <c r="Q58">
        <v>2019</v>
      </c>
      <c r="R58">
        <v>818.64</v>
      </c>
      <c r="T58" t="s">
        <v>55</v>
      </c>
      <c r="U58">
        <v>2020</v>
      </c>
      <c r="V58">
        <v>950</v>
      </c>
      <c r="X58" t="s">
        <v>55</v>
      </c>
      <c r="Y58">
        <v>2021</v>
      </c>
      <c r="Z58">
        <v>950</v>
      </c>
      <c r="AB58" t="s">
        <v>55</v>
      </c>
      <c r="AC58">
        <v>2018</v>
      </c>
      <c r="AD58">
        <v>818.64</v>
      </c>
    </row>
    <row r="59" spans="1:30">
      <c r="A59" s="1" t="s">
        <v>55</v>
      </c>
      <c r="B59" s="3">
        <v>4368063.92</v>
      </c>
      <c r="C59">
        <v>818.64</v>
      </c>
      <c r="D59" s="3">
        <f t="shared" ref="D59:D90" si="8">B59/C59</f>
        <v>5335.7567673214107</v>
      </c>
      <c r="E59" s="3">
        <v>4277676.45</v>
      </c>
      <c r="F59" s="3">
        <f t="shared" si="0"/>
        <v>818.64</v>
      </c>
      <c r="G59" s="3">
        <f t="shared" si="1"/>
        <v>5225.345023453533</v>
      </c>
      <c r="H59" s="3">
        <v>4958953.54</v>
      </c>
      <c r="I59" s="3">
        <f t="shared" si="2"/>
        <v>950</v>
      </c>
      <c r="J59" s="3">
        <f t="shared" si="3"/>
        <v>5219.9510947368417</v>
      </c>
      <c r="K59" s="3">
        <v>5010006.79</v>
      </c>
      <c r="L59">
        <f t="shared" si="4"/>
        <v>950</v>
      </c>
      <c r="M59" s="8">
        <f t="shared" si="5"/>
        <v>5273.6913578947369</v>
      </c>
      <c r="P59" t="s">
        <v>56</v>
      </c>
      <c r="Q59">
        <v>2019</v>
      </c>
      <c r="R59">
        <v>881.61</v>
      </c>
      <c r="T59" t="s">
        <v>56</v>
      </c>
      <c r="U59">
        <v>2020</v>
      </c>
      <c r="V59">
        <v>881.61</v>
      </c>
      <c r="X59" t="s">
        <v>56</v>
      </c>
      <c r="Y59">
        <v>2021</v>
      </c>
      <c r="Z59">
        <v>881.61</v>
      </c>
      <c r="AB59" t="s">
        <v>56</v>
      </c>
      <c r="AC59">
        <v>2018</v>
      </c>
      <c r="AD59">
        <v>881.61</v>
      </c>
    </row>
    <row r="60" spans="1:30">
      <c r="A60" s="1" t="s">
        <v>56</v>
      </c>
      <c r="B60" s="3">
        <v>13116643.16</v>
      </c>
      <c r="C60">
        <v>881.61</v>
      </c>
      <c r="D60" s="3">
        <f t="shared" si="8"/>
        <v>14878.056238019079</v>
      </c>
      <c r="E60" s="3">
        <v>13426481.1</v>
      </c>
      <c r="F60" s="3">
        <f t="shared" si="0"/>
        <v>881.61</v>
      </c>
      <c r="G60" s="3">
        <f t="shared" si="1"/>
        <v>15229.501820532889</v>
      </c>
      <c r="H60" s="3">
        <v>13458940.779999999</v>
      </c>
      <c r="I60" s="3">
        <f t="shared" si="2"/>
        <v>881.61</v>
      </c>
      <c r="J60" s="3">
        <f t="shared" si="3"/>
        <v>15266.320459159944</v>
      </c>
      <c r="K60" s="3">
        <v>13268633.109999999</v>
      </c>
      <c r="L60">
        <f t="shared" si="4"/>
        <v>881.61</v>
      </c>
      <c r="M60" s="8">
        <f t="shared" si="5"/>
        <v>15050.456675854402</v>
      </c>
      <c r="P60" t="s">
        <v>57</v>
      </c>
      <c r="Q60">
        <v>2019</v>
      </c>
      <c r="R60">
        <v>929</v>
      </c>
      <c r="T60" t="s">
        <v>57</v>
      </c>
      <c r="U60">
        <v>2020</v>
      </c>
      <c r="V60">
        <v>929</v>
      </c>
      <c r="X60" t="s">
        <v>57</v>
      </c>
      <c r="Y60">
        <v>2021</v>
      </c>
      <c r="Z60">
        <v>929</v>
      </c>
      <c r="AB60" t="s">
        <v>57</v>
      </c>
      <c r="AC60">
        <v>2018</v>
      </c>
      <c r="AD60">
        <v>929</v>
      </c>
    </row>
    <row r="61" spans="1:30">
      <c r="A61" s="1" t="s">
        <v>57</v>
      </c>
      <c r="B61" s="3">
        <v>1905670.43</v>
      </c>
      <c r="C61">
        <v>929</v>
      </c>
      <c r="D61" s="3">
        <f t="shared" si="8"/>
        <v>2051.313702906351</v>
      </c>
      <c r="E61" s="3">
        <v>1956304.62</v>
      </c>
      <c r="F61" s="3">
        <f t="shared" si="0"/>
        <v>929</v>
      </c>
      <c r="G61" s="3">
        <f t="shared" si="1"/>
        <v>2105.817674919268</v>
      </c>
      <c r="H61" s="3">
        <v>2040543.24</v>
      </c>
      <c r="I61" s="3">
        <f t="shared" si="2"/>
        <v>929</v>
      </c>
      <c r="J61" s="3">
        <f t="shared" si="3"/>
        <v>2196.4943379978472</v>
      </c>
      <c r="K61" s="3">
        <v>2010725.34</v>
      </c>
      <c r="L61">
        <f t="shared" si="4"/>
        <v>929</v>
      </c>
      <c r="M61" s="8">
        <f t="shared" si="5"/>
        <v>2164.3975672766414</v>
      </c>
      <c r="P61" t="s">
        <v>58</v>
      </c>
      <c r="Q61">
        <v>2019</v>
      </c>
      <c r="R61">
        <v>567</v>
      </c>
      <c r="T61" t="s">
        <v>58</v>
      </c>
      <c r="U61">
        <v>2020</v>
      </c>
      <c r="V61">
        <v>850</v>
      </c>
      <c r="X61" t="s">
        <v>58</v>
      </c>
      <c r="Y61">
        <v>2021</v>
      </c>
      <c r="Z61">
        <v>850</v>
      </c>
      <c r="AB61" t="s">
        <v>58</v>
      </c>
      <c r="AC61">
        <v>2018</v>
      </c>
      <c r="AD61">
        <v>567</v>
      </c>
    </row>
    <row r="62" spans="1:30">
      <c r="A62" s="1" t="s">
        <v>58</v>
      </c>
      <c r="B62" s="3">
        <v>1900907.6500000001</v>
      </c>
      <c r="C62">
        <v>567</v>
      </c>
      <c r="D62" s="3">
        <f t="shared" si="8"/>
        <v>3352.5708112874781</v>
      </c>
      <c r="E62" s="3">
        <v>2059404.9</v>
      </c>
      <c r="F62" s="3">
        <f t="shared" si="0"/>
        <v>567</v>
      </c>
      <c r="G62" s="3">
        <f t="shared" si="1"/>
        <v>3632.1074074074072</v>
      </c>
      <c r="H62" s="3">
        <v>3030773.43</v>
      </c>
      <c r="I62" s="3">
        <f t="shared" si="2"/>
        <v>850</v>
      </c>
      <c r="J62" s="3">
        <f t="shared" si="3"/>
        <v>3565.6158</v>
      </c>
      <c r="K62" s="3">
        <v>2997950.38</v>
      </c>
      <c r="L62">
        <f t="shared" si="4"/>
        <v>850</v>
      </c>
      <c r="M62" s="8">
        <f t="shared" si="5"/>
        <v>3527.0004470588233</v>
      </c>
      <c r="P62" t="s">
        <v>59</v>
      </c>
      <c r="Q62">
        <v>2019</v>
      </c>
      <c r="R62">
        <v>750</v>
      </c>
      <c r="T62" t="s">
        <v>59</v>
      </c>
      <c r="U62">
        <v>2020</v>
      </c>
      <c r="V62">
        <v>750</v>
      </c>
      <c r="X62" t="s">
        <v>59</v>
      </c>
      <c r="Y62">
        <v>2021</v>
      </c>
      <c r="Z62">
        <v>750</v>
      </c>
      <c r="AB62" t="s">
        <v>59</v>
      </c>
      <c r="AC62">
        <v>2018</v>
      </c>
      <c r="AD62">
        <v>750</v>
      </c>
    </row>
    <row r="63" spans="1:30">
      <c r="A63" s="1" t="s">
        <v>59</v>
      </c>
      <c r="B63" s="3">
        <v>5316633.6399999997</v>
      </c>
      <c r="C63">
        <v>750</v>
      </c>
      <c r="D63" s="3">
        <f t="shared" si="8"/>
        <v>7088.844853333333</v>
      </c>
      <c r="E63" s="3">
        <v>5386466.8399999999</v>
      </c>
      <c r="F63" s="3">
        <f t="shared" si="0"/>
        <v>750</v>
      </c>
      <c r="G63" s="3">
        <f t="shared" si="1"/>
        <v>7181.9557866666664</v>
      </c>
      <c r="H63" s="3">
        <v>5608813.1900000004</v>
      </c>
      <c r="I63" s="3">
        <f t="shared" si="2"/>
        <v>750</v>
      </c>
      <c r="J63" s="3">
        <f t="shared" si="3"/>
        <v>7478.4175866666674</v>
      </c>
      <c r="K63" s="3">
        <v>5715977.5199999996</v>
      </c>
      <c r="L63">
        <f t="shared" si="4"/>
        <v>750</v>
      </c>
      <c r="M63" s="8">
        <f t="shared" si="5"/>
        <v>7621.303359999999</v>
      </c>
      <c r="P63" t="s">
        <v>60</v>
      </c>
      <c r="Q63">
        <v>2019</v>
      </c>
      <c r="R63">
        <v>875.31</v>
      </c>
      <c r="T63" t="s">
        <v>60</v>
      </c>
      <c r="U63">
        <v>2020</v>
      </c>
      <c r="V63">
        <v>875.31</v>
      </c>
      <c r="X63" t="s">
        <v>60</v>
      </c>
      <c r="Y63">
        <v>2021</v>
      </c>
      <c r="Z63">
        <v>875.31</v>
      </c>
      <c r="AB63" t="s">
        <v>60</v>
      </c>
      <c r="AC63">
        <v>2018</v>
      </c>
      <c r="AD63">
        <v>875.31</v>
      </c>
    </row>
    <row r="64" spans="1:30">
      <c r="A64" s="1" t="s">
        <v>60</v>
      </c>
      <c r="B64" s="3">
        <v>5507556.1299999999</v>
      </c>
      <c r="C64">
        <v>875.31</v>
      </c>
      <c r="D64" s="3">
        <f t="shared" si="8"/>
        <v>6292.1206543967282</v>
      </c>
      <c r="E64" s="3">
        <v>5765976.9100000001</v>
      </c>
      <c r="F64" s="3">
        <f t="shared" si="0"/>
        <v>875.31</v>
      </c>
      <c r="G64" s="3">
        <f t="shared" si="1"/>
        <v>6587.3540916932288</v>
      </c>
      <c r="H64" s="3">
        <v>5849703.7300000004</v>
      </c>
      <c r="I64" s="3">
        <f t="shared" si="2"/>
        <v>875.31</v>
      </c>
      <c r="J64" s="3">
        <f t="shared" si="3"/>
        <v>6683.0079971667192</v>
      </c>
      <c r="K64" s="3">
        <v>5821102.3700000001</v>
      </c>
      <c r="L64">
        <f t="shared" si="4"/>
        <v>875.31</v>
      </c>
      <c r="M64" s="8">
        <f t="shared" si="5"/>
        <v>6650.3323051261841</v>
      </c>
      <c r="P64" t="s">
        <v>61</v>
      </c>
      <c r="Q64">
        <v>2019</v>
      </c>
      <c r="R64">
        <v>982</v>
      </c>
      <c r="T64" t="s">
        <v>61</v>
      </c>
      <c r="U64">
        <v>2020</v>
      </c>
      <c r="V64">
        <v>982</v>
      </c>
      <c r="X64" t="s">
        <v>61</v>
      </c>
      <c r="Y64">
        <v>2021</v>
      </c>
      <c r="Z64">
        <v>982</v>
      </c>
      <c r="AB64" t="s">
        <v>61</v>
      </c>
      <c r="AC64">
        <v>2018</v>
      </c>
      <c r="AD64">
        <v>982</v>
      </c>
    </row>
    <row r="65" spans="1:30">
      <c r="A65" s="1" t="s">
        <v>61</v>
      </c>
      <c r="B65" s="3">
        <v>8838229.0099999998</v>
      </c>
      <c r="C65">
        <v>982</v>
      </c>
      <c r="D65" s="3">
        <f t="shared" si="8"/>
        <v>9000.2332077393075</v>
      </c>
      <c r="E65" s="3">
        <v>9340281.5</v>
      </c>
      <c r="F65" s="3">
        <f t="shared" si="0"/>
        <v>982</v>
      </c>
      <c r="G65" s="3">
        <f t="shared" si="1"/>
        <v>9511.488289205703</v>
      </c>
      <c r="H65" s="3">
        <v>9451421.0999999996</v>
      </c>
      <c r="I65" s="3">
        <f t="shared" si="2"/>
        <v>982</v>
      </c>
      <c r="J65" s="3">
        <f t="shared" si="3"/>
        <v>9624.665071283096</v>
      </c>
      <c r="K65" s="3">
        <v>9391565.7699999996</v>
      </c>
      <c r="L65">
        <f t="shared" si="4"/>
        <v>982</v>
      </c>
      <c r="M65" s="8">
        <f t="shared" si="5"/>
        <v>9563.7125967413431</v>
      </c>
      <c r="P65" t="s">
        <v>62</v>
      </c>
      <c r="Q65">
        <v>2019</v>
      </c>
      <c r="R65">
        <v>1354</v>
      </c>
      <c r="T65" t="s">
        <v>62</v>
      </c>
      <c r="U65">
        <v>2020</v>
      </c>
      <c r="V65">
        <v>1354</v>
      </c>
      <c r="X65" t="s">
        <v>62</v>
      </c>
      <c r="Y65">
        <v>2021</v>
      </c>
      <c r="Z65">
        <v>1354</v>
      </c>
      <c r="AB65" t="s">
        <v>62</v>
      </c>
      <c r="AC65">
        <v>2018</v>
      </c>
      <c r="AD65">
        <v>1354</v>
      </c>
    </row>
    <row r="66" spans="1:30">
      <c r="A66" s="1" t="s">
        <v>62</v>
      </c>
      <c r="B66" s="3">
        <v>7204688.4800000004</v>
      </c>
      <c r="C66">
        <v>1354</v>
      </c>
      <c r="D66" s="3">
        <f t="shared" si="8"/>
        <v>5321.0402363367803</v>
      </c>
      <c r="E66" s="3">
        <v>7488538.1299999999</v>
      </c>
      <c r="F66" s="3">
        <f t="shared" si="0"/>
        <v>1354</v>
      </c>
      <c r="G66" s="3">
        <f t="shared" si="1"/>
        <v>5530.6780871491874</v>
      </c>
      <c r="H66" s="3">
        <v>7521082.2599999998</v>
      </c>
      <c r="I66" s="3">
        <f t="shared" si="2"/>
        <v>1354</v>
      </c>
      <c r="J66" s="3">
        <f t="shared" si="3"/>
        <v>5554.7136336779913</v>
      </c>
      <c r="K66" s="3">
        <v>7275987.6100000003</v>
      </c>
      <c r="L66">
        <f t="shared" si="4"/>
        <v>1354</v>
      </c>
      <c r="M66" s="8">
        <f t="shared" si="5"/>
        <v>5373.6983825701627</v>
      </c>
      <c r="P66" t="s">
        <v>63</v>
      </c>
      <c r="Q66">
        <v>2019</v>
      </c>
      <c r="R66">
        <v>740</v>
      </c>
      <c r="T66" t="s">
        <v>63</v>
      </c>
      <c r="U66">
        <v>2020</v>
      </c>
      <c r="V66">
        <v>740</v>
      </c>
      <c r="X66" t="s">
        <v>63</v>
      </c>
      <c r="Y66">
        <v>2021</v>
      </c>
      <c r="Z66">
        <v>740</v>
      </c>
      <c r="AB66" t="s">
        <v>63</v>
      </c>
      <c r="AC66">
        <v>2018</v>
      </c>
      <c r="AD66">
        <v>740</v>
      </c>
    </row>
    <row r="67" spans="1:30">
      <c r="A67" s="1" t="s">
        <v>63</v>
      </c>
      <c r="B67" s="3">
        <v>15910838.26</v>
      </c>
      <c r="C67">
        <v>740</v>
      </c>
      <c r="D67" s="3">
        <f t="shared" si="8"/>
        <v>21501.132783783785</v>
      </c>
      <c r="E67" s="3">
        <v>15956757.35</v>
      </c>
      <c r="F67" s="3">
        <f t="shared" si="0"/>
        <v>740</v>
      </c>
      <c r="G67" s="3">
        <f t="shared" si="1"/>
        <v>21563.185608108106</v>
      </c>
      <c r="H67" s="3">
        <v>16738199.800000001</v>
      </c>
      <c r="I67" s="3">
        <f t="shared" si="2"/>
        <v>740</v>
      </c>
      <c r="J67" s="3">
        <f t="shared" si="3"/>
        <v>22619.188918918921</v>
      </c>
      <c r="K67" s="3">
        <v>16105562.51</v>
      </c>
      <c r="L67">
        <f t="shared" si="4"/>
        <v>740</v>
      </c>
      <c r="M67" s="8">
        <f t="shared" si="5"/>
        <v>21764.273662162163</v>
      </c>
      <c r="P67" t="s">
        <v>64</v>
      </c>
      <c r="Q67">
        <v>2019</v>
      </c>
      <c r="R67">
        <v>810</v>
      </c>
      <c r="T67" t="s">
        <v>64</v>
      </c>
      <c r="U67">
        <v>2020</v>
      </c>
      <c r="V67">
        <v>810</v>
      </c>
      <c r="X67" t="s">
        <v>64</v>
      </c>
      <c r="Y67">
        <v>2021</v>
      </c>
      <c r="Z67">
        <v>810</v>
      </c>
      <c r="AB67" t="s">
        <v>64</v>
      </c>
      <c r="AC67">
        <v>2018</v>
      </c>
      <c r="AD67">
        <v>810</v>
      </c>
    </row>
    <row r="68" spans="1:30">
      <c r="A68" s="1" t="s">
        <v>64</v>
      </c>
      <c r="B68" s="3">
        <v>5407247.0499999998</v>
      </c>
      <c r="C68">
        <v>810</v>
      </c>
      <c r="D68" s="3">
        <f t="shared" si="8"/>
        <v>6675.6136419753084</v>
      </c>
      <c r="E68" s="3">
        <v>5167196.45</v>
      </c>
      <c r="F68" s="3">
        <f t="shared" si="0"/>
        <v>810</v>
      </c>
      <c r="G68" s="3">
        <f t="shared" si="1"/>
        <v>6379.2548765432102</v>
      </c>
      <c r="H68" s="3">
        <v>5464759.6699999999</v>
      </c>
      <c r="I68" s="3">
        <f t="shared" si="2"/>
        <v>810</v>
      </c>
      <c r="J68" s="3">
        <f t="shared" si="3"/>
        <v>6746.6168765432094</v>
      </c>
      <c r="K68" s="3">
        <v>5300295.08</v>
      </c>
      <c r="L68">
        <f t="shared" si="4"/>
        <v>810</v>
      </c>
      <c r="M68" s="8">
        <f t="shared" si="5"/>
        <v>6543.574172839506</v>
      </c>
      <c r="P68" t="s">
        <v>65</v>
      </c>
      <c r="Q68">
        <v>2019</v>
      </c>
      <c r="R68">
        <v>724</v>
      </c>
      <c r="T68" t="s">
        <v>65</v>
      </c>
      <c r="U68">
        <v>2020</v>
      </c>
      <c r="V68">
        <v>724</v>
      </c>
      <c r="X68" t="s">
        <v>65</v>
      </c>
      <c r="Y68">
        <v>2021</v>
      </c>
      <c r="Z68">
        <v>724</v>
      </c>
      <c r="AB68" t="s">
        <v>65</v>
      </c>
      <c r="AC68">
        <v>2018</v>
      </c>
      <c r="AD68">
        <v>724</v>
      </c>
    </row>
    <row r="69" spans="1:30">
      <c r="A69" s="1" t="s">
        <v>65</v>
      </c>
      <c r="B69" s="3">
        <v>3057969.7</v>
      </c>
      <c r="C69">
        <v>724</v>
      </c>
      <c r="D69" s="3">
        <f t="shared" si="8"/>
        <v>4223.7150552486191</v>
      </c>
      <c r="E69" s="3">
        <v>3095584.82</v>
      </c>
      <c r="F69" s="3">
        <f t="shared" si="0"/>
        <v>724</v>
      </c>
      <c r="G69" s="3">
        <f t="shared" si="1"/>
        <v>4275.669640883978</v>
      </c>
      <c r="H69" s="3">
        <v>3010530.73</v>
      </c>
      <c r="I69" s="3">
        <f t="shared" si="2"/>
        <v>724</v>
      </c>
      <c r="J69" s="3">
        <f t="shared" si="3"/>
        <v>4158.191616022099</v>
      </c>
      <c r="K69" s="3">
        <v>3050561.31</v>
      </c>
      <c r="L69">
        <f t="shared" si="4"/>
        <v>724</v>
      </c>
      <c r="M69" s="8">
        <f t="shared" si="5"/>
        <v>4213.482472375691</v>
      </c>
      <c r="P69" t="s">
        <v>66</v>
      </c>
      <c r="Q69">
        <v>2019</v>
      </c>
      <c r="R69">
        <v>724.18</v>
      </c>
      <c r="T69" t="s">
        <v>66</v>
      </c>
      <c r="U69">
        <v>2020</v>
      </c>
      <c r="V69">
        <v>724.18</v>
      </c>
      <c r="X69" t="s">
        <v>66</v>
      </c>
      <c r="Y69">
        <v>2021</v>
      </c>
      <c r="Z69">
        <v>724.18</v>
      </c>
      <c r="AB69" t="s">
        <v>66</v>
      </c>
      <c r="AC69">
        <v>2018</v>
      </c>
      <c r="AD69">
        <v>724.18</v>
      </c>
    </row>
    <row r="70" spans="1:30">
      <c r="A70" s="1" t="s">
        <v>66</v>
      </c>
      <c r="B70" s="3">
        <v>5209554.68</v>
      </c>
      <c r="C70">
        <v>724.18</v>
      </c>
      <c r="D70" s="3">
        <f t="shared" si="8"/>
        <v>7193.7290176475462</v>
      </c>
      <c r="E70" s="3">
        <v>5851191.7800000003</v>
      </c>
      <c r="F70" s="3">
        <f t="shared" ref="F70:F133" si="9">VLOOKUP(A70,$P$5:$R$304,3,FALSE)</f>
        <v>724.18</v>
      </c>
      <c r="G70" s="3">
        <f t="shared" ref="G70:G133" si="10">E70/F70</f>
        <v>8079.747825126351</v>
      </c>
      <c r="H70" s="3">
        <v>6027873.2400000002</v>
      </c>
      <c r="I70" s="3">
        <f t="shared" ref="I70:I133" si="11">VLOOKUP(A70,$T$5:$V$304,3,FALSE)</f>
        <v>724.18</v>
      </c>
      <c r="J70" s="3">
        <f t="shared" ref="J70:J133" si="12">H70/I70</f>
        <v>8323.7223342262987</v>
      </c>
      <c r="K70" s="3">
        <v>6091891.6100000003</v>
      </c>
      <c r="L70">
        <f t="shared" ref="L70:L133" si="13">VLOOKUP(A70,$X$5:$Z$304,3,FALSE)</f>
        <v>724.18</v>
      </c>
      <c r="M70" s="8">
        <f t="shared" ref="M70:M133" si="14">K70/L70</f>
        <v>8412.1235190146108</v>
      </c>
      <c r="P70" t="s">
        <v>67</v>
      </c>
      <c r="Q70">
        <v>2019</v>
      </c>
      <c r="R70">
        <v>627</v>
      </c>
      <c r="T70" t="s">
        <v>67</v>
      </c>
      <c r="U70">
        <v>2020</v>
      </c>
      <c r="V70">
        <v>627</v>
      </c>
      <c r="X70" t="s">
        <v>67</v>
      </c>
      <c r="Y70">
        <v>2021</v>
      </c>
      <c r="Z70">
        <v>627</v>
      </c>
      <c r="AB70" t="s">
        <v>67</v>
      </c>
      <c r="AC70">
        <v>2018</v>
      </c>
      <c r="AD70">
        <v>627</v>
      </c>
    </row>
    <row r="71" spans="1:30">
      <c r="A71" s="1" t="s">
        <v>67</v>
      </c>
      <c r="B71" s="3">
        <v>5654347.5099999998</v>
      </c>
      <c r="C71">
        <v>627</v>
      </c>
      <c r="D71" s="3">
        <f t="shared" si="8"/>
        <v>9018.0981020733652</v>
      </c>
      <c r="E71" s="3">
        <v>5836046.2300000004</v>
      </c>
      <c r="F71" s="3">
        <f t="shared" si="9"/>
        <v>627</v>
      </c>
      <c r="G71" s="3">
        <f t="shared" si="10"/>
        <v>9307.8887240829354</v>
      </c>
      <c r="H71" s="3">
        <v>5963162.5999999996</v>
      </c>
      <c r="I71" s="3">
        <f t="shared" si="11"/>
        <v>627</v>
      </c>
      <c r="J71" s="3">
        <f t="shared" si="12"/>
        <v>9510.6261562998407</v>
      </c>
      <c r="K71" s="3">
        <v>5969448.04</v>
      </c>
      <c r="L71">
        <f t="shared" si="13"/>
        <v>627</v>
      </c>
      <c r="M71" s="8">
        <f t="shared" si="14"/>
        <v>9520.6507814992019</v>
      </c>
      <c r="P71" t="s">
        <v>68</v>
      </c>
      <c r="Q71">
        <v>2019</v>
      </c>
      <c r="R71">
        <v>818.64</v>
      </c>
      <c r="T71" t="s">
        <v>68</v>
      </c>
      <c r="U71">
        <v>2020</v>
      </c>
      <c r="V71">
        <v>818.64</v>
      </c>
      <c r="X71" t="s">
        <v>68</v>
      </c>
      <c r="Y71">
        <v>2021</v>
      </c>
      <c r="Z71">
        <v>818.64</v>
      </c>
      <c r="AB71" t="s">
        <v>68</v>
      </c>
      <c r="AC71">
        <v>2018</v>
      </c>
      <c r="AD71">
        <v>818.64</v>
      </c>
    </row>
    <row r="72" spans="1:30">
      <c r="A72" s="1" t="s">
        <v>68</v>
      </c>
      <c r="B72" s="3">
        <v>6299450.9500000002</v>
      </c>
      <c r="C72">
        <v>818.64</v>
      </c>
      <c r="D72" s="3">
        <f t="shared" si="8"/>
        <v>7695.0197278412979</v>
      </c>
      <c r="E72" s="3">
        <v>6473606.9800000004</v>
      </c>
      <c r="F72" s="3">
        <f t="shared" si="9"/>
        <v>818.64</v>
      </c>
      <c r="G72" s="3">
        <f t="shared" si="10"/>
        <v>7907.7579644288098</v>
      </c>
      <c r="H72" s="3">
        <v>6725983</v>
      </c>
      <c r="I72" s="3">
        <f t="shared" si="11"/>
        <v>818.64</v>
      </c>
      <c r="J72" s="3">
        <f t="shared" si="12"/>
        <v>8216.0449037427934</v>
      </c>
      <c r="K72" s="3">
        <v>6861557.3399999999</v>
      </c>
      <c r="L72">
        <f t="shared" si="13"/>
        <v>818.64</v>
      </c>
      <c r="M72" s="8">
        <f t="shared" si="14"/>
        <v>8381.6541336851369</v>
      </c>
      <c r="P72" t="s">
        <v>69</v>
      </c>
      <c r="Q72">
        <v>2019</v>
      </c>
      <c r="R72">
        <v>755.67</v>
      </c>
      <c r="T72" t="s">
        <v>69</v>
      </c>
      <c r="U72">
        <v>2020</v>
      </c>
      <c r="V72">
        <v>755.67</v>
      </c>
      <c r="X72" t="s">
        <v>69</v>
      </c>
      <c r="Y72">
        <v>2021</v>
      </c>
      <c r="Z72">
        <v>755.67</v>
      </c>
      <c r="AB72" t="s">
        <v>69</v>
      </c>
      <c r="AC72">
        <v>2018</v>
      </c>
      <c r="AD72">
        <v>755.67</v>
      </c>
    </row>
    <row r="73" spans="1:30">
      <c r="A73" s="1" t="s">
        <v>69</v>
      </c>
      <c r="B73" s="3">
        <v>4603776.91</v>
      </c>
      <c r="C73">
        <v>755.67</v>
      </c>
      <c r="D73" s="3">
        <f t="shared" si="8"/>
        <v>6092.3113396059134</v>
      </c>
      <c r="E73" s="3">
        <v>4715494</v>
      </c>
      <c r="F73" s="3">
        <f t="shared" si="9"/>
        <v>755.67</v>
      </c>
      <c r="G73" s="3">
        <f t="shared" si="10"/>
        <v>6240.1498008389908</v>
      </c>
      <c r="H73" s="3">
        <v>5166059.5999999996</v>
      </c>
      <c r="I73" s="3">
        <f t="shared" si="11"/>
        <v>755.67</v>
      </c>
      <c r="J73" s="3">
        <f t="shared" si="12"/>
        <v>6836.3963105588418</v>
      </c>
      <c r="K73" s="3">
        <v>5120583.5999999996</v>
      </c>
      <c r="L73">
        <f t="shared" si="13"/>
        <v>755.67</v>
      </c>
      <c r="M73" s="8">
        <f t="shared" si="14"/>
        <v>6776.2166024852113</v>
      </c>
      <c r="P73" t="s">
        <v>70</v>
      </c>
      <c r="Q73">
        <v>2019</v>
      </c>
      <c r="R73">
        <v>787</v>
      </c>
      <c r="T73" t="s">
        <v>70</v>
      </c>
      <c r="U73">
        <v>2020</v>
      </c>
      <c r="V73">
        <v>787</v>
      </c>
      <c r="X73" t="s">
        <v>70</v>
      </c>
      <c r="Y73">
        <v>2021</v>
      </c>
      <c r="Z73">
        <v>787</v>
      </c>
      <c r="AB73" t="s">
        <v>70</v>
      </c>
      <c r="AC73">
        <v>2018</v>
      </c>
      <c r="AD73">
        <v>787</v>
      </c>
    </row>
    <row r="74" spans="1:30">
      <c r="A74" s="1" t="s">
        <v>70</v>
      </c>
      <c r="B74" s="3">
        <v>5596342.1100000003</v>
      </c>
      <c r="C74">
        <v>787</v>
      </c>
      <c r="D74" s="3">
        <f t="shared" si="8"/>
        <v>7110.9810800508267</v>
      </c>
      <c r="E74" s="3">
        <v>5743622.8399999999</v>
      </c>
      <c r="F74" s="3">
        <f t="shared" si="9"/>
        <v>787</v>
      </c>
      <c r="G74" s="3">
        <f t="shared" si="10"/>
        <v>7298.1230495552727</v>
      </c>
      <c r="H74" s="3">
        <v>5921980.8300000001</v>
      </c>
      <c r="I74" s="3">
        <f t="shared" si="11"/>
        <v>787</v>
      </c>
      <c r="J74" s="3">
        <f t="shared" si="12"/>
        <v>7524.753278271919</v>
      </c>
      <c r="K74" s="3">
        <v>5892217.21</v>
      </c>
      <c r="L74">
        <f t="shared" si="13"/>
        <v>787</v>
      </c>
      <c r="M74" s="8">
        <f t="shared" si="14"/>
        <v>7486.9341931385006</v>
      </c>
      <c r="P74" t="s">
        <v>71</v>
      </c>
      <c r="Q74">
        <v>2019</v>
      </c>
      <c r="R74">
        <v>819</v>
      </c>
      <c r="T74" t="s">
        <v>71</v>
      </c>
      <c r="U74">
        <v>2020</v>
      </c>
      <c r="V74">
        <v>819</v>
      </c>
      <c r="X74" t="s">
        <v>71</v>
      </c>
      <c r="Y74">
        <v>2021</v>
      </c>
      <c r="Z74">
        <v>819</v>
      </c>
      <c r="AB74" t="s">
        <v>71</v>
      </c>
      <c r="AC74">
        <v>2018</v>
      </c>
      <c r="AD74">
        <v>819</v>
      </c>
    </row>
    <row r="75" spans="1:30">
      <c r="A75" s="1" t="s">
        <v>71</v>
      </c>
      <c r="B75" s="3">
        <v>8934930.0500000007</v>
      </c>
      <c r="C75">
        <v>819</v>
      </c>
      <c r="D75" s="3">
        <f t="shared" si="8"/>
        <v>10909.560500610502</v>
      </c>
      <c r="E75" s="3">
        <v>9260652.3900000006</v>
      </c>
      <c r="F75" s="3">
        <f t="shared" si="9"/>
        <v>819</v>
      </c>
      <c r="G75" s="3">
        <f t="shared" si="10"/>
        <v>11307.267875457876</v>
      </c>
      <c r="H75" s="3">
        <v>9710754.3100000005</v>
      </c>
      <c r="I75" s="3">
        <f t="shared" si="11"/>
        <v>819</v>
      </c>
      <c r="J75" s="3">
        <f t="shared" si="12"/>
        <v>11856.842869352869</v>
      </c>
      <c r="K75" s="3">
        <v>9473955.5999999996</v>
      </c>
      <c r="L75">
        <f t="shared" si="13"/>
        <v>819</v>
      </c>
      <c r="M75" s="8">
        <f t="shared" si="14"/>
        <v>11567.711355311354</v>
      </c>
      <c r="P75" t="s">
        <v>72</v>
      </c>
      <c r="Q75">
        <v>2019</v>
      </c>
      <c r="R75">
        <v>944</v>
      </c>
      <c r="T75" t="s">
        <v>72</v>
      </c>
      <c r="U75">
        <v>2020</v>
      </c>
      <c r="V75">
        <v>944</v>
      </c>
      <c r="X75" t="s">
        <v>72</v>
      </c>
      <c r="Y75">
        <v>2021</v>
      </c>
      <c r="Z75">
        <v>944</v>
      </c>
      <c r="AB75" t="s">
        <v>72</v>
      </c>
      <c r="AC75">
        <v>2018</v>
      </c>
      <c r="AD75">
        <v>944</v>
      </c>
    </row>
    <row r="76" spans="1:30">
      <c r="A76" s="1" t="s">
        <v>72</v>
      </c>
      <c r="B76" s="3">
        <v>2446587.29</v>
      </c>
      <c r="C76">
        <v>944</v>
      </c>
      <c r="D76" s="3">
        <f t="shared" si="8"/>
        <v>2591.7238241525424</v>
      </c>
      <c r="E76" s="3">
        <v>2514906.8199999998</v>
      </c>
      <c r="F76" s="3">
        <f t="shared" si="9"/>
        <v>944</v>
      </c>
      <c r="G76" s="3">
        <f t="shared" si="10"/>
        <v>2664.0962076271185</v>
      </c>
      <c r="H76" s="3">
        <v>2505498.0499999998</v>
      </c>
      <c r="I76" s="3">
        <f t="shared" si="11"/>
        <v>944</v>
      </c>
      <c r="J76" s="3">
        <f t="shared" si="12"/>
        <v>2654.1292902542373</v>
      </c>
      <c r="K76" s="3">
        <v>2541832.13</v>
      </c>
      <c r="L76">
        <f t="shared" si="13"/>
        <v>944</v>
      </c>
      <c r="M76" s="8">
        <f t="shared" si="14"/>
        <v>2692.6187817796608</v>
      </c>
      <c r="P76" t="s">
        <v>73</v>
      </c>
      <c r="Q76">
        <v>2019</v>
      </c>
      <c r="R76">
        <v>818</v>
      </c>
      <c r="T76" t="s">
        <v>73</v>
      </c>
      <c r="U76">
        <v>2020</v>
      </c>
      <c r="V76">
        <v>818</v>
      </c>
      <c r="X76" t="s">
        <v>73</v>
      </c>
      <c r="Y76">
        <v>2021</v>
      </c>
      <c r="Z76">
        <v>818</v>
      </c>
      <c r="AB76" t="s">
        <v>73</v>
      </c>
      <c r="AC76">
        <v>2018</v>
      </c>
      <c r="AD76">
        <v>818</v>
      </c>
    </row>
    <row r="77" spans="1:30">
      <c r="A77" s="1" t="s">
        <v>73</v>
      </c>
      <c r="B77" s="3">
        <v>3039295.84</v>
      </c>
      <c r="C77">
        <v>818</v>
      </c>
      <c r="D77" s="3">
        <f t="shared" si="8"/>
        <v>3715.5205867970658</v>
      </c>
      <c r="E77" s="3">
        <v>3139190.97</v>
      </c>
      <c r="F77" s="3">
        <f t="shared" si="9"/>
        <v>818</v>
      </c>
      <c r="G77" s="3">
        <f t="shared" si="10"/>
        <v>3837.6417726161371</v>
      </c>
      <c r="H77" s="3">
        <v>3184447.28</v>
      </c>
      <c r="I77" s="3">
        <f t="shared" si="11"/>
        <v>818</v>
      </c>
      <c r="J77" s="3">
        <f t="shared" si="12"/>
        <v>3892.9673349633249</v>
      </c>
      <c r="K77" s="3">
        <v>3180644.05</v>
      </c>
      <c r="L77">
        <f t="shared" si="13"/>
        <v>818</v>
      </c>
      <c r="M77" s="8">
        <f t="shared" si="14"/>
        <v>3888.3179095354521</v>
      </c>
      <c r="P77" t="s">
        <v>74</v>
      </c>
      <c r="Q77">
        <v>2019</v>
      </c>
      <c r="R77">
        <v>787.15</v>
      </c>
      <c r="T77" t="s">
        <v>74</v>
      </c>
      <c r="U77">
        <v>2020</v>
      </c>
      <c r="V77">
        <v>787.15</v>
      </c>
      <c r="X77" t="s">
        <v>74</v>
      </c>
      <c r="Y77">
        <v>2021</v>
      </c>
      <c r="Z77">
        <v>787.15</v>
      </c>
      <c r="AB77" t="s">
        <v>74</v>
      </c>
      <c r="AC77">
        <v>2018</v>
      </c>
      <c r="AD77">
        <v>787.15</v>
      </c>
    </row>
    <row r="78" spans="1:30">
      <c r="A78" s="1" t="s">
        <v>74</v>
      </c>
      <c r="B78" s="3">
        <v>15251328.699999999</v>
      </c>
      <c r="C78">
        <v>787.15</v>
      </c>
      <c r="D78" s="3">
        <f t="shared" si="8"/>
        <v>19375.377882233373</v>
      </c>
      <c r="E78" s="3">
        <v>15273772.01</v>
      </c>
      <c r="F78" s="3">
        <f t="shared" si="9"/>
        <v>787.15</v>
      </c>
      <c r="G78" s="3">
        <f t="shared" si="10"/>
        <v>19403.889995553578</v>
      </c>
      <c r="H78" s="3">
        <v>15413269.41</v>
      </c>
      <c r="I78" s="3">
        <f t="shared" si="11"/>
        <v>787.15</v>
      </c>
      <c r="J78" s="3">
        <f t="shared" si="12"/>
        <v>19581.108314806581</v>
      </c>
      <c r="K78" s="3">
        <v>15419569.289999999</v>
      </c>
      <c r="L78">
        <f t="shared" si="13"/>
        <v>787.15</v>
      </c>
      <c r="M78" s="8">
        <f t="shared" si="14"/>
        <v>19589.111719494376</v>
      </c>
      <c r="P78" t="s">
        <v>75</v>
      </c>
      <c r="Q78">
        <v>2019</v>
      </c>
      <c r="R78">
        <v>945</v>
      </c>
      <c r="T78" t="s">
        <v>75</v>
      </c>
      <c r="U78">
        <v>2020</v>
      </c>
      <c r="V78">
        <v>945</v>
      </c>
      <c r="X78" t="s">
        <v>75</v>
      </c>
      <c r="Y78">
        <v>2021</v>
      </c>
      <c r="Z78">
        <v>945</v>
      </c>
      <c r="AB78" t="s">
        <v>75</v>
      </c>
      <c r="AC78">
        <v>2018</v>
      </c>
      <c r="AD78">
        <v>945</v>
      </c>
    </row>
    <row r="79" spans="1:30">
      <c r="A79" s="1" t="s">
        <v>75</v>
      </c>
      <c r="B79" s="3">
        <v>1809249.29</v>
      </c>
      <c r="C79">
        <v>945</v>
      </c>
      <c r="D79" s="3">
        <f t="shared" si="8"/>
        <v>1914.5495132275132</v>
      </c>
      <c r="E79" s="3">
        <v>1789439.41</v>
      </c>
      <c r="F79" s="3">
        <f t="shared" si="9"/>
        <v>945</v>
      </c>
      <c r="G79" s="3">
        <f t="shared" si="10"/>
        <v>1893.5866772486772</v>
      </c>
      <c r="H79" s="3">
        <v>1890501.11</v>
      </c>
      <c r="I79" s="3">
        <f t="shared" si="11"/>
        <v>945</v>
      </c>
      <c r="J79" s="3">
        <f t="shared" si="12"/>
        <v>2000.5302751322752</v>
      </c>
      <c r="K79" s="3">
        <v>1853628.27</v>
      </c>
      <c r="L79">
        <f t="shared" si="13"/>
        <v>945</v>
      </c>
      <c r="M79" s="8">
        <f t="shared" si="14"/>
        <v>1961.5113968253968</v>
      </c>
      <c r="P79" t="s">
        <v>76</v>
      </c>
      <c r="Q79">
        <v>2019</v>
      </c>
      <c r="R79">
        <v>850.13</v>
      </c>
      <c r="T79" t="s">
        <v>76</v>
      </c>
      <c r="U79">
        <v>2020</v>
      </c>
      <c r="V79">
        <v>850.13</v>
      </c>
      <c r="X79" t="s">
        <v>76</v>
      </c>
      <c r="Y79">
        <v>2021</v>
      </c>
      <c r="Z79">
        <v>850.13</v>
      </c>
      <c r="AB79" t="s">
        <v>76</v>
      </c>
      <c r="AC79">
        <v>2018</v>
      </c>
      <c r="AD79">
        <v>850.13</v>
      </c>
    </row>
    <row r="80" spans="1:30">
      <c r="A80" s="1" t="s">
        <v>76</v>
      </c>
      <c r="B80" s="3">
        <v>23539423.16</v>
      </c>
      <c r="C80">
        <v>850.13</v>
      </c>
      <c r="D80" s="3">
        <f t="shared" si="8"/>
        <v>27689.2041923</v>
      </c>
      <c r="E80" s="3">
        <v>27141213.109999999</v>
      </c>
      <c r="F80" s="3">
        <f t="shared" si="9"/>
        <v>850.13</v>
      </c>
      <c r="G80" s="3">
        <f t="shared" si="10"/>
        <v>31925.956159646172</v>
      </c>
      <c r="H80" s="3">
        <v>27447242.98</v>
      </c>
      <c r="I80" s="3">
        <f t="shared" si="11"/>
        <v>850.13</v>
      </c>
      <c r="J80" s="3">
        <f t="shared" si="12"/>
        <v>32285.936245044875</v>
      </c>
      <c r="K80" s="3">
        <v>23316338.350000001</v>
      </c>
      <c r="L80">
        <f t="shared" si="13"/>
        <v>850.13</v>
      </c>
      <c r="M80" s="8">
        <f t="shared" si="14"/>
        <v>27426.791608342257</v>
      </c>
      <c r="P80" t="s">
        <v>77</v>
      </c>
      <c r="Q80">
        <v>2019</v>
      </c>
      <c r="R80">
        <v>913.1</v>
      </c>
      <c r="T80" t="s">
        <v>77</v>
      </c>
      <c r="U80">
        <v>2020</v>
      </c>
      <c r="V80">
        <v>913.1</v>
      </c>
      <c r="X80" t="s">
        <v>77</v>
      </c>
      <c r="Y80">
        <v>2021</v>
      </c>
      <c r="Z80">
        <v>913.1</v>
      </c>
      <c r="AB80" t="s">
        <v>77</v>
      </c>
      <c r="AC80">
        <v>2018</v>
      </c>
      <c r="AD80">
        <v>913.1</v>
      </c>
    </row>
    <row r="81" spans="1:30">
      <c r="A81" s="1" t="s">
        <v>77</v>
      </c>
      <c r="B81" s="3">
        <v>106293468.31</v>
      </c>
      <c r="C81">
        <v>913.1</v>
      </c>
      <c r="D81" s="3">
        <f t="shared" si="8"/>
        <v>116409.4494688424</v>
      </c>
      <c r="E81" s="3">
        <v>116583503.29000001</v>
      </c>
      <c r="F81" s="3">
        <f t="shared" si="9"/>
        <v>913.1</v>
      </c>
      <c r="G81" s="3">
        <f t="shared" si="10"/>
        <v>127678.79015441901</v>
      </c>
      <c r="H81" s="3">
        <v>102980963.23</v>
      </c>
      <c r="I81" s="3">
        <f t="shared" si="11"/>
        <v>913.1</v>
      </c>
      <c r="J81" s="3">
        <f t="shared" si="12"/>
        <v>112781.6922900011</v>
      </c>
      <c r="K81" s="3">
        <v>116375344.41</v>
      </c>
      <c r="L81">
        <f t="shared" si="13"/>
        <v>913.1</v>
      </c>
      <c r="M81" s="8">
        <f t="shared" si="14"/>
        <v>127450.82073157375</v>
      </c>
      <c r="P81" t="s">
        <v>78</v>
      </c>
      <c r="Q81">
        <v>2019</v>
      </c>
      <c r="R81">
        <v>981.62</v>
      </c>
      <c r="T81" t="s">
        <v>78</v>
      </c>
      <c r="U81">
        <v>2020</v>
      </c>
      <c r="V81">
        <v>981.62</v>
      </c>
      <c r="X81" t="s">
        <v>78</v>
      </c>
      <c r="Y81">
        <v>2021</v>
      </c>
      <c r="Z81">
        <v>981.62</v>
      </c>
      <c r="AB81" t="s">
        <v>78</v>
      </c>
      <c r="AC81">
        <v>2018</v>
      </c>
      <c r="AD81">
        <v>881.62</v>
      </c>
    </row>
    <row r="82" spans="1:30">
      <c r="A82" s="1" t="s">
        <v>78</v>
      </c>
      <c r="B82" s="3">
        <v>7897469.3099999996</v>
      </c>
      <c r="C82">
        <v>881.62</v>
      </c>
      <c r="D82" s="3">
        <f t="shared" si="8"/>
        <v>8957.906252126766</v>
      </c>
      <c r="E82" s="3">
        <v>9043472.0099999998</v>
      </c>
      <c r="F82" s="3">
        <f t="shared" si="9"/>
        <v>981.62</v>
      </c>
      <c r="G82" s="3">
        <f t="shared" si="10"/>
        <v>9212.8033353028659</v>
      </c>
      <c r="H82" s="3">
        <v>9094384.1199999992</v>
      </c>
      <c r="I82" s="3">
        <f t="shared" si="11"/>
        <v>981.62</v>
      </c>
      <c r="J82" s="3">
        <f t="shared" si="12"/>
        <v>9264.6687312809427</v>
      </c>
      <c r="K82" s="3">
        <v>8989756.6899999995</v>
      </c>
      <c r="L82">
        <f t="shared" si="13"/>
        <v>981.62</v>
      </c>
      <c r="M82" s="8">
        <f t="shared" si="14"/>
        <v>9158.0822416006195</v>
      </c>
      <c r="P82" t="s">
        <v>79</v>
      </c>
      <c r="Q82">
        <v>2019</v>
      </c>
      <c r="R82">
        <v>1039</v>
      </c>
      <c r="T82" t="s">
        <v>79</v>
      </c>
      <c r="U82">
        <v>2020</v>
      </c>
      <c r="V82">
        <v>1039</v>
      </c>
      <c r="X82" t="s">
        <v>79</v>
      </c>
      <c r="Y82">
        <v>2021</v>
      </c>
      <c r="Z82">
        <v>1039</v>
      </c>
      <c r="AB82" t="s">
        <v>79</v>
      </c>
      <c r="AC82">
        <v>2018</v>
      </c>
      <c r="AD82">
        <v>1039</v>
      </c>
    </row>
    <row r="83" spans="1:30">
      <c r="A83" s="1" t="s">
        <v>79</v>
      </c>
      <c r="B83" s="3">
        <v>1596329.52</v>
      </c>
      <c r="C83">
        <v>1039</v>
      </c>
      <c r="D83" s="3">
        <f t="shared" si="8"/>
        <v>1536.4095476419634</v>
      </c>
      <c r="E83" s="3">
        <v>1627226.99</v>
      </c>
      <c r="F83" s="3">
        <f t="shared" si="9"/>
        <v>1039</v>
      </c>
      <c r="G83" s="3">
        <f t="shared" si="10"/>
        <v>1566.1472473532242</v>
      </c>
      <c r="H83" s="3">
        <v>1700544.93</v>
      </c>
      <c r="I83" s="3">
        <f t="shared" si="11"/>
        <v>1039</v>
      </c>
      <c r="J83" s="3">
        <f t="shared" si="12"/>
        <v>1636.7131183830606</v>
      </c>
      <c r="K83" s="3">
        <v>1702903.16</v>
      </c>
      <c r="L83">
        <f t="shared" si="13"/>
        <v>1039</v>
      </c>
      <c r="M83" s="8">
        <f t="shared" si="14"/>
        <v>1638.9828296438882</v>
      </c>
      <c r="P83" t="s">
        <v>80</v>
      </c>
      <c r="Q83">
        <v>2019</v>
      </c>
      <c r="R83">
        <v>945</v>
      </c>
      <c r="T83" t="s">
        <v>80</v>
      </c>
      <c r="U83">
        <v>2020</v>
      </c>
      <c r="V83">
        <v>1070</v>
      </c>
      <c r="X83" t="s">
        <v>80</v>
      </c>
      <c r="Y83">
        <v>2021</v>
      </c>
      <c r="Z83">
        <v>1070</v>
      </c>
      <c r="AB83" t="s">
        <v>80</v>
      </c>
      <c r="AC83">
        <v>2018</v>
      </c>
      <c r="AD83">
        <v>945</v>
      </c>
    </row>
    <row r="84" spans="1:30">
      <c r="A84" s="1" t="s">
        <v>80</v>
      </c>
      <c r="B84" s="3">
        <v>2835189.11</v>
      </c>
      <c r="C84">
        <v>945</v>
      </c>
      <c r="D84" s="3">
        <f t="shared" si="8"/>
        <v>3000.2001164021162</v>
      </c>
      <c r="E84" s="3">
        <v>3004504.55</v>
      </c>
      <c r="F84" s="3">
        <f t="shared" si="9"/>
        <v>945</v>
      </c>
      <c r="G84" s="3">
        <f t="shared" si="10"/>
        <v>3179.3698941798939</v>
      </c>
      <c r="H84" s="3">
        <v>3358392.31</v>
      </c>
      <c r="I84" s="3">
        <f t="shared" si="11"/>
        <v>1070</v>
      </c>
      <c r="J84" s="3">
        <f t="shared" si="12"/>
        <v>3138.684401869159</v>
      </c>
      <c r="K84" s="3">
        <v>3405841.57</v>
      </c>
      <c r="L84">
        <f t="shared" si="13"/>
        <v>1070</v>
      </c>
      <c r="M84" s="8">
        <f t="shared" si="14"/>
        <v>3183.029504672897</v>
      </c>
      <c r="P84" t="s">
        <v>81</v>
      </c>
      <c r="Q84">
        <v>2019</v>
      </c>
      <c r="R84">
        <v>756</v>
      </c>
      <c r="T84" t="s">
        <v>81</v>
      </c>
      <c r="U84">
        <v>2020</v>
      </c>
      <c r="V84">
        <v>756</v>
      </c>
      <c r="X84" t="s">
        <v>81</v>
      </c>
      <c r="Y84">
        <v>2021</v>
      </c>
      <c r="Z84">
        <v>756</v>
      </c>
      <c r="AB84" t="s">
        <v>81</v>
      </c>
      <c r="AC84">
        <v>2018</v>
      </c>
      <c r="AD84">
        <v>756</v>
      </c>
    </row>
    <row r="85" spans="1:30">
      <c r="A85" s="1" t="s">
        <v>81</v>
      </c>
      <c r="B85" s="3">
        <v>1376955.74</v>
      </c>
      <c r="C85">
        <v>756</v>
      </c>
      <c r="D85" s="3">
        <f t="shared" si="8"/>
        <v>1821.3700264550264</v>
      </c>
      <c r="E85" s="3">
        <v>1419809.91</v>
      </c>
      <c r="F85" s="3">
        <f t="shared" si="9"/>
        <v>756</v>
      </c>
      <c r="G85" s="3">
        <f t="shared" si="10"/>
        <v>1878.0554365079363</v>
      </c>
      <c r="H85" s="3">
        <v>1463530.58</v>
      </c>
      <c r="I85" s="3">
        <f t="shared" si="11"/>
        <v>756</v>
      </c>
      <c r="J85" s="3">
        <f t="shared" si="12"/>
        <v>1935.8870105820106</v>
      </c>
      <c r="K85" s="3">
        <v>1469705.74</v>
      </c>
      <c r="L85">
        <f t="shared" si="13"/>
        <v>756</v>
      </c>
      <c r="M85" s="8">
        <f t="shared" si="14"/>
        <v>1944.0552116402116</v>
      </c>
      <c r="P85" t="s">
        <v>82</v>
      </c>
      <c r="Q85">
        <v>2019</v>
      </c>
      <c r="R85">
        <v>787</v>
      </c>
      <c r="T85" t="s">
        <v>82</v>
      </c>
      <c r="U85">
        <v>2020</v>
      </c>
      <c r="V85">
        <v>895</v>
      </c>
      <c r="X85" t="s">
        <v>82</v>
      </c>
      <c r="Y85">
        <v>2021</v>
      </c>
      <c r="Z85">
        <v>895</v>
      </c>
      <c r="AB85" t="s">
        <v>82</v>
      </c>
      <c r="AC85">
        <v>2018</v>
      </c>
      <c r="AD85">
        <v>787</v>
      </c>
    </row>
    <row r="86" spans="1:30">
      <c r="A86" s="1" t="s">
        <v>82</v>
      </c>
      <c r="B86" s="3">
        <v>2457108.56</v>
      </c>
      <c r="C86">
        <v>787</v>
      </c>
      <c r="D86" s="3">
        <f t="shared" si="8"/>
        <v>3122.1201524777639</v>
      </c>
      <c r="E86" s="3">
        <v>2519665.9700000002</v>
      </c>
      <c r="F86" s="3">
        <f t="shared" si="9"/>
        <v>787</v>
      </c>
      <c r="G86" s="3">
        <f t="shared" si="10"/>
        <v>3201.6086022871668</v>
      </c>
      <c r="H86" s="3">
        <v>2920589.36</v>
      </c>
      <c r="I86" s="3">
        <f t="shared" si="11"/>
        <v>895</v>
      </c>
      <c r="J86" s="3">
        <f t="shared" si="12"/>
        <v>3263.2283351955307</v>
      </c>
      <c r="K86" s="3">
        <v>2925789.2</v>
      </c>
      <c r="L86">
        <f t="shared" si="13"/>
        <v>895</v>
      </c>
      <c r="M86" s="8">
        <f t="shared" si="14"/>
        <v>3269.038212290503</v>
      </c>
      <c r="P86" t="s">
        <v>83</v>
      </c>
      <c r="Q86">
        <v>2019</v>
      </c>
      <c r="R86">
        <v>567</v>
      </c>
      <c r="T86" t="s">
        <v>83</v>
      </c>
      <c r="U86">
        <v>2020</v>
      </c>
      <c r="V86">
        <v>567</v>
      </c>
      <c r="X86" t="s">
        <v>83</v>
      </c>
      <c r="Y86">
        <v>2021</v>
      </c>
      <c r="Z86">
        <v>567</v>
      </c>
      <c r="AB86" t="s">
        <v>83</v>
      </c>
      <c r="AC86">
        <v>2018</v>
      </c>
      <c r="AD86">
        <v>567</v>
      </c>
    </row>
    <row r="87" spans="1:30">
      <c r="A87" s="1" t="s">
        <v>83</v>
      </c>
      <c r="B87" s="3">
        <v>11500171.42</v>
      </c>
      <c r="C87">
        <v>567</v>
      </c>
      <c r="D87" s="3">
        <f t="shared" si="8"/>
        <v>20282.489276895943</v>
      </c>
      <c r="E87" s="3">
        <v>11276531.880000001</v>
      </c>
      <c r="F87" s="3">
        <f t="shared" si="9"/>
        <v>567</v>
      </c>
      <c r="G87" s="3">
        <f t="shared" si="10"/>
        <v>19888.063280423281</v>
      </c>
      <c r="H87" s="3">
        <v>11405574.210000001</v>
      </c>
      <c r="I87" s="3">
        <f t="shared" si="11"/>
        <v>567</v>
      </c>
      <c r="J87" s="3">
        <f t="shared" si="12"/>
        <v>20115.651164021165</v>
      </c>
      <c r="K87" s="3">
        <v>11310266.34</v>
      </c>
      <c r="L87">
        <f t="shared" si="13"/>
        <v>567</v>
      </c>
      <c r="M87" s="8">
        <f t="shared" si="14"/>
        <v>19947.559682539682</v>
      </c>
      <c r="P87" t="s">
        <v>84</v>
      </c>
      <c r="Q87">
        <v>2019</v>
      </c>
      <c r="R87">
        <v>850</v>
      </c>
      <c r="T87" t="s">
        <v>84</v>
      </c>
      <c r="U87">
        <v>2020</v>
      </c>
      <c r="V87">
        <v>850</v>
      </c>
      <c r="X87" t="s">
        <v>84</v>
      </c>
      <c r="Y87">
        <v>2021</v>
      </c>
      <c r="Z87">
        <v>850</v>
      </c>
      <c r="AB87" t="s">
        <v>84</v>
      </c>
      <c r="AC87">
        <v>2018</v>
      </c>
      <c r="AD87">
        <v>850</v>
      </c>
    </row>
    <row r="88" spans="1:30">
      <c r="A88" s="1" t="s">
        <v>84</v>
      </c>
      <c r="B88" s="3">
        <v>3558269.45</v>
      </c>
      <c r="C88">
        <v>850</v>
      </c>
      <c r="D88" s="3">
        <f t="shared" si="8"/>
        <v>4186.1993529411766</v>
      </c>
      <c r="E88" s="3">
        <v>3857416.88</v>
      </c>
      <c r="F88" s="3">
        <f t="shared" si="9"/>
        <v>850</v>
      </c>
      <c r="G88" s="3">
        <f t="shared" si="10"/>
        <v>4538.1375058823533</v>
      </c>
      <c r="H88" s="3">
        <v>3976299.24</v>
      </c>
      <c r="I88" s="3">
        <f t="shared" si="11"/>
        <v>850</v>
      </c>
      <c r="J88" s="3">
        <f t="shared" si="12"/>
        <v>4677.9991058823534</v>
      </c>
      <c r="K88" s="3">
        <v>4072833.37</v>
      </c>
      <c r="L88">
        <f t="shared" si="13"/>
        <v>850</v>
      </c>
      <c r="M88" s="8">
        <f t="shared" si="14"/>
        <v>4791.5686705882354</v>
      </c>
      <c r="P88" t="s">
        <v>85</v>
      </c>
      <c r="Q88">
        <v>2019</v>
      </c>
      <c r="R88">
        <v>756</v>
      </c>
      <c r="T88" t="s">
        <v>85</v>
      </c>
      <c r="U88">
        <v>2020</v>
      </c>
      <c r="V88">
        <v>756</v>
      </c>
      <c r="X88" t="s">
        <v>85</v>
      </c>
      <c r="Y88">
        <v>2021</v>
      </c>
      <c r="Z88">
        <v>850</v>
      </c>
      <c r="AB88" t="s">
        <v>85</v>
      </c>
      <c r="AC88">
        <v>2018</v>
      </c>
      <c r="AD88">
        <v>756</v>
      </c>
    </row>
    <row r="89" spans="1:30">
      <c r="A89" s="1" t="s">
        <v>85</v>
      </c>
      <c r="B89" s="3">
        <v>4017030.61</v>
      </c>
      <c r="C89">
        <v>756</v>
      </c>
      <c r="D89" s="3">
        <f t="shared" si="8"/>
        <v>5313.5325529100528</v>
      </c>
      <c r="E89" s="3">
        <v>4112106.28</v>
      </c>
      <c r="F89" s="3">
        <f t="shared" si="9"/>
        <v>756</v>
      </c>
      <c r="G89" s="3">
        <f t="shared" si="10"/>
        <v>5439.2940211640207</v>
      </c>
      <c r="H89" s="3">
        <v>4120251.99</v>
      </c>
      <c r="I89" s="3">
        <f t="shared" si="11"/>
        <v>756</v>
      </c>
      <c r="J89" s="3">
        <f t="shared" si="12"/>
        <v>5450.0687698412703</v>
      </c>
      <c r="K89" s="3">
        <v>4617948.13</v>
      </c>
      <c r="L89">
        <f t="shared" si="13"/>
        <v>850</v>
      </c>
      <c r="M89" s="8">
        <f t="shared" si="14"/>
        <v>5432.8801529411767</v>
      </c>
      <c r="P89" t="s">
        <v>86</v>
      </c>
      <c r="Q89">
        <v>2019</v>
      </c>
      <c r="R89">
        <v>787.15</v>
      </c>
      <c r="T89" t="s">
        <v>86</v>
      </c>
      <c r="U89">
        <v>2020</v>
      </c>
      <c r="V89">
        <v>940</v>
      </c>
      <c r="X89" t="s">
        <v>86</v>
      </c>
      <c r="Y89">
        <v>2021</v>
      </c>
      <c r="Z89">
        <v>940</v>
      </c>
      <c r="AB89" t="s">
        <v>86</v>
      </c>
      <c r="AC89">
        <v>2018</v>
      </c>
      <c r="AD89">
        <v>787.15</v>
      </c>
    </row>
    <row r="90" spans="1:30">
      <c r="A90" s="1" t="s">
        <v>86</v>
      </c>
      <c r="B90" s="3">
        <v>3674789.9</v>
      </c>
      <c r="C90">
        <v>787.15</v>
      </c>
      <c r="D90" s="3">
        <f t="shared" si="8"/>
        <v>4668.4747506828435</v>
      </c>
      <c r="E90" s="3">
        <v>3742364.72</v>
      </c>
      <c r="F90" s="3">
        <f t="shared" si="9"/>
        <v>787.15</v>
      </c>
      <c r="G90" s="3">
        <f t="shared" si="10"/>
        <v>4754.3222003430101</v>
      </c>
      <c r="H90" s="3">
        <v>4487147.26</v>
      </c>
      <c r="I90" s="3">
        <f t="shared" si="11"/>
        <v>940</v>
      </c>
      <c r="J90" s="3">
        <f t="shared" si="12"/>
        <v>4773.5609148936164</v>
      </c>
      <c r="K90" s="3">
        <v>4505417.5199999996</v>
      </c>
      <c r="L90">
        <f t="shared" si="13"/>
        <v>940</v>
      </c>
      <c r="M90" s="8">
        <f t="shared" si="14"/>
        <v>4792.9973617021269</v>
      </c>
      <c r="P90" t="s">
        <v>87</v>
      </c>
      <c r="Q90">
        <v>2019</v>
      </c>
      <c r="R90">
        <v>945</v>
      </c>
      <c r="T90" t="s">
        <v>87</v>
      </c>
      <c r="U90">
        <v>2020</v>
      </c>
      <c r="V90">
        <v>945</v>
      </c>
      <c r="X90" t="s">
        <v>87</v>
      </c>
      <c r="Y90">
        <v>2021</v>
      </c>
      <c r="Z90">
        <v>945</v>
      </c>
      <c r="AB90" t="s">
        <v>87</v>
      </c>
      <c r="AC90">
        <v>2018</v>
      </c>
      <c r="AD90">
        <v>945</v>
      </c>
    </row>
    <row r="91" spans="1:30">
      <c r="A91" s="1" t="s">
        <v>87</v>
      </c>
      <c r="B91" s="3">
        <v>2990231.69</v>
      </c>
      <c r="C91">
        <v>945</v>
      </c>
      <c r="D91" s="3">
        <f t="shared" ref="D91:D122" si="15">B91/C91</f>
        <v>3164.2663386243385</v>
      </c>
      <c r="E91" s="3">
        <v>2906665.22</v>
      </c>
      <c r="F91" s="3">
        <f t="shared" si="9"/>
        <v>945</v>
      </c>
      <c r="G91" s="3">
        <f t="shared" si="10"/>
        <v>3075.8362116402118</v>
      </c>
      <c r="H91" s="3">
        <v>3040716.46</v>
      </c>
      <c r="I91" s="3">
        <f t="shared" si="11"/>
        <v>945</v>
      </c>
      <c r="J91" s="3">
        <f t="shared" si="12"/>
        <v>3217.6893756613758</v>
      </c>
      <c r="K91" s="3">
        <v>3105191.61</v>
      </c>
      <c r="L91">
        <f t="shared" si="13"/>
        <v>945</v>
      </c>
      <c r="M91" s="8">
        <f t="shared" si="14"/>
        <v>3285.9170476190475</v>
      </c>
      <c r="P91" t="s">
        <v>88</v>
      </c>
      <c r="Q91">
        <v>2019</v>
      </c>
      <c r="R91">
        <v>970</v>
      </c>
      <c r="T91" t="s">
        <v>88</v>
      </c>
      <c r="U91">
        <v>2020</v>
      </c>
      <c r="V91">
        <v>920</v>
      </c>
      <c r="X91" t="s">
        <v>88</v>
      </c>
      <c r="Y91">
        <v>2021</v>
      </c>
      <c r="Z91">
        <v>920</v>
      </c>
      <c r="AB91" t="s">
        <v>88</v>
      </c>
      <c r="AC91">
        <v>2018</v>
      </c>
      <c r="AD91">
        <v>976</v>
      </c>
    </row>
    <row r="92" spans="1:30">
      <c r="A92" s="1" t="s">
        <v>88</v>
      </c>
      <c r="B92" s="3">
        <v>15030077.16</v>
      </c>
      <c r="C92">
        <v>976</v>
      </c>
      <c r="D92" s="3">
        <f t="shared" si="15"/>
        <v>15399.669221311475</v>
      </c>
      <c r="E92" s="3">
        <v>15811329.529999999</v>
      </c>
      <c r="F92" s="3">
        <f t="shared" si="9"/>
        <v>970</v>
      </c>
      <c r="G92" s="3">
        <f t="shared" si="10"/>
        <v>16300.339721649483</v>
      </c>
      <c r="H92" s="3">
        <v>15820268.59</v>
      </c>
      <c r="I92" s="3">
        <f t="shared" si="11"/>
        <v>920</v>
      </c>
      <c r="J92" s="3">
        <f t="shared" si="12"/>
        <v>17195.944119565218</v>
      </c>
      <c r="K92" s="3">
        <v>15535043.369999999</v>
      </c>
      <c r="L92">
        <f t="shared" si="13"/>
        <v>920</v>
      </c>
      <c r="M92" s="8">
        <f t="shared" si="14"/>
        <v>16885.916706521737</v>
      </c>
      <c r="P92" t="s">
        <v>89</v>
      </c>
      <c r="Q92">
        <v>2019</v>
      </c>
      <c r="R92">
        <v>819</v>
      </c>
      <c r="T92" t="s">
        <v>89</v>
      </c>
      <c r="U92">
        <v>2020</v>
      </c>
      <c r="V92">
        <v>819</v>
      </c>
      <c r="X92" t="s">
        <v>89</v>
      </c>
      <c r="Y92">
        <v>2021</v>
      </c>
      <c r="Z92">
        <v>819</v>
      </c>
      <c r="AB92" t="s">
        <v>89</v>
      </c>
      <c r="AC92">
        <v>2018</v>
      </c>
      <c r="AD92">
        <v>819</v>
      </c>
    </row>
    <row r="93" spans="1:30">
      <c r="A93" s="1" t="s">
        <v>89</v>
      </c>
      <c r="B93" s="3">
        <v>3006926.49</v>
      </c>
      <c r="C93">
        <v>819</v>
      </c>
      <c r="D93" s="3">
        <f t="shared" si="15"/>
        <v>3671.4609157509162</v>
      </c>
      <c r="E93" s="3">
        <v>3220741.09</v>
      </c>
      <c r="F93" s="3">
        <f t="shared" si="9"/>
        <v>819</v>
      </c>
      <c r="G93" s="3">
        <f t="shared" si="10"/>
        <v>3932.5288034188034</v>
      </c>
      <c r="H93" s="3">
        <v>3380524.58</v>
      </c>
      <c r="I93" s="3">
        <f t="shared" si="11"/>
        <v>819</v>
      </c>
      <c r="J93" s="3">
        <f t="shared" si="12"/>
        <v>4127.6246398046396</v>
      </c>
      <c r="K93" s="3">
        <v>3627214.78</v>
      </c>
      <c r="L93">
        <f t="shared" si="13"/>
        <v>819</v>
      </c>
      <c r="M93" s="8">
        <f t="shared" si="14"/>
        <v>4428.8336752136747</v>
      </c>
      <c r="P93" t="s">
        <v>90</v>
      </c>
      <c r="Q93">
        <v>2019</v>
      </c>
      <c r="R93">
        <v>1039</v>
      </c>
      <c r="T93" t="s">
        <v>90</v>
      </c>
      <c r="U93">
        <v>2020</v>
      </c>
      <c r="V93">
        <v>1039</v>
      </c>
      <c r="X93" t="s">
        <v>90</v>
      </c>
      <c r="Y93">
        <v>2021</v>
      </c>
      <c r="Z93">
        <v>1039</v>
      </c>
      <c r="AB93" t="s">
        <v>90</v>
      </c>
      <c r="AC93">
        <v>2018</v>
      </c>
      <c r="AD93">
        <v>1039</v>
      </c>
    </row>
    <row r="94" spans="1:30">
      <c r="A94" s="1" t="s">
        <v>90</v>
      </c>
      <c r="B94" s="3">
        <v>6383870.0099999998</v>
      </c>
      <c r="C94">
        <v>1039</v>
      </c>
      <c r="D94" s="3">
        <f t="shared" si="15"/>
        <v>6144.2444754571698</v>
      </c>
      <c r="E94" s="3">
        <v>6662473.8399999999</v>
      </c>
      <c r="F94" s="3">
        <f t="shared" si="9"/>
        <v>1039</v>
      </c>
      <c r="G94" s="3">
        <f t="shared" si="10"/>
        <v>6412.3906063522618</v>
      </c>
      <c r="H94" s="3">
        <v>6749904.5</v>
      </c>
      <c r="I94" s="3">
        <f t="shared" si="11"/>
        <v>1039</v>
      </c>
      <c r="J94" s="3">
        <f t="shared" si="12"/>
        <v>6496.539461020212</v>
      </c>
      <c r="K94" s="3">
        <v>6686794.3700000001</v>
      </c>
      <c r="L94">
        <f t="shared" si="13"/>
        <v>1039</v>
      </c>
      <c r="M94" s="8">
        <f t="shared" si="14"/>
        <v>6435.7982386910489</v>
      </c>
      <c r="P94" t="s">
        <v>91</v>
      </c>
      <c r="Q94">
        <v>2019</v>
      </c>
      <c r="R94">
        <v>627</v>
      </c>
      <c r="T94" t="s">
        <v>91</v>
      </c>
      <c r="U94">
        <v>2020</v>
      </c>
      <c r="V94">
        <v>730</v>
      </c>
      <c r="X94" t="s">
        <v>91</v>
      </c>
      <c r="Y94">
        <v>2021</v>
      </c>
      <c r="Z94">
        <v>730</v>
      </c>
      <c r="AB94" t="s">
        <v>91</v>
      </c>
      <c r="AC94">
        <v>2018</v>
      </c>
      <c r="AD94">
        <v>627</v>
      </c>
    </row>
    <row r="95" spans="1:30">
      <c r="A95" s="1" t="s">
        <v>91</v>
      </c>
      <c r="B95" s="3">
        <v>3417725.97</v>
      </c>
      <c r="C95">
        <v>627</v>
      </c>
      <c r="D95" s="3">
        <f t="shared" si="15"/>
        <v>5450.9186124401913</v>
      </c>
      <c r="E95" s="3">
        <v>3450835.24</v>
      </c>
      <c r="F95" s="3">
        <f t="shared" si="9"/>
        <v>627</v>
      </c>
      <c r="G95" s="3">
        <f t="shared" si="10"/>
        <v>5503.724465709729</v>
      </c>
      <c r="H95" s="3">
        <v>4084198.08</v>
      </c>
      <c r="I95" s="3">
        <f t="shared" si="11"/>
        <v>730</v>
      </c>
      <c r="J95" s="3">
        <f t="shared" si="12"/>
        <v>5594.7918904109592</v>
      </c>
      <c r="K95" s="3">
        <v>4035753.52</v>
      </c>
      <c r="L95">
        <f t="shared" si="13"/>
        <v>730</v>
      </c>
      <c r="M95" s="8">
        <f t="shared" si="14"/>
        <v>5528.4294794520547</v>
      </c>
      <c r="P95" t="s">
        <v>92</v>
      </c>
      <c r="Q95">
        <v>2019</v>
      </c>
      <c r="R95">
        <v>1134</v>
      </c>
      <c r="T95" t="s">
        <v>92</v>
      </c>
      <c r="U95">
        <v>2020</v>
      </c>
      <c r="V95">
        <v>1350</v>
      </c>
      <c r="X95" t="s">
        <v>92</v>
      </c>
      <c r="Y95">
        <v>2021</v>
      </c>
      <c r="Z95">
        <v>1350</v>
      </c>
      <c r="AB95" t="s">
        <v>92</v>
      </c>
      <c r="AC95">
        <v>2018</v>
      </c>
      <c r="AD95">
        <v>1134</v>
      </c>
    </row>
    <row r="96" spans="1:30">
      <c r="A96" s="1" t="s">
        <v>92</v>
      </c>
      <c r="B96" s="3">
        <v>10102271.460000001</v>
      </c>
      <c r="C96">
        <v>1134</v>
      </c>
      <c r="D96" s="3">
        <f t="shared" si="15"/>
        <v>8908.5286243386254</v>
      </c>
      <c r="E96" s="3">
        <v>10706143.199999999</v>
      </c>
      <c r="F96" s="3">
        <f t="shared" si="9"/>
        <v>1134</v>
      </c>
      <c r="G96" s="3">
        <f t="shared" si="10"/>
        <v>9441.0433862433856</v>
      </c>
      <c r="H96" s="3">
        <v>12810777.48</v>
      </c>
      <c r="I96" s="3">
        <f t="shared" si="11"/>
        <v>1350</v>
      </c>
      <c r="J96" s="3">
        <f t="shared" si="12"/>
        <v>9489.4647999999997</v>
      </c>
      <c r="K96" s="3">
        <v>12689013.58</v>
      </c>
      <c r="L96">
        <f t="shared" si="13"/>
        <v>1350</v>
      </c>
      <c r="M96" s="8">
        <f t="shared" si="14"/>
        <v>9399.269318518518</v>
      </c>
      <c r="P96" t="s">
        <v>93</v>
      </c>
      <c r="Q96">
        <v>2019</v>
      </c>
      <c r="R96">
        <v>941.44</v>
      </c>
      <c r="T96" t="s">
        <v>93</v>
      </c>
      <c r="U96">
        <v>2020</v>
      </c>
      <c r="V96">
        <v>986.4</v>
      </c>
      <c r="X96" t="s">
        <v>93</v>
      </c>
      <c r="Y96">
        <v>2021</v>
      </c>
      <c r="Z96">
        <v>986.4</v>
      </c>
      <c r="AB96" t="s">
        <v>93</v>
      </c>
      <c r="AC96">
        <v>2018</v>
      </c>
      <c r="AD96">
        <v>941.44</v>
      </c>
    </row>
    <row r="97" spans="1:30">
      <c r="A97" s="1" t="s">
        <v>93</v>
      </c>
      <c r="B97" s="3">
        <v>37521208.189999998</v>
      </c>
      <c r="C97">
        <v>941.44</v>
      </c>
      <c r="D97" s="3">
        <f t="shared" si="15"/>
        <v>39855.124267080209</v>
      </c>
      <c r="E97" s="3">
        <v>38710572.840000004</v>
      </c>
      <c r="F97" s="3">
        <f t="shared" si="9"/>
        <v>941.44</v>
      </c>
      <c r="G97" s="3">
        <f t="shared" si="10"/>
        <v>41118.470470768189</v>
      </c>
      <c r="H97" s="3">
        <v>41999643.899999999</v>
      </c>
      <c r="I97" s="3">
        <f t="shared" si="11"/>
        <v>986.4</v>
      </c>
      <c r="J97" s="3">
        <f t="shared" si="12"/>
        <v>42578.714416058392</v>
      </c>
      <c r="K97" s="3">
        <v>40038034.32</v>
      </c>
      <c r="L97">
        <f t="shared" si="13"/>
        <v>986.4</v>
      </c>
      <c r="M97" s="8">
        <f t="shared" si="14"/>
        <v>40590.059124087595</v>
      </c>
      <c r="P97" t="s">
        <v>94</v>
      </c>
      <c r="Q97">
        <v>2019</v>
      </c>
      <c r="R97">
        <v>693</v>
      </c>
      <c r="T97" t="s">
        <v>94</v>
      </c>
      <c r="U97">
        <v>2020</v>
      </c>
      <c r="V97">
        <v>693</v>
      </c>
      <c r="X97" t="s">
        <v>94</v>
      </c>
      <c r="Y97">
        <v>2021</v>
      </c>
      <c r="Z97">
        <v>693</v>
      </c>
      <c r="AB97" t="s">
        <v>94</v>
      </c>
      <c r="AC97">
        <v>2018</v>
      </c>
      <c r="AD97">
        <v>693</v>
      </c>
    </row>
    <row r="98" spans="1:30">
      <c r="A98" s="1" t="s">
        <v>94</v>
      </c>
      <c r="B98" s="3">
        <v>2412142.5299999998</v>
      </c>
      <c r="C98">
        <v>693</v>
      </c>
      <c r="D98" s="3">
        <f t="shared" si="15"/>
        <v>3480.7251515151511</v>
      </c>
      <c r="E98" s="3">
        <v>2483672.7000000002</v>
      </c>
      <c r="F98" s="3">
        <f t="shared" si="9"/>
        <v>693</v>
      </c>
      <c r="G98" s="3">
        <f t="shared" si="10"/>
        <v>3583.9432900432903</v>
      </c>
      <c r="H98" s="3">
        <v>2585303.5099999998</v>
      </c>
      <c r="I98" s="3">
        <f t="shared" si="11"/>
        <v>693</v>
      </c>
      <c r="J98" s="3">
        <f t="shared" si="12"/>
        <v>3730.5966955266954</v>
      </c>
      <c r="K98" s="3">
        <v>2504235.83</v>
      </c>
      <c r="L98">
        <f t="shared" si="13"/>
        <v>693</v>
      </c>
      <c r="M98" s="8">
        <f t="shared" si="14"/>
        <v>3613.6159163059165</v>
      </c>
      <c r="P98" t="s">
        <v>95</v>
      </c>
      <c r="Q98">
        <v>2019</v>
      </c>
      <c r="R98">
        <v>1007.56</v>
      </c>
      <c r="T98" t="s">
        <v>95</v>
      </c>
      <c r="U98">
        <v>2020</v>
      </c>
      <c r="V98">
        <v>1007.56</v>
      </c>
      <c r="X98" t="s">
        <v>95</v>
      </c>
      <c r="Y98">
        <v>2021</v>
      </c>
      <c r="Z98">
        <v>1007.56</v>
      </c>
      <c r="AB98" t="s">
        <v>95</v>
      </c>
      <c r="AC98">
        <v>2018</v>
      </c>
      <c r="AD98">
        <v>1007.56</v>
      </c>
    </row>
    <row r="99" spans="1:30">
      <c r="A99" s="1" t="s">
        <v>95</v>
      </c>
      <c r="B99" s="3">
        <v>1570172.4</v>
      </c>
      <c r="C99">
        <v>1007.56</v>
      </c>
      <c r="D99" s="3">
        <f t="shared" si="15"/>
        <v>1558.3909643098177</v>
      </c>
      <c r="E99" s="3">
        <v>1640066.16</v>
      </c>
      <c r="F99" s="3">
        <f t="shared" si="9"/>
        <v>1007.56</v>
      </c>
      <c r="G99" s="3">
        <f t="shared" si="10"/>
        <v>1627.7602921910359</v>
      </c>
      <c r="H99" s="3">
        <v>1591933.59</v>
      </c>
      <c r="I99" s="3">
        <f t="shared" si="11"/>
        <v>1007.56</v>
      </c>
      <c r="J99" s="3">
        <f t="shared" si="12"/>
        <v>1579.9888741117156</v>
      </c>
      <c r="K99" s="3">
        <v>1652746.67</v>
      </c>
      <c r="L99">
        <f t="shared" si="13"/>
        <v>1007.56</v>
      </c>
      <c r="M99" s="8">
        <f t="shared" si="14"/>
        <v>1640.3456568343324</v>
      </c>
      <c r="P99" t="s">
        <v>96</v>
      </c>
      <c r="Q99">
        <v>2019</v>
      </c>
      <c r="R99">
        <v>913</v>
      </c>
      <c r="T99" t="s">
        <v>96</v>
      </c>
      <c r="U99">
        <v>2020</v>
      </c>
      <c r="V99">
        <v>913</v>
      </c>
      <c r="X99" t="s">
        <v>96</v>
      </c>
      <c r="Y99">
        <v>2021</v>
      </c>
      <c r="Z99">
        <v>913</v>
      </c>
      <c r="AB99" t="s">
        <v>96</v>
      </c>
      <c r="AC99">
        <v>2018</v>
      </c>
      <c r="AD99">
        <v>913</v>
      </c>
    </row>
    <row r="100" spans="1:30">
      <c r="A100" s="1" t="s">
        <v>96</v>
      </c>
      <c r="B100" s="3">
        <v>13649688.949999999</v>
      </c>
      <c r="C100">
        <v>913</v>
      </c>
      <c r="D100" s="3">
        <f t="shared" si="15"/>
        <v>14950.371248630887</v>
      </c>
      <c r="E100" s="3">
        <v>14434004.210000001</v>
      </c>
      <c r="F100" s="3">
        <f t="shared" si="9"/>
        <v>913</v>
      </c>
      <c r="G100" s="3">
        <f t="shared" si="10"/>
        <v>15809.424107338446</v>
      </c>
      <c r="H100" s="3">
        <v>14596668.550000001</v>
      </c>
      <c r="I100" s="3">
        <f t="shared" si="11"/>
        <v>913</v>
      </c>
      <c r="J100" s="3">
        <f t="shared" si="12"/>
        <v>15987.588773274918</v>
      </c>
      <c r="K100" s="3">
        <v>14539531.93</v>
      </c>
      <c r="L100">
        <f t="shared" si="13"/>
        <v>913</v>
      </c>
      <c r="M100" s="8">
        <f t="shared" si="14"/>
        <v>15925.007590361445</v>
      </c>
      <c r="P100" t="s">
        <v>97</v>
      </c>
      <c r="Q100">
        <v>2019</v>
      </c>
      <c r="R100">
        <v>976</v>
      </c>
      <c r="T100" t="s">
        <v>97</v>
      </c>
      <c r="U100">
        <v>2020</v>
      </c>
      <c r="V100">
        <v>976</v>
      </c>
      <c r="X100" t="s">
        <v>97</v>
      </c>
      <c r="Y100">
        <v>2021</v>
      </c>
      <c r="Z100">
        <v>976</v>
      </c>
      <c r="AB100" t="s">
        <v>97</v>
      </c>
      <c r="AC100">
        <v>2018</v>
      </c>
      <c r="AD100">
        <v>976</v>
      </c>
    </row>
    <row r="101" spans="1:30">
      <c r="A101" s="1" t="s">
        <v>97</v>
      </c>
      <c r="B101" s="3">
        <v>2806585.53</v>
      </c>
      <c r="C101">
        <v>976</v>
      </c>
      <c r="D101" s="3">
        <f t="shared" si="15"/>
        <v>2875.5999282786884</v>
      </c>
      <c r="E101" s="3">
        <v>3078052.1999999997</v>
      </c>
      <c r="F101" s="3">
        <f t="shared" si="9"/>
        <v>976</v>
      </c>
      <c r="G101" s="3">
        <f t="shared" si="10"/>
        <v>3153.7420081967211</v>
      </c>
      <c r="H101" s="3">
        <v>3141556.93</v>
      </c>
      <c r="I101" s="3">
        <f t="shared" si="11"/>
        <v>976</v>
      </c>
      <c r="J101" s="3">
        <f t="shared" si="12"/>
        <v>3218.808329918033</v>
      </c>
      <c r="K101" s="3">
        <v>3084951.05</v>
      </c>
      <c r="L101">
        <f t="shared" si="13"/>
        <v>976</v>
      </c>
      <c r="M101" s="8">
        <f t="shared" si="14"/>
        <v>3160.8105020491803</v>
      </c>
      <c r="P101" t="s">
        <v>98</v>
      </c>
      <c r="Q101">
        <v>2019</v>
      </c>
      <c r="R101">
        <v>882</v>
      </c>
      <c r="T101" t="s">
        <v>98</v>
      </c>
      <c r="U101">
        <v>2020</v>
      </c>
      <c r="V101">
        <v>882</v>
      </c>
      <c r="X101" t="s">
        <v>98</v>
      </c>
      <c r="Y101">
        <v>2021</v>
      </c>
      <c r="Z101">
        <v>882</v>
      </c>
      <c r="AB101" t="s">
        <v>98</v>
      </c>
      <c r="AC101">
        <v>2018</v>
      </c>
      <c r="AD101">
        <v>882</v>
      </c>
    </row>
    <row r="102" spans="1:30">
      <c r="A102" s="1" t="s">
        <v>98</v>
      </c>
      <c r="B102" s="3">
        <v>7678706.9199999999</v>
      </c>
      <c r="C102">
        <v>882</v>
      </c>
      <c r="D102" s="3">
        <f t="shared" si="15"/>
        <v>8706.0169160997739</v>
      </c>
      <c r="E102" s="3">
        <v>7852479.0199999996</v>
      </c>
      <c r="F102" s="3">
        <f t="shared" si="9"/>
        <v>882</v>
      </c>
      <c r="G102" s="3">
        <f t="shared" si="10"/>
        <v>8903.0374376417221</v>
      </c>
      <c r="H102" s="3">
        <v>8098080.9199999999</v>
      </c>
      <c r="I102" s="3">
        <f t="shared" si="11"/>
        <v>882</v>
      </c>
      <c r="J102" s="3">
        <f t="shared" si="12"/>
        <v>9181.4976417233556</v>
      </c>
      <c r="K102" s="3">
        <v>8179621.21</v>
      </c>
      <c r="L102">
        <f t="shared" si="13"/>
        <v>882</v>
      </c>
      <c r="M102" s="8">
        <f t="shared" si="14"/>
        <v>9273.946950113379</v>
      </c>
      <c r="P102" t="s">
        <v>99</v>
      </c>
      <c r="Q102">
        <v>2019</v>
      </c>
      <c r="R102">
        <v>882</v>
      </c>
      <c r="T102" t="s">
        <v>99</v>
      </c>
      <c r="U102">
        <v>2020</v>
      </c>
      <c r="V102">
        <v>975</v>
      </c>
      <c r="X102" t="s">
        <v>99</v>
      </c>
      <c r="Y102">
        <v>2021</v>
      </c>
      <c r="Z102">
        <v>975</v>
      </c>
      <c r="AB102" t="s">
        <v>99</v>
      </c>
      <c r="AC102">
        <v>2018</v>
      </c>
      <c r="AD102">
        <v>882</v>
      </c>
    </row>
    <row r="103" spans="1:30">
      <c r="A103" s="1" t="s">
        <v>99</v>
      </c>
      <c r="B103" s="3">
        <v>11742734.23</v>
      </c>
      <c r="C103">
        <v>882</v>
      </c>
      <c r="D103" s="3">
        <f t="shared" si="15"/>
        <v>13313.757630385488</v>
      </c>
      <c r="E103" s="3">
        <v>11831675.289999999</v>
      </c>
      <c r="F103" s="3">
        <f t="shared" si="9"/>
        <v>882</v>
      </c>
      <c r="G103" s="3">
        <f t="shared" si="10"/>
        <v>13414.597834467118</v>
      </c>
      <c r="H103" s="3">
        <v>12969186.26</v>
      </c>
      <c r="I103" s="3">
        <f t="shared" si="11"/>
        <v>975</v>
      </c>
      <c r="J103" s="3">
        <f t="shared" si="12"/>
        <v>13301.729497435897</v>
      </c>
      <c r="K103" s="3">
        <v>12914397.310000001</v>
      </c>
      <c r="L103">
        <f t="shared" si="13"/>
        <v>975</v>
      </c>
      <c r="M103" s="8">
        <f t="shared" si="14"/>
        <v>13245.535702564102</v>
      </c>
      <c r="P103" t="s">
        <v>100</v>
      </c>
      <c r="Q103">
        <v>2019</v>
      </c>
      <c r="R103">
        <v>944</v>
      </c>
      <c r="T103" t="s">
        <v>100</v>
      </c>
      <c r="U103">
        <v>2020</v>
      </c>
      <c r="V103">
        <v>944</v>
      </c>
      <c r="X103" t="s">
        <v>100</v>
      </c>
      <c r="Y103">
        <v>2021</v>
      </c>
      <c r="Z103">
        <v>944</v>
      </c>
      <c r="AB103" t="s">
        <v>100</v>
      </c>
      <c r="AC103">
        <v>2018</v>
      </c>
      <c r="AD103">
        <v>944</v>
      </c>
    </row>
    <row r="104" spans="1:30">
      <c r="A104" s="1" t="s">
        <v>100</v>
      </c>
      <c r="B104" s="3">
        <v>2457351.1599999997</v>
      </c>
      <c r="C104">
        <v>944</v>
      </c>
      <c r="D104" s="3">
        <f t="shared" si="15"/>
        <v>2603.126228813559</v>
      </c>
      <c r="E104" s="3">
        <v>2469016.19</v>
      </c>
      <c r="F104" s="3">
        <f t="shared" si="9"/>
        <v>944</v>
      </c>
      <c r="G104" s="3">
        <f t="shared" si="10"/>
        <v>2615.483252118644</v>
      </c>
      <c r="H104" s="3">
        <v>2616074.2799999998</v>
      </c>
      <c r="I104" s="3">
        <f t="shared" si="11"/>
        <v>944</v>
      </c>
      <c r="J104" s="3">
        <f t="shared" si="12"/>
        <v>2771.2651271186437</v>
      </c>
      <c r="K104" s="3">
        <v>2668768.94</v>
      </c>
      <c r="L104">
        <f t="shared" si="13"/>
        <v>944</v>
      </c>
      <c r="M104" s="8">
        <f t="shared" si="14"/>
        <v>2827.0857415254236</v>
      </c>
      <c r="P104" t="s">
        <v>101</v>
      </c>
      <c r="Q104">
        <v>2019</v>
      </c>
      <c r="R104">
        <v>756</v>
      </c>
      <c r="T104" t="s">
        <v>101</v>
      </c>
      <c r="U104">
        <v>2020</v>
      </c>
      <c r="V104">
        <v>756</v>
      </c>
      <c r="X104" t="s">
        <v>101</v>
      </c>
      <c r="Y104">
        <v>2021</v>
      </c>
      <c r="Z104">
        <v>756</v>
      </c>
      <c r="AB104" t="s">
        <v>101</v>
      </c>
      <c r="AC104">
        <v>2018</v>
      </c>
      <c r="AD104">
        <v>756</v>
      </c>
    </row>
    <row r="105" spans="1:30">
      <c r="A105" s="1" t="s">
        <v>101</v>
      </c>
      <c r="B105" s="3">
        <v>2979353.98</v>
      </c>
      <c r="C105">
        <v>756</v>
      </c>
      <c r="D105" s="3">
        <f t="shared" si="15"/>
        <v>3940.9444179894181</v>
      </c>
      <c r="E105" s="3">
        <v>3112076.17</v>
      </c>
      <c r="F105" s="3">
        <f t="shared" si="9"/>
        <v>756</v>
      </c>
      <c r="G105" s="3">
        <f t="shared" si="10"/>
        <v>4116.5028703703701</v>
      </c>
      <c r="H105" s="3">
        <v>3170589.13</v>
      </c>
      <c r="I105" s="3">
        <f t="shared" si="11"/>
        <v>756</v>
      </c>
      <c r="J105" s="3">
        <f t="shared" si="12"/>
        <v>4193.9009656084654</v>
      </c>
      <c r="K105" s="3">
        <v>3207576.95</v>
      </c>
      <c r="L105">
        <f t="shared" si="13"/>
        <v>756</v>
      </c>
      <c r="M105" s="8">
        <f t="shared" si="14"/>
        <v>4242.8266534391532</v>
      </c>
      <c r="P105" t="s">
        <v>102</v>
      </c>
      <c r="Q105">
        <v>2019</v>
      </c>
      <c r="R105">
        <v>913</v>
      </c>
      <c r="T105" t="s">
        <v>102</v>
      </c>
      <c r="U105">
        <v>2020</v>
      </c>
      <c r="V105">
        <v>913</v>
      </c>
      <c r="X105" t="s">
        <v>102</v>
      </c>
      <c r="Y105">
        <v>2021</v>
      </c>
      <c r="Z105">
        <v>913</v>
      </c>
      <c r="AB105" t="s">
        <v>102</v>
      </c>
      <c r="AC105">
        <v>2018</v>
      </c>
      <c r="AD105">
        <v>913</v>
      </c>
    </row>
    <row r="106" spans="1:30">
      <c r="A106" s="1" t="s">
        <v>102</v>
      </c>
      <c r="B106" s="3">
        <v>2224612.69</v>
      </c>
      <c r="C106">
        <v>913</v>
      </c>
      <c r="D106" s="3">
        <f t="shared" si="15"/>
        <v>2436.5965936473167</v>
      </c>
      <c r="E106" s="3">
        <v>2312923.48</v>
      </c>
      <c r="F106" s="3">
        <f t="shared" si="9"/>
        <v>913</v>
      </c>
      <c r="G106" s="3">
        <f t="shared" si="10"/>
        <v>2533.3225410733844</v>
      </c>
      <c r="H106" s="3">
        <v>2349367.5699999998</v>
      </c>
      <c r="I106" s="3">
        <f t="shared" si="11"/>
        <v>913</v>
      </c>
      <c r="J106" s="3">
        <f t="shared" si="12"/>
        <v>2573.2393975903615</v>
      </c>
      <c r="K106" s="3">
        <v>2325413.48</v>
      </c>
      <c r="L106">
        <f t="shared" si="13"/>
        <v>913</v>
      </c>
      <c r="M106" s="8">
        <f t="shared" si="14"/>
        <v>2547.0027163198247</v>
      </c>
      <c r="P106" t="s">
        <v>103</v>
      </c>
      <c r="Q106">
        <v>2019</v>
      </c>
      <c r="R106">
        <v>850</v>
      </c>
      <c r="T106" t="s">
        <v>103</v>
      </c>
      <c r="U106">
        <v>2020</v>
      </c>
      <c r="V106">
        <v>850</v>
      </c>
      <c r="X106" t="s">
        <v>103</v>
      </c>
      <c r="Y106">
        <v>2021</v>
      </c>
      <c r="Z106">
        <v>850</v>
      </c>
      <c r="AB106" t="s">
        <v>103</v>
      </c>
      <c r="AC106">
        <v>2018</v>
      </c>
      <c r="AD106">
        <v>850</v>
      </c>
    </row>
    <row r="107" spans="1:30">
      <c r="A107" s="1" t="s">
        <v>103</v>
      </c>
      <c r="B107" s="3">
        <v>3660471.5</v>
      </c>
      <c r="C107">
        <v>850</v>
      </c>
      <c r="D107" s="3">
        <f t="shared" si="15"/>
        <v>4306.4370588235297</v>
      </c>
      <c r="E107" s="3">
        <v>3755020.55</v>
      </c>
      <c r="F107" s="3">
        <f t="shared" si="9"/>
        <v>850</v>
      </c>
      <c r="G107" s="3">
        <f t="shared" si="10"/>
        <v>4417.6712352941177</v>
      </c>
      <c r="H107" s="3">
        <v>3782803.82</v>
      </c>
      <c r="I107" s="3">
        <f t="shared" si="11"/>
        <v>850</v>
      </c>
      <c r="J107" s="3">
        <f t="shared" si="12"/>
        <v>4450.3574352941177</v>
      </c>
      <c r="K107" s="3">
        <v>3750823.16</v>
      </c>
      <c r="L107">
        <f t="shared" si="13"/>
        <v>850</v>
      </c>
      <c r="M107" s="8">
        <f t="shared" si="14"/>
        <v>4412.7331294117648</v>
      </c>
      <c r="P107" t="s">
        <v>104</v>
      </c>
      <c r="Q107">
        <v>2019</v>
      </c>
      <c r="R107">
        <v>723</v>
      </c>
      <c r="T107" t="s">
        <v>104</v>
      </c>
      <c r="U107">
        <v>2020</v>
      </c>
      <c r="V107">
        <v>723</v>
      </c>
      <c r="X107" t="s">
        <v>104</v>
      </c>
      <c r="Y107">
        <v>2021</v>
      </c>
      <c r="Z107">
        <v>728</v>
      </c>
      <c r="AB107" t="s">
        <v>104</v>
      </c>
      <c r="AC107">
        <v>2018</v>
      </c>
      <c r="AD107">
        <v>723</v>
      </c>
    </row>
    <row r="108" spans="1:30">
      <c r="A108" s="1" t="s">
        <v>104</v>
      </c>
      <c r="B108" s="3">
        <v>23428.26</v>
      </c>
      <c r="C108">
        <v>723</v>
      </c>
      <c r="D108" s="3">
        <f t="shared" si="15"/>
        <v>32.404232365145226</v>
      </c>
      <c r="E108" s="3">
        <v>25625.03</v>
      </c>
      <c r="F108" s="3">
        <f t="shared" si="9"/>
        <v>723</v>
      </c>
      <c r="G108" s="3">
        <f t="shared" si="10"/>
        <v>35.442641770401103</v>
      </c>
      <c r="H108" s="3">
        <v>22437.71</v>
      </c>
      <c r="I108" s="3">
        <f t="shared" si="11"/>
        <v>723</v>
      </c>
      <c r="J108" s="3">
        <f t="shared" si="12"/>
        <v>31.034177040110649</v>
      </c>
      <c r="K108" s="3">
        <v>22070.98</v>
      </c>
      <c r="L108">
        <f t="shared" si="13"/>
        <v>728</v>
      </c>
      <c r="M108" s="8">
        <f t="shared" si="14"/>
        <v>30.317280219780219</v>
      </c>
      <c r="P108" t="s">
        <v>105</v>
      </c>
      <c r="Q108">
        <v>2019</v>
      </c>
      <c r="R108">
        <v>1007.56</v>
      </c>
      <c r="T108" t="s">
        <v>105</v>
      </c>
      <c r="U108">
        <v>2020</v>
      </c>
      <c r="V108">
        <v>1007.56</v>
      </c>
      <c r="X108" t="s">
        <v>105</v>
      </c>
      <c r="Y108">
        <v>2021</v>
      </c>
      <c r="Z108">
        <v>1007.56</v>
      </c>
      <c r="AB108" t="s">
        <v>105</v>
      </c>
      <c r="AC108">
        <v>2018</v>
      </c>
      <c r="AD108">
        <v>1007.56</v>
      </c>
    </row>
    <row r="109" spans="1:30">
      <c r="A109" s="1" t="s">
        <v>105</v>
      </c>
      <c r="B109" s="3">
        <v>4744209.45</v>
      </c>
      <c r="C109">
        <v>1007.56</v>
      </c>
      <c r="D109" s="3">
        <f t="shared" si="15"/>
        <v>4708.612340704276</v>
      </c>
      <c r="E109" s="3">
        <v>4916704.71</v>
      </c>
      <c r="F109" s="3">
        <f t="shared" si="9"/>
        <v>1007.56</v>
      </c>
      <c r="G109" s="3">
        <f t="shared" si="10"/>
        <v>4879.8133212910398</v>
      </c>
      <c r="H109" s="3">
        <v>4943283.21</v>
      </c>
      <c r="I109" s="3">
        <f t="shared" si="11"/>
        <v>1007.56</v>
      </c>
      <c r="J109" s="3">
        <f t="shared" si="12"/>
        <v>4906.1923954900949</v>
      </c>
      <c r="K109" s="3">
        <v>4923655.34</v>
      </c>
      <c r="L109">
        <f t="shared" si="13"/>
        <v>1007.56</v>
      </c>
      <c r="M109" s="8">
        <f t="shared" si="14"/>
        <v>4886.7117988010641</v>
      </c>
      <c r="P109" t="s">
        <v>106</v>
      </c>
      <c r="Q109">
        <v>2019</v>
      </c>
      <c r="R109">
        <v>882</v>
      </c>
      <c r="T109" t="s">
        <v>106</v>
      </c>
      <c r="U109">
        <v>2020</v>
      </c>
      <c r="V109">
        <v>935</v>
      </c>
      <c r="X109" t="s">
        <v>106</v>
      </c>
      <c r="Y109">
        <v>2021</v>
      </c>
      <c r="Z109">
        <v>935</v>
      </c>
      <c r="AB109" t="s">
        <v>106</v>
      </c>
      <c r="AC109">
        <v>2018</v>
      </c>
      <c r="AD109">
        <v>882</v>
      </c>
    </row>
    <row r="110" spans="1:30">
      <c r="A110" s="1" t="s">
        <v>106</v>
      </c>
      <c r="B110" s="3">
        <v>9288358.8000000007</v>
      </c>
      <c r="C110">
        <v>882</v>
      </c>
      <c r="D110" s="3">
        <f t="shared" si="15"/>
        <v>10531.019047619049</v>
      </c>
      <c r="E110" s="3">
        <v>9441765.7799999993</v>
      </c>
      <c r="F110" s="3">
        <f t="shared" si="9"/>
        <v>882</v>
      </c>
      <c r="G110" s="3">
        <f t="shared" si="10"/>
        <v>10704.949863945578</v>
      </c>
      <c r="H110" s="3">
        <v>10186056.949999999</v>
      </c>
      <c r="I110" s="3">
        <f t="shared" si="11"/>
        <v>935</v>
      </c>
      <c r="J110" s="3">
        <f t="shared" si="12"/>
        <v>10894.178556149733</v>
      </c>
      <c r="K110" s="3">
        <v>10450850.18</v>
      </c>
      <c r="L110">
        <f t="shared" si="13"/>
        <v>935</v>
      </c>
      <c r="M110" s="8">
        <f t="shared" si="14"/>
        <v>11177.379871657753</v>
      </c>
      <c r="P110" t="s">
        <v>107</v>
      </c>
      <c r="Q110">
        <v>2019</v>
      </c>
      <c r="R110">
        <v>1164</v>
      </c>
      <c r="T110" t="s">
        <v>107</v>
      </c>
      <c r="U110">
        <v>2020</v>
      </c>
      <c r="V110">
        <v>1215</v>
      </c>
      <c r="X110" t="s">
        <v>107</v>
      </c>
      <c r="Y110">
        <v>2021</v>
      </c>
      <c r="Z110">
        <v>1215</v>
      </c>
      <c r="AB110" t="s">
        <v>107</v>
      </c>
      <c r="AC110">
        <v>2018</v>
      </c>
      <c r="AD110">
        <v>1164</v>
      </c>
    </row>
    <row r="111" spans="1:30">
      <c r="A111" s="1" t="s">
        <v>107</v>
      </c>
      <c r="B111" s="3">
        <v>2652337.75</v>
      </c>
      <c r="C111">
        <v>1164</v>
      </c>
      <c r="D111" s="3">
        <f t="shared" si="15"/>
        <v>2278.6406786941579</v>
      </c>
      <c r="E111" s="3">
        <v>2716817.76</v>
      </c>
      <c r="F111" s="3">
        <f t="shared" si="9"/>
        <v>1164</v>
      </c>
      <c r="G111" s="3">
        <f t="shared" si="10"/>
        <v>2334.0358762886594</v>
      </c>
      <c r="H111" s="3">
        <v>2880686.11</v>
      </c>
      <c r="I111" s="3">
        <f t="shared" si="11"/>
        <v>1215</v>
      </c>
      <c r="J111" s="3">
        <f t="shared" si="12"/>
        <v>2370.9350699588476</v>
      </c>
      <c r="K111" s="3">
        <v>2846145.11</v>
      </c>
      <c r="L111">
        <f t="shared" si="13"/>
        <v>1215</v>
      </c>
      <c r="M111" s="8">
        <f t="shared" si="14"/>
        <v>2342.5062633744856</v>
      </c>
      <c r="P111" t="s">
        <v>108</v>
      </c>
      <c r="Q111">
        <v>2019</v>
      </c>
      <c r="R111">
        <v>787</v>
      </c>
      <c r="T111" t="s">
        <v>108</v>
      </c>
      <c r="U111">
        <v>2020</v>
      </c>
      <c r="V111">
        <v>787</v>
      </c>
      <c r="X111" t="s">
        <v>108</v>
      </c>
      <c r="Y111">
        <v>2021</v>
      </c>
      <c r="Z111">
        <v>787</v>
      </c>
      <c r="AB111" t="s">
        <v>108</v>
      </c>
      <c r="AC111">
        <v>2018</v>
      </c>
      <c r="AD111">
        <v>787</v>
      </c>
    </row>
    <row r="112" spans="1:30">
      <c r="A112" s="1" t="s">
        <v>108</v>
      </c>
      <c r="B112" s="3">
        <v>1752859.42</v>
      </c>
      <c r="C112">
        <v>787</v>
      </c>
      <c r="D112" s="3">
        <f t="shared" si="15"/>
        <v>2227.2673697585769</v>
      </c>
      <c r="E112" s="3">
        <v>1809883.12</v>
      </c>
      <c r="F112" s="3">
        <f t="shared" si="9"/>
        <v>787</v>
      </c>
      <c r="G112" s="3">
        <f t="shared" si="10"/>
        <v>2299.7244218551464</v>
      </c>
      <c r="H112" s="3">
        <v>1771029.08</v>
      </c>
      <c r="I112" s="3">
        <f t="shared" si="11"/>
        <v>787</v>
      </c>
      <c r="J112" s="3">
        <f t="shared" si="12"/>
        <v>2250.3546124523509</v>
      </c>
      <c r="K112" s="3">
        <v>1723011.27</v>
      </c>
      <c r="L112">
        <f t="shared" si="13"/>
        <v>787</v>
      </c>
      <c r="M112" s="8">
        <f t="shared" si="14"/>
        <v>2189.340876747141</v>
      </c>
      <c r="P112" t="s">
        <v>109</v>
      </c>
      <c r="Q112">
        <v>2019</v>
      </c>
      <c r="R112">
        <v>693</v>
      </c>
      <c r="T112" t="s">
        <v>109</v>
      </c>
      <c r="U112">
        <v>2020</v>
      </c>
      <c r="V112">
        <v>693</v>
      </c>
      <c r="X112" t="s">
        <v>109</v>
      </c>
      <c r="Y112">
        <v>2021</v>
      </c>
      <c r="Z112">
        <v>693</v>
      </c>
      <c r="AB112" t="s">
        <v>109</v>
      </c>
      <c r="AC112">
        <v>2018</v>
      </c>
      <c r="AD112">
        <v>693</v>
      </c>
    </row>
    <row r="113" spans="1:30">
      <c r="A113" s="1" t="s">
        <v>109</v>
      </c>
      <c r="B113" s="3">
        <v>4574778.38</v>
      </c>
      <c r="C113">
        <v>693</v>
      </c>
      <c r="D113" s="3">
        <f t="shared" si="15"/>
        <v>6601.4118037518037</v>
      </c>
      <c r="E113" s="3">
        <v>4450332.88</v>
      </c>
      <c r="F113" s="3">
        <f t="shared" si="9"/>
        <v>693</v>
      </c>
      <c r="G113" s="3">
        <f t="shared" si="10"/>
        <v>6421.8367676767675</v>
      </c>
      <c r="H113" s="3">
        <v>4803062.46</v>
      </c>
      <c r="I113" s="3">
        <f t="shared" si="11"/>
        <v>693</v>
      </c>
      <c r="J113" s="3">
        <f t="shared" si="12"/>
        <v>6930.8260606060603</v>
      </c>
      <c r="K113" s="3">
        <v>4693072.49</v>
      </c>
      <c r="L113">
        <f t="shared" si="13"/>
        <v>693</v>
      </c>
      <c r="M113" s="8">
        <f t="shared" si="14"/>
        <v>6772.1103751803757</v>
      </c>
      <c r="P113" t="s">
        <v>110</v>
      </c>
      <c r="Q113">
        <v>2019</v>
      </c>
      <c r="R113">
        <v>913</v>
      </c>
      <c r="T113" t="s">
        <v>110</v>
      </c>
      <c r="U113">
        <v>2020</v>
      </c>
      <c r="V113">
        <v>913</v>
      </c>
      <c r="X113" t="s">
        <v>110</v>
      </c>
      <c r="Y113">
        <v>2021</v>
      </c>
      <c r="Z113">
        <v>913</v>
      </c>
      <c r="AB113" t="s">
        <v>110</v>
      </c>
      <c r="AC113">
        <v>2018</v>
      </c>
      <c r="AD113">
        <v>913</v>
      </c>
    </row>
    <row r="114" spans="1:30">
      <c r="A114" s="1" t="s">
        <v>110</v>
      </c>
      <c r="B114" s="3">
        <v>2589274.89</v>
      </c>
      <c r="C114">
        <v>913</v>
      </c>
      <c r="D114" s="3">
        <f t="shared" si="15"/>
        <v>2836.0075465498358</v>
      </c>
      <c r="E114" s="3">
        <v>2674846.59</v>
      </c>
      <c r="F114" s="3">
        <f t="shared" si="9"/>
        <v>913</v>
      </c>
      <c r="G114" s="3">
        <f t="shared" si="10"/>
        <v>2929.7333953997809</v>
      </c>
      <c r="H114" s="3">
        <v>2683636.44</v>
      </c>
      <c r="I114" s="3">
        <f t="shared" si="11"/>
        <v>913</v>
      </c>
      <c r="J114" s="3">
        <f t="shared" si="12"/>
        <v>2939.3608324205916</v>
      </c>
      <c r="K114" s="3">
        <v>2652548.9500000002</v>
      </c>
      <c r="L114">
        <f t="shared" si="13"/>
        <v>913</v>
      </c>
      <c r="M114" s="8">
        <f t="shared" si="14"/>
        <v>2905.3110076670318</v>
      </c>
      <c r="P114" t="s">
        <v>111</v>
      </c>
      <c r="Q114">
        <v>2019</v>
      </c>
      <c r="R114">
        <v>818.64</v>
      </c>
      <c r="T114" t="s">
        <v>111</v>
      </c>
      <c r="U114">
        <v>2020</v>
      </c>
      <c r="V114">
        <v>818.64</v>
      </c>
      <c r="X114" t="s">
        <v>111</v>
      </c>
      <c r="Y114">
        <v>2021</v>
      </c>
      <c r="Z114">
        <v>818.64</v>
      </c>
      <c r="AB114" t="s">
        <v>111</v>
      </c>
      <c r="AC114">
        <v>2018</v>
      </c>
      <c r="AD114">
        <v>818.64</v>
      </c>
    </row>
    <row r="115" spans="1:30">
      <c r="A115" s="1" t="s">
        <v>111</v>
      </c>
      <c r="B115" s="3">
        <v>2848266.66</v>
      </c>
      <c r="C115">
        <v>818.64</v>
      </c>
      <c r="D115" s="3">
        <f t="shared" si="15"/>
        <v>3479.266417472882</v>
      </c>
      <c r="E115" s="3">
        <v>2974076.22</v>
      </c>
      <c r="F115" s="3">
        <f t="shared" si="9"/>
        <v>818.64</v>
      </c>
      <c r="G115" s="3">
        <f t="shared" si="10"/>
        <v>3632.9475960128998</v>
      </c>
      <c r="H115" s="3">
        <v>2525762.2200000002</v>
      </c>
      <c r="I115" s="3">
        <f t="shared" si="11"/>
        <v>818.64</v>
      </c>
      <c r="J115" s="3">
        <f t="shared" si="12"/>
        <v>3085.3149369686312</v>
      </c>
      <c r="K115" s="3">
        <v>3004383.6799999997</v>
      </c>
      <c r="L115">
        <f t="shared" si="13"/>
        <v>818.64</v>
      </c>
      <c r="M115" s="8">
        <f t="shared" si="14"/>
        <v>3669.969314961399</v>
      </c>
      <c r="P115" t="s">
        <v>112</v>
      </c>
      <c r="Q115">
        <v>2019</v>
      </c>
      <c r="R115">
        <v>1133</v>
      </c>
      <c r="T115" t="s">
        <v>112</v>
      </c>
      <c r="U115">
        <v>2020</v>
      </c>
      <c r="V115">
        <v>1133</v>
      </c>
      <c r="X115" t="s">
        <v>112</v>
      </c>
      <c r="Y115">
        <v>2021</v>
      </c>
      <c r="Z115">
        <v>1133</v>
      </c>
      <c r="AB115" t="s">
        <v>112</v>
      </c>
      <c r="AC115">
        <v>2018</v>
      </c>
      <c r="AD115">
        <v>1133</v>
      </c>
    </row>
    <row r="116" spans="1:30">
      <c r="A116" s="1" t="s">
        <v>112</v>
      </c>
      <c r="B116" s="3">
        <v>3996657.99</v>
      </c>
      <c r="C116">
        <v>1133</v>
      </c>
      <c r="D116" s="3">
        <f t="shared" si="15"/>
        <v>3527.5004324801416</v>
      </c>
      <c r="E116" s="3">
        <v>4148330.93</v>
      </c>
      <c r="F116" s="3">
        <f t="shared" si="9"/>
        <v>1133</v>
      </c>
      <c r="G116" s="3">
        <f t="shared" si="10"/>
        <v>3661.368870255958</v>
      </c>
      <c r="H116" s="3">
        <v>4150539.26</v>
      </c>
      <c r="I116" s="3">
        <f t="shared" si="11"/>
        <v>1133</v>
      </c>
      <c r="J116" s="3">
        <f t="shared" si="12"/>
        <v>3663.3179699911739</v>
      </c>
      <c r="K116" s="3">
        <v>4030089.48</v>
      </c>
      <c r="L116">
        <f t="shared" si="13"/>
        <v>1133</v>
      </c>
      <c r="M116" s="8">
        <f t="shared" si="14"/>
        <v>3557.0074845542808</v>
      </c>
      <c r="P116" t="s">
        <v>113</v>
      </c>
      <c r="Q116">
        <v>2019</v>
      </c>
      <c r="R116">
        <v>881.61</v>
      </c>
      <c r="T116" t="s">
        <v>113</v>
      </c>
      <c r="U116">
        <v>2020</v>
      </c>
      <c r="V116">
        <v>881.61</v>
      </c>
      <c r="X116" t="s">
        <v>113</v>
      </c>
      <c r="Y116">
        <v>2021</v>
      </c>
      <c r="Z116">
        <v>881.61</v>
      </c>
      <c r="AB116" t="s">
        <v>113</v>
      </c>
      <c r="AC116">
        <v>2018</v>
      </c>
      <c r="AD116">
        <v>881.61</v>
      </c>
    </row>
    <row r="117" spans="1:30">
      <c r="A117" s="1" t="s">
        <v>113</v>
      </c>
      <c r="B117" s="3">
        <v>10100425.84</v>
      </c>
      <c r="C117">
        <v>881.61</v>
      </c>
      <c r="D117" s="3">
        <f t="shared" si="15"/>
        <v>11456.795907487438</v>
      </c>
      <c r="E117" s="3">
        <v>10465295.73</v>
      </c>
      <c r="F117" s="3">
        <f t="shared" si="9"/>
        <v>881.61</v>
      </c>
      <c r="G117" s="3">
        <f t="shared" si="10"/>
        <v>11870.663592745092</v>
      </c>
      <c r="H117" s="3">
        <v>10651880.119999999</v>
      </c>
      <c r="I117" s="3">
        <f t="shared" si="11"/>
        <v>881.61</v>
      </c>
      <c r="J117" s="3">
        <f t="shared" si="12"/>
        <v>12082.304102721157</v>
      </c>
      <c r="K117" s="3">
        <v>10410846.76</v>
      </c>
      <c r="L117">
        <f t="shared" si="13"/>
        <v>881.61</v>
      </c>
      <c r="M117" s="8">
        <f t="shared" si="14"/>
        <v>11808.902757455111</v>
      </c>
      <c r="P117" t="s">
        <v>114</v>
      </c>
      <c r="Q117">
        <v>2019</v>
      </c>
      <c r="R117">
        <v>755</v>
      </c>
      <c r="T117" t="s">
        <v>114</v>
      </c>
      <c r="U117">
        <v>2020</v>
      </c>
      <c r="V117">
        <v>755</v>
      </c>
      <c r="X117" t="s">
        <v>114</v>
      </c>
      <c r="Y117">
        <v>2021</v>
      </c>
      <c r="Z117">
        <v>755</v>
      </c>
      <c r="AB117" t="s">
        <v>114</v>
      </c>
      <c r="AC117">
        <v>2018</v>
      </c>
      <c r="AD117">
        <v>755</v>
      </c>
    </row>
    <row r="118" spans="1:30">
      <c r="A118" s="1" t="s">
        <v>114</v>
      </c>
      <c r="B118" s="3">
        <v>404958.32</v>
      </c>
      <c r="C118">
        <v>755</v>
      </c>
      <c r="D118" s="3">
        <f t="shared" si="15"/>
        <v>536.36863576158942</v>
      </c>
      <c r="E118" s="3">
        <v>397280.87</v>
      </c>
      <c r="F118" s="3">
        <f t="shared" si="9"/>
        <v>755</v>
      </c>
      <c r="G118" s="3">
        <f t="shared" si="10"/>
        <v>526.19982781456952</v>
      </c>
      <c r="H118" s="3">
        <v>378940.43</v>
      </c>
      <c r="I118" s="3">
        <f t="shared" si="11"/>
        <v>755</v>
      </c>
      <c r="J118" s="3">
        <f t="shared" si="12"/>
        <v>501.90785430463575</v>
      </c>
      <c r="K118" s="3">
        <v>414506.14</v>
      </c>
      <c r="L118">
        <f t="shared" si="13"/>
        <v>755</v>
      </c>
      <c r="M118" s="8">
        <f t="shared" si="14"/>
        <v>549.01475496688738</v>
      </c>
      <c r="P118" t="s">
        <v>115</v>
      </c>
      <c r="Q118">
        <v>2019</v>
      </c>
      <c r="R118">
        <v>929</v>
      </c>
      <c r="T118" t="s">
        <v>115</v>
      </c>
      <c r="U118">
        <v>2020</v>
      </c>
      <c r="V118">
        <v>929</v>
      </c>
      <c r="X118" t="s">
        <v>115</v>
      </c>
      <c r="Y118">
        <v>2021</v>
      </c>
      <c r="Z118">
        <v>929</v>
      </c>
      <c r="AB118" t="s">
        <v>115</v>
      </c>
      <c r="AC118">
        <v>2018</v>
      </c>
      <c r="AD118">
        <v>929</v>
      </c>
    </row>
    <row r="119" spans="1:30">
      <c r="A119" s="1" t="s">
        <v>115</v>
      </c>
      <c r="B119" s="3">
        <v>8992357.0600000005</v>
      </c>
      <c r="C119">
        <v>929</v>
      </c>
      <c r="D119" s="3">
        <f t="shared" si="15"/>
        <v>9679.6093218514543</v>
      </c>
      <c r="E119" s="3">
        <v>8894099.4399999995</v>
      </c>
      <c r="F119" s="3">
        <f t="shared" si="9"/>
        <v>929</v>
      </c>
      <c r="G119" s="3">
        <f t="shared" si="10"/>
        <v>9573.8422389666302</v>
      </c>
      <c r="H119" s="3">
        <v>9086599.6500000004</v>
      </c>
      <c r="I119" s="3">
        <f t="shared" si="11"/>
        <v>929</v>
      </c>
      <c r="J119" s="3">
        <f t="shared" si="12"/>
        <v>9781.0545209903121</v>
      </c>
      <c r="K119" s="3">
        <v>9116409.4700000007</v>
      </c>
      <c r="L119">
        <f t="shared" si="13"/>
        <v>929</v>
      </c>
      <c r="M119" s="8">
        <f t="shared" si="14"/>
        <v>9813.1425941872985</v>
      </c>
      <c r="P119" t="s">
        <v>116</v>
      </c>
      <c r="Q119">
        <v>2019</v>
      </c>
      <c r="R119">
        <v>1244</v>
      </c>
      <c r="T119" t="s">
        <v>116</v>
      </c>
      <c r="U119">
        <v>2020</v>
      </c>
      <c r="V119">
        <v>1244</v>
      </c>
      <c r="X119" t="s">
        <v>116</v>
      </c>
      <c r="Y119">
        <v>2021</v>
      </c>
      <c r="Z119">
        <v>1244</v>
      </c>
      <c r="AB119" t="s">
        <v>116</v>
      </c>
      <c r="AC119">
        <v>2018</v>
      </c>
      <c r="AD119">
        <v>1244</v>
      </c>
    </row>
    <row r="120" spans="1:30">
      <c r="A120" s="1" t="s">
        <v>116</v>
      </c>
      <c r="B120" s="3">
        <v>2806726.44</v>
      </c>
      <c r="C120">
        <v>1244</v>
      </c>
      <c r="D120" s="3">
        <f t="shared" si="15"/>
        <v>2256.2109646302251</v>
      </c>
      <c r="E120" s="3">
        <v>2899465.66</v>
      </c>
      <c r="F120" s="3">
        <f t="shared" si="9"/>
        <v>1244</v>
      </c>
      <c r="G120" s="3">
        <f t="shared" si="10"/>
        <v>2330.7601768488748</v>
      </c>
      <c r="H120" s="3">
        <v>3074875.58</v>
      </c>
      <c r="I120" s="3">
        <f t="shared" si="11"/>
        <v>1244</v>
      </c>
      <c r="J120" s="3">
        <f t="shared" si="12"/>
        <v>2471.7649356913184</v>
      </c>
      <c r="K120" s="3">
        <v>3007267.4</v>
      </c>
      <c r="L120">
        <f t="shared" si="13"/>
        <v>1244</v>
      </c>
      <c r="M120" s="8">
        <f t="shared" si="14"/>
        <v>2417.4175241157554</v>
      </c>
      <c r="P120" t="s">
        <v>117</v>
      </c>
      <c r="Q120">
        <v>2019</v>
      </c>
      <c r="R120">
        <v>878</v>
      </c>
      <c r="T120" t="s">
        <v>117</v>
      </c>
      <c r="U120">
        <v>2020</v>
      </c>
      <c r="V120">
        <v>878</v>
      </c>
      <c r="X120" t="s">
        <v>117</v>
      </c>
      <c r="Y120">
        <v>2021</v>
      </c>
      <c r="Z120">
        <v>878</v>
      </c>
      <c r="AB120" t="s">
        <v>117</v>
      </c>
      <c r="AC120">
        <v>2018</v>
      </c>
      <c r="AD120">
        <v>878</v>
      </c>
    </row>
    <row r="121" spans="1:30">
      <c r="A121" s="1" t="s">
        <v>117</v>
      </c>
      <c r="B121" s="3">
        <v>3014712.94</v>
      </c>
      <c r="C121">
        <v>878</v>
      </c>
      <c r="D121" s="3">
        <f t="shared" si="15"/>
        <v>3433.6138268792711</v>
      </c>
      <c r="E121" s="3">
        <v>3180157.12</v>
      </c>
      <c r="F121" s="3">
        <f t="shared" si="9"/>
        <v>878</v>
      </c>
      <c r="G121" s="3">
        <f t="shared" si="10"/>
        <v>3622.0468337129842</v>
      </c>
      <c r="H121" s="3">
        <v>3337604.97</v>
      </c>
      <c r="I121" s="3">
        <f t="shared" si="11"/>
        <v>878</v>
      </c>
      <c r="J121" s="3">
        <f t="shared" si="12"/>
        <v>3801.3724031890665</v>
      </c>
      <c r="K121" s="3">
        <v>3341724.4</v>
      </c>
      <c r="L121">
        <f t="shared" si="13"/>
        <v>878</v>
      </c>
      <c r="M121" s="8">
        <f t="shared" si="14"/>
        <v>3806.0642369020502</v>
      </c>
      <c r="P121" t="s">
        <v>118</v>
      </c>
      <c r="Q121">
        <v>2019</v>
      </c>
      <c r="R121">
        <v>630</v>
      </c>
      <c r="T121" t="s">
        <v>118</v>
      </c>
      <c r="U121">
        <v>2020</v>
      </c>
      <c r="V121">
        <v>630</v>
      </c>
      <c r="X121" t="s">
        <v>118</v>
      </c>
      <c r="Y121">
        <v>2021</v>
      </c>
      <c r="Z121">
        <v>630</v>
      </c>
      <c r="AB121" t="s">
        <v>118</v>
      </c>
      <c r="AC121">
        <v>2018</v>
      </c>
      <c r="AD121">
        <v>630</v>
      </c>
    </row>
    <row r="122" spans="1:30">
      <c r="A122" s="1" t="s">
        <v>118</v>
      </c>
      <c r="B122" s="3">
        <v>2557353.09</v>
      </c>
      <c r="C122">
        <v>630</v>
      </c>
      <c r="D122" s="3">
        <f t="shared" si="15"/>
        <v>4059.2906190476187</v>
      </c>
      <c r="E122" s="3">
        <v>2658137.9500000002</v>
      </c>
      <c r="F122" s="3">
        <f t="shared" si="9"/>
        <v>630</v>
      </c>
      <c r="G122" s="3">
        <f t="shared" si="10"/>
        <v>4219.2665873015876</v>
      </c>
      <c r="H122" s="3">
        <v>2749038.31</v>
      </c>
      <c r="I122" s="3">
        <f t="shared" si="11"/>
        <v>630</v>
      </c>
      <c r="J122" s="3">
        <f t="shared" si="12"/>
        <v>4363.552873015873</v>
      </c>
      <c r="K122" s="3">
        <v>2699013.94</v>
      </c>
      <c r="L122">
        <f t="shared" si="13"/>
        <v>630</v>
      </c>
      <c r="M122" s="8">
        <f t="shared" si="14"/>
        <v>4284.1491111111109</v>
      </c>
      <c r="P122" t="s">
        <v>119</v>
      </c>
      <c r="Q122">
        <v>2019</v>
      </c>
      <c r="R122">
        <v>818.64</v>
      </c>
      <c r="T122" t="s">
        <v>119</v>
      </c>
      <c r="U122">
        <v>2020</v>
      </c>
      <c r="V122">
        <v>818.64</v>
      </c>
      <c r="X122" t="s">
        <v>119</v>
      </c>
      <c r="Y122">
        <v>2021</v>
      </c>
      <c r="Z122">
        <v>818.64</v>
      </c>
      <c r="AB122" t="s">
        <v>119</v>
      </c>
      <c r="AC122">
        <v>2018</v>
      </c>
      <c r="AD122">
        <v>818.64</v>
      </c>
    </row>
    <row r="123" spans="1:30">
      <c r="A123" s="1" t="s">
        <v>119</v>
      </c>
      <c r="B123" s="3">
        <v>2947597.34</v>
      </c>
      <c r="C123">
        <v>818.64</v>
      </c>
      <c r="D123" s="3">
        <f t="shared" ref="D123:D154" si="16">B123/C123</f>
        <v>3600.6026336362747</v>
      </c>
      <c r="E123" s="3">
        <v>2961772.85</v>
      </c>
      <c r="F123" s="3">
        <f t="shared" si="9"/>
        <v>818.64</v>
      </c>
      <c r="G123" s="3">
        <f t="shared" si="10"/>
        <v>3617.9185600508163</v>
      </c>
      <c r="H123" s="3">
        <v>3108158.49</v>
      </c>
      <c r="I123" s="3">
        <f t="shared" si="11"/>
        <v>818.64</v>
      </c>
      <c r="J123" s="3">
        <f t="shared" si="12"/>
        <v>3796.7342055115805</v>
      </c>
      <c r="K123" s="3">
        <v>3144296.25</v>
      </c>
      <c r="L123">
        <f t="shared" si="13"/>
        <v>818.64</v>
      </c>
      <c r="M123" s="8">
        <f t="shared" si="14"/>
        <v>3840.8778583992967</v>
      </c>
      <c r="P123" t="s">
        <v>120</v>
      </c>
      <c r="Q123">
        <v>2019</v>
      </c>
      <c r="R123">
        <v>1070</v>
      </c>
      <c r="T123" t="s">
        <v>120</v>
      </c>
      <c r="U123">
        <v>2020</v>
      </c>
      <c r="V123">
        <v>1070</v>
      </c>
      <c r="X123" t="s">
        <v>120</v>
      </c>
      <c r="Y123">
        <v>2021</v>
      </c>
      <c r="Z123">
        <v>1070</v>
      </c>
      <c r="AB123" t="s">
        <v>120</v>
      </c>
      <c r="AC123">
        <v>2018</v>
      </c>
      <c r="AD123">
        <v>1070</v>
      </c>
    </row>
    <row r="124" spans="1:30">
      <c r="A124" s="1" t="s">
        <v>120</v>
      </c>
      <c r="B124" s="3">
        <v>3678639.37</v>
      </c>
      <c r="C124">
        <v>1070</v>
      </c>
      <c r="D124" s="3">
        <f t="shared" si="16"/>
        <v>3437.9807196261681</v>
      </c>
      <c r="E124" s="3">
        <v>3771223.74</v>
      </c>
      <c r="F124" s="3">
        <f t="shared" si="9"/>
        <v>1070</v>
      </c>
      <c r="G124" s="3">
        <f t="shared" si="10"/>
        <v>3524.5081682242994</v>
      </c>
      <c r="H124" s="3">
        <v>3820069.35</v>
      </c>
      <c r="I124" s="3">
        <f t="shared" si="11"/>
        <v>1070</v>
      </c>
      <c r="J124" s="3">
        <f t="shared" si="12"/>
        <v>3570.1582710280377</v>
      </c>
      <c r="K124" s="3">
        <v>3897223.33</v>
      </c>
      <c r="L124">
        <f t="shared" si="13"/>
        <v>1070</v>
      </c>
      <c r="M124" s="8">
        <f t="shared" si="14"/>
        <v>3642.2647943925235</v>
      </c>
      <c r="P124" t="s">
        <v>121</v>
      </c>
      <c r="Q124">
        <v>2019</v>
      </c>
      <c r="R124">
        <v>945</v>
      </c>
      <c r="T124" t="s">
        <v>121</v>
      </c>
      <c r="U124">
        <v>2020</v>
      </c>
      <c r="V124">
        <v>945</v>
      </c>
      <c r="X124" t="s">
        <v>121</v>
      </c>
      <c r="Y124">
        <v>2021</v>
      </c>
      <c r="Z124">
        <v>945</v>
      </c>
      <c r="AB124" t="s">
        <v>121</v>
      </c>
      <c r="AC124">
        <v>2018</v>
      </c>
      <c r="AD124">
        <v>945</v>
      </c>
    </row>
    <row r="125" spans="1:30">
      <c r="A125" s="1" t="s">
        <v>121</v>
      </c>
      <c r="B125" s="3">
        <v>11142003.710000001</v>
      </c>
      <c r="C125">
        <v>945</v>
      </c>
      <c r="D125" s="3">
        <f t="shared" si="16"/>
        <v>11790.480116402117</v>
      </c>
      <c r="E125" s="3">
        <v>11752621.359999999</v>
      </c>
      <c r="F125" s="3">
        <f t="shared" si="9"/>
        <v>945</v>
      </c>
      <c r="G125" s="3">
        <f t="shared" si="10"/>
        <v>12436.636359788359</v>
      </c>
      <c r="H125" s="3">
        <v>12225044.539999999</v>
      </c>
      <c r="I125" s="3">
        <f t="shared" si="11"/>
        <v>945</v>
      </c>
      <c r="J125" s="3">
        <f t="shared" si="12"/>
        <v>12936.555068783067</v>
      </c>
      <c r="K125" s="3">
        <v>11514460.24</v>
      </c>
      <c r="L125">
        <f t="shared" si="13"/>
        <v>945</v>
      </c>
      <c r="M125" s="8">
        <f t="shared" si="14"/>
        <v>12184.61401058201</v>
      </c>
      <c r="P125" t="s">
        <v>122</v>
      </c>
      <c r="Q125">
        <v>2019</v>
      </c>
      <c r="R125">
        <v>1228</v>
      </c>
      <c r="T125" t="s">
        <v>122</v>
      </c>
      <c r="U125">
        <v>2020</v>
      </c>
      <c r="V125">
        <v>1228</v>
      </c>
      <c r="X125" t="s">
        <v>122</v>
      </c>
      <c r="Y125">
        <v>2021</v>
      </c>
      <c r="Z125">
        <v>1228</v>
      </c>
      <c r="AB125" t="s">
        <v>122</v>
      </c>
      <c r="AC125">
        <v>2018</v>
      </c>
      <c r="AD125">
        <v>1228</v>
      </c>
    </row>
    <row r="126" spans="1:30">
      <c r="A126" s="1" t="s">
        <v>122</v>
      </c>
      <c r="B126" s="3">
        <v>3863261.88</v>
      </c>
      <c r="C126">
        <v>1228</v>
      </c>
      <c r="D126" s="3">
        <f t="shared" si="16"/>
        <v>3145.9787296416939</v>
      </c>
      <c r="E126" s="3">
        <v>4065631.25</v>
      </c>
      <c r="F126" s="3">
        <f t="shared" si="9"/>
        <v>1228</v>
      </c>
      <c r="G126" s="3">
        <f t="shared" si="10"/>
        <v>3310.7746335504885</v>
      </c>
      <c r="H126" s="3">
        <v>4110038.81</v>
      </c>
      <c r="I126" s="3">
        <f t="shared" si="11"/>
        <v>1228</v>
      </c>
      <c r="J126" s="3">
        <f t="shared" si="12"/>
        <v>3346.9371416938111</v>
      </c>
      <c r="K126" s="3">
        <v>4161522.13</v>
      </c>
      <c r="L126">
        <f t="shared" si="13"/>
        <v>1228</v>
      </c>
      <c r="M126" s="8">
        <f t="shared" si="14"/>
        <v>3388.8616693811073</v>
      </c>
      <c r="P126" t="s">
        <v>123</v>
      </c>
      <c r="Q126">
        <v>2019</v>
      </c>
      <c r="R126">
        <v>1132.29</v>
      </c>
      <c r="T126" t="s">
        <v>123</v>
      </c>
      <c r="U126">
        <v>2020</v>
      </c>
      <c r="V126">
        <v>1132.29</v>
      </c>
      <c r="X126" t="s">
        <v>123</v>
      </c>
      <c r="Y126">
        <v>2021</v>
      </c>
      <c r="Z126">
        <v>1132.29</v>
      </c>
      <c r="AB126" t="s">
        <v>123</v>
      </c>
      <c r="AC126">
        <v>2018</v>
      </c>
      <c r="AD126">
        <v>1132.29</v>
      </c>
    </row>
    <row r="127" spans="1:30">
      <c r="A127" s="1" t="s">
        <v>123</v>
      </c>
      <c r="B127" s="3">
        <v>9697626.3100000005</v>
      </c>
      <c r="C127">
        <v>1132.29</v>
      </c>
      <c r="D127" s="3">
        <f t="shared" si="16"/>
        <v>8564.6135795600076</v>
      </c>
      <c r="E127" s="3">
        <v>10103566.07</v>
      </c>
      <c r="F127" s="3">
        <f t="shared" si="9"/>
        <v>1132.29</v>
      </c>
      <c r="G127" s="3">
        <f t="shared" si="10"/>
        <v>8923.1257628346102</v>
      </c>
      <c r="H127" s="3">
        <v>10215863.189999999</v>
      </c>
      <c r="I127" s="3">
        <f t="shared" si="11"/>
        <v>1132.29</v>
      </c>
      <c r="J127" s="3">
        <f t="shared" si="12"/>
        <v>9022.3027581273345</v>
      </c>
      <c r="K127" s="3">
        <v>10361199.99</v>
      </c>
      <c r="L127">
        <f t="shared" si="13"/>
        <v>1132.29</v>
      </c>
      <c r="M127" s="8">
        <f t="shared" si="14"/>
        <v>9150.6592745674698</v>
      </c>
      <c r="P127" t="s">
        <v>124</v>
      </c>
      <c r="Q127">
        <v>2019</v>
      </c>
      <c r="R127">
        <v>976</v>
      </c>
      <c r="T127" t="s">
        <v>124</v>
      </c>
      <c r="U127">
        <v>2020</v>
      </c>
      <c r="V127">
        <v>976</v>
      </c>
      <c r="X127" t="s">
        <v>124</v>
      </c>
      <c r="Y127">
        <v>2021</v>
      </c>
      <c r="Z127">
        <v>976</v>
      </c>
      <c r="AB127" t="s">
        <v>124</v>
      </c>
      <c r="AC127">
        <v>2018</v>
      </c>
      <c r="AD127">
        <v>976</v>
      </c>
    </row>
    <row r="128" spans="1:30">
      <c r="A128" s="1" t="s">
        <v>124</v>
      </c>
      <c r="B128" s="3">
        <v>4695274.42</v>
      </c>
      <c r="C128">
        <v>976</v>
      </c>
      <c r="D128" s="3">
        <f t="shared" si="16"/>
        <v>4810.7319877049176</v>
      </c>
      <c r="E128" s="3">
        <v>4860626.75</v>
      </c>
      <c r="F128" s="3">
        <f t="shared" si="9"/>
        <v>976</v>
      </c>
      <c r="G128" s="3">
        <f t="shared" si="10"/>
        <v>4980.1503586065573</v>
      </c>
      <c r="H128" s="3">
        <v>4927918.9800000004</v>
      </c>
      <c r="I128" s="3">
        <f t="shared" si="11"/>
        <v>976</v>
      </c>
      <c r="J128" s="3">
        <f t="shared" si="12"/>
        <v>5049.0973155737711</v>
      </c>
      <c r="K128" s="3">
        <v>4923963.3899999997</v>
      </c>
      <c r="L128">
        <f t="shared" si="13"/>
        <v>976</v>
      </c>
      <c r="M128" s="8">
        <f t="shared" si="14"/>
        <v>5045.0444569672127</v>
      </c>
      <c r="P128" t="s">
        <v>125</v>
      </c>
      <c r="Q128">
        <v>2019</v>
      </c>
      <c r="R128">
        <v>690</v>
      </c>
      <c r="T128" t="s">
        <v>125</v>
      </c>
      <c r="U128">
        <v>2020</v>
      </c>
      <c r="V128">
        <v>690</v>
      </c>
      <c r="X128" t="s">
        <v>125</v>
      </c>
      <c r="Y128">
        <v>2021</v>
      </c>
      <c r="Z128">
        <v>690</v>
      </c>
      <c r="AB128" t="s">
        <v>125</v>
      </c>
      <c r="AC128">
        <v>2018</v>
      </c>
      <c r="AD128">
        <v>690</v>
      </c>
    </row>
    <row r="129" spans="1:30">
      <c r="A129" s="1" t="s">
        <v>125</v>
      </c>
      <c r="B129" s="3">
        <v>6603556.7800000003</v>
      </c>
      <c r="C129">
        <v>690</v>
      </c>
      <c r="D129" s="3">
        <f t="shared" si="16"/>
        <v>9570.3721449275363</v>
      </c>
      <c r="E129" s="3">
        <v>6776562.5</v>
      </c>
      <c r="F129" s="3">
        <f t="shared" si="9"/>
        <v>690</v>
      </c>
      <c r="G129" s="3">
        <f t="shared" si="10"/>
        <v>9821.105072463768</v>
      </c>
      <c r="H129" s="3">
        <v>7074663.6900000004</v>
      </c>
      <c r="I129" s="3">
        <f t="shared" si="11"/>
        <v>690</v>
      </c>
      <c r="J129" s="3">
        <f t="shared" si="12"/>
        <v>10253.135782608697</v>
      </c>
      <c r="K129" s="3">
        <v>7139442.4900000002</v>
      </c>
      <c r="L129">
        <f t="shared" si="13"/>
        <v>690</v>
      </c>
      <c r="M129" s="8">
        <f t="shared" si="14"/>
        <v>10347.018101449275</v>
      </c>
      <c r="P129" t="s">
        <v>126</v>
      </c>
      <c r="Q129">
        <v>2019</v>
      </c>
      <c r="R129">
        <v>850</v>
      </c>
      <c r="T129" t="s">
        <v>126</v>
      </c>
      <c r="U129">
        <v>2020</v>
      </c>
      <c r="V129">
        <v>850</v>
      </c>
      <c r="X129" t="s">
        <v>126</v>
      </c>
      <c r="Y129">
        <v>2021</v>
      </c>
      <c r="Z129">
        <v>850</v>
      </c>
      <c r="AB129" t="s">
        <v>126</v>
      </c>
      <c r="AC129">
        <v>2018</v>
      </c>
      <c r="AD129">
        <v>850</v>
      </c>
    </row>
    <row r="130" spans="1:30">
      <c r="A130" s="1" t="s">
        <v>126</v>
      </c>
      <c r="B130" s="3">
        <v>4676593.3</v>
      </c>
      <c r="C130">
        <v>850</v>
      </c>
      <c r="D130" s="3">
        <f t="shared" si="16"/>
        <v>5501.8744705882355</v>
      </c>
      <c r="E130" s="3">
        <v>4764253.4000000004</v>
      </c>
      <c r="F130" s="3">
        <f t="shared" si="9"/>
        <v>850</v>
      </c>
      <c r="G130" s="3">
        <f t="shared" si="10"/>
        <v>5605.0040000000008</v>
      </c>
      <c r="H130" s="3">
        <v>4995598</v>
      </c>
      <c r="I130" s="3">
        <f t="shared" si="11"/>
        <v>850</v>
      </c>
      <c r="J130" s="3">
        <f t="shared" si="12"/>
        <v>5877.1741176470587</v>
      </c>
      <c r="K130" s="3">
        <v>5092266.0199999996</v>
      </c>
      <c r="L130">
        <f t="shared" si="13"/>
        <v>850</v>
      </c>
      <c r="M130" s="8">
        <f t="shared" si="14"/>
        <v>5990.9011999999993</v>
      </c>
      <c r="P130" t="s">
        <v>127</v>
      </c>
      <c r="Q130">
        <v>2019</v>
      </c>
      <c r="R130">
        <v>551</v>
      </c>
      <c r="T130" t="s">
        <v>127</v>
      </c>
      <c r="U130">
        <v>2020</v>
      </c>
      <c r="V130">
        <v>551</v>
      </c>
      <c r="X130" t="s">
        <v>127</v>
      </c>
      <c r="Y130">
        <v>2021</v>
      </c>
      <c r="Z130">
        <v>551</v>
      </c>
      <c r="AB130" t="s">
        <v>127</v>
      </c>
      <c r="AC130">
        <v>2018</v>
      </c>
      <c r="AD130">
        <v>551</v>
      </c>
    </row>
    <row r="131" spans="1:30">
      <c r="A131" s="1" t="s">
        <v>127</v>
      </c>
      <c r="B131" s="3">
        <v>8032156.8600000003</v>
      </c>
      <c r="C131">
        <v>551</v>
      </c>
      <c r="D131" s="3">
        <f t="shared" si="16"/>
        <v>14577.41716878403</v>
      </c>
      <c r="E131" s="3">
        <v>8304490.8499999996</v>
      </c>
      <c r="F131" s="3">
        <f t="shared" si="9"/>
        <v>551</v>
      </c>
      <c r="G131" s="3">
        <f t="shared" si="10"/>
        <v>15071.671234119782</v>
      </c>
      <c r="H131" s="3">
        <v>8475562.7100000009</v>
      </c>
      <c r="I131" s="3">
        <f t="shared" si="11"/>
        <v>551</v>
      </c>
      <c r="J131" s="3">
        <f t="shared" si="12"/>
        <v>15382.146479128858</v>
      </c>
      <c r="K131" s="3">
        <v>8409541.0700000003</v>
      </c>
      <c r="L131">
        <f t="shared" si="13"/>
        <v>551</v>
      </c>
      <c r="M131" s="8">
        <f t="shared" si="14"/>
        <v>15262.32499092559</v>
      </c>
      <c r="P131" t="s">
        <v>128</v>
      </c>
      <c r="Q131">
        <v>2019</v>
      </c>
      <c r="R131">
        <v>818</v>
      </c>
      <c r="T131" t="s">
        <v>128</v>
      </c>
      <c r="U131">
        <v>2020</v>
      </c>
      <c r="V131">
        <v>818</v>
      </c>
      <c r="X131" t="s">
        <v>128</v>
      </c>
      <c r="Y131">
        <v>2021</v>
      </c>
      <c r="Z131">
        <v>818</v>
      </c>
      <c r="AB131" t="s">
        <v>128</v>
      </c>
      <c r="AC131">
        <v>2018</v>
      </c>
      <c r="AD131">
        <v>818</v>
      </c>
    </row>
    <row r="132" spans="1:30">
      <c r="A132" s="1" t="s">
        <v>128</v>
      </c>
      <c r="B132" s="3">
        <v>2767095.03</v>
      </c>
      <c r="C132">
        <v>818</v>
      </c>
      <c r="D132" s="3">
        <f t="shared" si="16"/>
        <v>3382.756760391198</v>
      </c>
      <c r="E132" s="3">
        <v>2746592.12</v>
      </c>
      <c r="F132" s="3">
        <f t="shared" si="9"/>
        <v>818</v>
      </c>
      <c r="G132" s="3">
        <f t="shared" si="10"/>
        <v>3357.6920782396091</v>
      </c>
      <c r="H132" s="3">
        <v>2773991.07</v>
      </c>
      <c r="I132" s="3">
        <f t="shared" si="11"/>
        <v>818</v>
      </c>
      <c r="J132" s="3">
        <f t="shared" si="12"/>
        <v>3391.1871271393643</v>
      </c>
      <c r="K132" s="3">
        <v>2729914.58</v>
      </c>
      <c r="L132">
        <f t="shared" si="13"/>
        <v>818</v>
      </c>
      <c r="M132" s="8">
        <f t="shared" si="14"/>
        <v>3337.3038875305624</v>
      </c>
      <c r="P132" t="s">
        <v>129</v>
      </c>
      <c r="Q132">
        <v>2019</v>
      </c>
      <c r="R132">
        <v>756</v>
      </c>
      <c r="T132" t="s">
        <v>129</v>
      </c>
      <c r="U132">
        <v>2020</v>
      </c>
      <c r="V132">
        <v>756</v>
      </c>
      <c r="X132" t="s">
        <v>129</v>
      </c>
      <c r="Y132">
        <v>2021</v>
      </c>
      <c r="Z132">
        <v>756</v>
      </c>
      <c r="AB132" t="s">
        <v>129</v>
      </c>
      <c r="AC132">
        <v>2018</v>
      </c>
      <c r="AD132">
        <v>756</v>
      </c>
    </row>
    <row r="133" spans="1:30">
      <c r="A133" s="1" t="s">
        <v>129</v>
      </c>
      <c r="B133" s="3">
        <v>1275272.3999999999</v>
      </c>
      <c r="C133">
        <v>756</v>
      </c>
      <c r="D133" s="3">
        <f t="shared" si="16"/>
        <v>1686.8682539682538</v>
      </c>
      <c r="E133" s="3">
        <v>1392185.09</v>
      </c>
      <c r="F133" s="3">
        <f t="shared" si="9"/>
        <v>756</v>
      </c>
      <c r="G133" s="3">
        <f t="shared" si="10"/>
        <v>1841.5146693121694</v>
      </c>
      <c r="H133" s="3">
        <v>1365654.36</v>
      </c>
      <c r="I133" s="3">
        <f t="shared" si="11"/>
        <v>756</v>
      </c>
      <c r="J133" s="3">
        <f t="shared" si="12"/>
        <v>1806.4211111111113</v>
      </c>
      <c r="K133" s="3">
        <v>1497426.36</v>
      </c>
      <c r="L133">
        <f t="shared" si="13"/>
        <v>756</v>
      </c>
      <c r="M133" s="8">
        <f t="shared" si="14"/>
        <v>1980.7226984126985</v>
      </c>
      <c r="P133" t="s">
        <v>130</v>
      </c>
      <c r="Q133">
        <v>2019</v>
      </c>
      <c r="R133">
        <v>614</v>
      </c>
      <c r="T133" t="s">
        <v>130</v>
      </c>
      <c r="U133">
        <v>2020</v>
      </c>
      <c r="V133">
        <v>714</v>
      </c>
      <c r="X133" t="s">
        <v>130</v>
      </c>
      <c r="Y133">
        <v>2021</v>
      </c>
      <c r="Z133">
        <v>714</v>
      </c>
      <c r="AB133" t="s">
        <v>130</v>
      </c>
      <c r="AC133">
        <v>2018</v>
      </c>
      <c r="AD133">
        <v>614</v>
      </c>
    </row>
    <row r="134" spans="1:30">
      <c r="A134" s="1" t="s">
        <v>130</v>
      </c>
      <c r="B134" s="3">
        <v>4025923.92</v>
      </c>
      <c r="C134">
        <v>614</v>
      </c>
      <c r="D134" s="3">
        <f t="shared" si="16"/>
        <v>6556.8793485342021</v>
      </c>
      <c r="E134" s="3">
        <v>4144333.18</v>
      </c>
      <c r="F134" s="3">
        <f t="shared" ref="F134:F197" si="17">VLOOKUP(A134,$P$5:$R$304,3,FALSE)</f>
        <v>614</v>
      </c>
      <c r="G134" s="3">
        <f t="shared" ref="G134:G197" si="18">E134/F134</f>
        <v>6749.7283061889257</v>
      </c>
      <c r="H134" s="3">
        <v>4905895.47</v>
      </c>
      <c r="I134" s="3">
        <f t="shared" ref="I134:I197" si="19">VLOOKUP(A134,$T$5:$V$304,3,FALSE)</f>
        <v>714</v>
      </c>
      <c r="J134" s="3">
        <f t="shared" ref="J134:J197" si="20">H134/I134</f>
        <v>6871.0020588235293</v>
      </c>
      <c r="K134" s="3">
        <v>5084384.12</v>
      </c>
      <c r="L134">
        <f t="shared" ref="L134:L197" si="21">VLOOKUP(A134,$X$5:$Z$304,3,FALSE)</f>
        <v>714</v>
      </c>
      <c r="M134" s="8">
        <f t="shared" ref="M134:M197" si="22">K134/L134</f>
        <v>7120.9861624649866</v>
      </c>
      <c r="P134" t="s">
        <v>131</v>
      </c>
      <c r="Q134">
        <v>2019</v>
      </c>
      <c r="R134">
        <v>577.46</v>
      </c>
      <c r="T134" t="s">
        <v>131</v>
      </c>
      <c r="U134">
        <v>2020</v>
      </c>
      <c r="V134">
        <v>577.46</v>
      </c>
      <c r="X134" t="s">
        <v>131</v>
      </c>
      <c r="Y134">
        <v>2021</v>
      </c>
      <c r="Z134">
        <v>577.46</v>
      </c>
      <c r="AB134" t="s">
        <v>131</v>
      </c>
      <c r="AC134">
        <v>2018</v>
      </c>
      <c r="AD134">
        <v>577.46</v>
      </c>
    </row>
    <row r="135" spans="1:30">
      <c r="A135" s="1" t="s">
        <v>131</v>
      </c>
      <c r="B135" s="3">
        <v>4437003.82</v>
      </c>
      <c r="C135">
        <v>577.46</v>
      </c>
      <c r="D135" s="3">
        <f t="shared" si="16"/>
        <v>7683.6556990960416</v>
      </c>
      <c r="E135" s="3">
        <v>4511226.63</v>
      </c>
      <c r="F135" s="3">
        <f t="shared" si="17"/>
        <v>577.46</v>
      </c>
      <c r="G135" s="3">
        <f t="shared" si="18"/>
        <v>7812.1889481522521</v>
      </c>
      <c r="H135" s="3">
        <v>4637256.8899999997</v>
      </c>
      <c r="I135" s="3">
        <f t="shared" si="19"/>
        <v>577.46</v>
      </c>
      <c r="J135" s="3">
        <f t="shared" si="20"/>
        <v>8030.4382814394057</v>
      </c>
      <c r="K135" s="3">
        <v>4672626.42</v>
      </c>
      <c r="L135">
        <f t="shared" si="21"/>
        <v>577.46</v>
      </c>
      <c r="M135" s="8">
        <f t="shared" si="22"/>
        <v>8091.6884632701822</v>
      </c>
      <c r="P135" t="s">
        <v>132</v>
      </c>
      <c r="Q135">
        <v>2019</v>
      </c>
      <c r="R135">
        <v>890</v>
      </c>
      <c r="T135" t="s">
        <v>132</v>
      </c>
      <c r="U135">
        <v>2020</v>
      </c>
      <c r="V135">
        <v>890</v>
      </c>
      <c r="X135" t="s">
        <v>132</v>
      </c>
      <c r="Y135">
        <v>2021</v>
      </c>
      <c r="Z135">
        <v>890</v>
      </c>
      <c r="AB135" t="s">
        <v>132</v>
      </c>
      <c r="AC135">
        <v>2018</v>
      </c>
      <c r="AD135">
        <v>890</v>
      </c>
    </row>
    <row r="136" spans="1:30">
      <c r="A136" s="1" t="s">
        <v>132</v>
      </c>
      <c r="B136" s="3">
        <v>2723670.14</v>
      </c>
      <c r="C136">
        <v>890</v>
      </c>
      <c r="D136" s="3">
        <f t="shared" si="16"/>
        <v>3060.303528089888</v>
      </c>
      <c r="E136" s="3">
        <v>3024334.27</v>
      </c>
      <c r="F136" s="3">
        <f t="shared" si="17"/>
        <v>890</v>
      </c>
      <c r="G136" s="3">
        <f t="shared" si="18"/>
        <v>3398.128393258427</v>
      </c>
      <c r="H136" s="3">
        <v>2931435.72</v>
      </c>
      <c r="I136" s="3">
        <f t="shared" si="19"/>
        <v>890</v>
      </c>
      <c r="J136" s="3">
        <f t="shared" si="20"/>
        <v>3293.748</v>
      </c>
      <c r="K136" s="3">
        <v>2922125.69</v>
      </c>
      <c r="L136">
        <f t="shared" si="21"/>
        <v>890</v>
      </c>
      <c r="M136" s="8">
        <f t="shared" si="22"/>
        <v>3283.2872921348312</v>
      </c>
      <c r="P136" t="s">
        <v>133</v>
      </c>
      <c r="Q136">
        <v>2019</v>
      </c>
      <c r="R136">
        <v>850</v>
      </c>
      <c r="T136" t="s">
        <v>133</v>
      </c>
      <c r="U136">
        <v>2020</v>
      </c>
      <c r="V136">
        <v>850</v>
      </c>
      <c r="X136" t="s">
        <v>133</v>
      </c>
      <c r="Y136">
        <v>2021</v>
      </c>
      <c r="Z136">
        <v>850</v>
      </c>
      <c r="AB136" t="s">
        <v>133</v>
      </c>
      <c r="AC136">
        <v>2018</v>
      </c>
      <c r="AD136">
        <v>850</v>
      </c>
    </row>
    <row r="137" spans="1:30">
      <c r="A137" s="1" t="s">
        <v>133</v>
      </c>
      <c r="B137" s="3">
        <v>1683739.57</v>
      </c>
      <c r="C137">
        <v>850</v>
      </c>
      <c r="D137" s="3">
        <f t="shared" si="16"/>
        <v>1980.8700823529412</v>
      </c>
      <c r="E137" s="3">
        <v>1733580.07</v>
      </c>
      <c r="F137" s="3">
        <f t="shared" si="17"/>
        <v>850</v>
      </c>
      <c r="G137" s="3">
        <f t="shared" si="18"/>
        <v>2039.5059647058824</v>
      </c>
      <c r="H137" s="3">
        <v>1629470.25</v>
      </c>
      <c r="I137" s="3">
        <f t="shared" si="19"/>
        <v>850</v>
      </c>
      <c r="J137" s="3">
        <f t="shared" si="20"/>
        <v>1917.0238235294119</v>
      </c>
      <c r="K137" s="3">
        <v>1626273.02</v>
      </c>
      <c r="L137">
        <f t="shared" si="21"/>
        <v>850</v>
      </c>
      <c r="M137" s="8">
        <f t="shared" si="22"/>
        <v>1913.2623764705882</v>
      </c>
      <c r="P137" t="s">
        <v>134</v>
      </c>
      <c r="Q137">
        <v>2019</v>
      </c>
      <c r="R137">
        <v>1196</v>
      </c>
      <c r="T137" t="s">
        <v>134</v>
      </c>
      <c r="U137">
        <v>2020</v>
      </c>
      <c r="V137">
        <v>1200</v>
      </c>
      <c r="X137" t="s">
        <v>134</v>
      </c>
      <c r="Y137">
        <v>2021</v>
      </c>
      <c r="Z137">
        <v>1200</v>
      </c>
      <c r="AB137" t="s">
        <v>134</v>
      </c>
      <c r="AC137">
        <v>2018</v>
      </c>
      <c r="AD137">
        <v>1196</v>
      </c>
    </row>
    <row r="138" spans="1:30">
      <c r="A138" s="1" t="s">
        <v>134</v>
      </c>
      <c r="B138" s="3">
        <v>44918089.200000003</v>
      </c>
      <c r="C138">
        <v>1196</v>
      </c>
      <c r="D138" s="3">
        <f t="shared" si="16"/>
        <v>37556.93076923077</v>
      </c>
      <c r="E138" s="3">
        <v>46657151.369999997</v>
      </c>
      <c r="F138" s="3">
        <f t="shared" si="17"/>
        <v>1196</v>
      </c>
      <c r="G138" s="3">
        <f t="shared" si="18"/>
        <v>39010.996128762541</v>
      </c>
      <c r="H138" s="3">
        <v>49225081.549999997</v>
      </c>
      <c r="I138" s="3">
        <f t="shared" si="19"/>
        <v>1200</v>
      </c>
      <c r="J138" s="3">
        <f t="shared" si="20"/>
        <v>41020.901291666662</v>
      </c>
      <c r="K138" s="3">
        <v>49581868.520000003</v>
      </c>
      <c r="L138">
        <f t="shared" si="21"/>
        <v>1200</v>
      </c>
      <c r="M138" s="8">
        <f t="shared" si="22"/>
        <v>41318.22376666667</v>
      </c>
      <c r="P138" t="s">
        <v>135</v>
      </c>
      <c r="Q138">
        <v>2019</v>
      </c>
      <c r="R138">
        <v>1071</v>
      </c>
      <c r="T138" t="s">
        <v>135</v>
      </c>
      <c r="U138">
        <v>2020</v>
      </c>
      <c r="V138">
        <v>1071</v>
      </c>
      <c r="X138" t="s">
        <v>135</v>
      </c>
      <c r="Y138">
        <v>2021</v>
      </c>
      <c r="Z138">
        <v>1071</v>
      </c>
      <c r="AB138" t="s">
        <v>135</v>
      </c>
      <c r="AC138">
        <v>2018</v>
      </c>
      <c r="AD138">
        <v>1071</v>
      </c>
    </row>
    <row r="139" spans="1:30">
      <c r="A139" s="1" t="s">
        <v>135</v>
      </c>
      <c r="B139" s="3">
        <v>2326241.41</v>
      </c>
      <c r="C139">
        <v>1071</v>
      </c>
      <c r="D139" s="3">
        <f t="shared" si="16"/>
        <v>2172.0274603174603</v>
      </c>
      <c r="E139" s="3">
        <v>2412235.35</v>
      </c>
      <c r="F139" s="3">
        <f t="shared" si="17"/>
        <v>1071</v>
      </c>
      <c r="G139" s="3">
        <f t="shared" si="18"/>
        <v>2252.3205882352941</v>
      </c>
      <c r="H139" s="3">
        <v>2561742.0499999998</v>
      </c>
      <c r="I139" s="3">
        <f t="shared" si="19"/>
        <v>1071</v>
      </c>
      <c r="J139" s="3">
        <f t="shared" si="20"/>
        <v>2391.9160130718951</v>
      </c>
      <c r="K139" s="3">
        <v>2423785.71</v>
      </c>
      <c r="L139">
        <f t="shared" si="21"/>
        <v>1071</v>
      </c>
      <c r="M139" s="8">
        <f t="shared" si="22"/>
        <v>2263.1052380952378</v>
      </c>
      <c r="P139" t="s">
        <v>136</v>
      </c>
      <c r="Q139">
        <v>2019</v>
      </c>
      <c r="R139">
        <v>1220</v>
      </c>
      <c r="T139" t="s">
        <v>136</v>
      </c>
      <c r="U139">
        <v>2020</v>
      </c>
      <c r="V139">
        <v>1220</v>
      </c>
      <c r="X139" t="s">
        <v>136</v>
      </c>
      <c r="Y139">
        <v>2021</v>
      </c>
      <c r="Z139">
        <v>1220</v>
      </c>
      <c r="AB139" t="s">
        <v>136</v>
      </c>
      <c r="AC139">
        <v>2018</v>
      </c>
      <c r="AD139">
        <v>1220</v>
      </c>
    </row>
    <row r="140" spans="1:30">
      <c r="A140" s="1" t="s">
        <v>136</v>
      </c>
      <c r="B140" s="3">
        <v>23244494.890000001</v>
      </c>
      <c r="C140">
        <v>1220</v>
      </c>
      <c r="D140" s="3">
        <f t="shared" si="16"/>
        <v>19052.864663934426</v>
      </c>
      <c r="E140" s="3">
        <v>24245654.710000001</v>
      </c>
      <c r="F140" s="3">
        <f t="shared" si="17"/>
        <v>1220</v>
      </c>
      <c r="G140" s="3">
        <f t="shared" si="18"/>
        <v>19873.487467213115</v>
      </c>
      <c r="H140" s="3">
        <v>25130753.84</v>
      </c>
      <c r="I140" s="3">
        <f t="shared" si="19"/>
        <v>1220</v>
      </c>
      <c r="J140" s="3">
        <f t="shared" si="20"/>
        <v>20598.97855737705</v>
      </c>
      <c r="K140" s="3">
        <v>25064836.629999999</v>
      </c>
      <c r="L140">
        <f t="shared" si="21"/>
        <v>1220</v>
      </c>
      <c r="M140" s="8">
        <f t="shared" si="22"/>
        <v>20544.948057377049</v>
      </c>
      <c r="P140" t="s">
        <v>137</v>
      </c>
      <c r="Q140">
        <v>2019</v>
      </c>
      <c r="R140">
        <v>690</v>
      </c>
      <c r="T140" t="s">
        <v>137</v>
      </c>
      <c r="U140">
        <v>2020</v>
      </c>
      <c r="V140">
        <v>690</v>
      </c>
      <c r="X140" t="s">
        <v>137</v>
      </c>
      <c r="Y140">
        <v>2021</v>
      </c>
      <c r="Z140">
        <v>690</v>
      </c>
      <c r="AB140" t="s">
        <v>137</v>
      </c>
      <c r="AC140">
        <v>2018</v>
      </c>
      <c r="AD140">
        <v>690</v>
      </c>
    </row>
    <row r="141" spans="1:30">
      <c r="A141" s="1" t="s">
        <v>137</v>
      </c>
      <c r="B141" s="3">
        <v>7152880.46</v>
      </c>
      <c r="C141">
        <v>690</v>
      </c>
      <c r="D141" s="3">
        <f t="shared" si="16"/>
        <v>10366.493420289855</v>
      </c>
      <c r="E141" s="3">
        <v>7352458.3799999999</v>
      </c>
      <c r="F141" s="3">
        <f t="shared" si="17"/>
        <v>690</v>
      </c>
      <c r="G141" s="3">
        <f t="shared" si="18"/>
        <v>10655.736782608696</v>
      </c>
      <c r="H141" s="3">
        <v>7414591.0599999996</v>
      </c>
      <c r="I141" s="3">
        <f t="shared" si="19"/>
        <v>690</v>
      </c>
      <c r="J141" s="3">
        <f t="shared" si="20"/>
        <v>10745.784144927537</v>
      </c>
      <c r="K141" s="3">
        <v>7433516.75</v>
      </c>
      <c r="L141">
        <f t="shared" si="21"/>
        <v>690</v>
      </c>
      <c r="M141" s="8">
        <f t="shared" si="22"/>
        <v>10773.212681159421</v>
      </c>
      <c r="P141" t="s">
        <v>138</v>
      </c>
      <c r="Q141">
        <v>2019</v>
      </c>
      <c r="R141">
        <v>1165</v>
      </c>
      <c r="T141" t="s">
        <v>138</v>
      </c>
      <c r="U141">
        <v>2020</v>
      </c>
      <c r="V141">
        <v>1165</v>
      </c>
      <c r="X141" t="s">
        <v>138</v>
      </c>
      <c r="Y141">
        <v>2021</v>
      </c>
      <c r="Z141">
        <v>1165</v>
      </c>
      <c r="AB141" t="s">
        <v>138</v>
      </c>
      <c r="AC141">
        <v>2018</v>
      </c>
      <c r="AD141">
        <v>1165</v>
      </c>
    </row>
    <row r="142" spans="1:30">
      <c r="A142" s="1" t="s">
        <v>138</v>
      </c>
      <c r="B142" s="3">
        <v>4376672.8099999996</v>
      </c>
      <c r="C142">
        <v>1165</v>
      </c>
      <c r="D142" s="3">
        <f t="shared" si="16"/>
        <v>3756.8006952789697</v>
      </c>
      <c r="E142" s="3">
        <v>4372322.26</v>
      </c>
      <c r="F142" s="3">
        <f t="shared" si="17"/>
        <v>1165</v>
      </c>
      <c r="G142" s="3">
        <f t="shared" si="18"/>
        <v>3753.0663175965665</v>
      </c>
      <c r="H142" s="3">
        <v>4231481.8099999996</v>
      </c>
      <c r="I142" s="3">
        <f t="shared" si="19"/>
        <v>1165</v>
      </c>
      <c r="J142" s="3">
        <f t="shared" si="20"/>
        <v>3632.1732274678106</v>
      </c>
      <c r="K142" s="3">
        <v>4516064.66</v>
      </c>
      <c r="L142">
        <f t="shared" si="21"/>
        <v>1165</v>
      </c>
      <c r="M142" s="8">
        <f t="shared" si="22"/>
        <v>3876.4503519313307</v>
      </c>
      <c r="P142" t="s">
        <v>139</v>
      </c>
      <c r="Q142">
        <v>2019</v>
      </c>
      <c r="R142">
        <v>929</v>
      </c>
      <c r="T142" t="s">
        <v>139</v>
      </c>
      <c r="U142">
        <v>2020</v>
      </c>
      <c r="V142">
        <v>929</v>
      </c>
      <c r="X142" t="s">
        <v>139</v>
      </c>
      <c r="Y142">
        <v>2021</v>
      </c>
      <c r="Z142">
        <v>929</v>
      </c>
      <c r="AB142" t="s">
        <v>139</v>
      </c>
      <c r="AC142">
        <v>2018</v>
      </c>
      <c r="AD142">
        <v>929</v>
      </c>
    </row>
    <row r="143" spans="1:30">
      <c r="A143" s="1" t="s">
        <v>139</v>
      </c>
      <c r="B143" s="3">
        <v>2212617.69</v>
      </c>
      <c r="C143">
        <v>929</v>
      </c>
      <c r="D143" s="3">
        <f t="shared" si="16"/>
        <v>2381.7197954790095</v>
      </c>
      <c r="E143" s="3">
        <v>2292783.4700000002</v>
      </c>
      <c r="F143" s="3">
        <f t="shared" si="17"/>
        <v>929</v>
      </c>
      <c r="G143" s="3">
        <f t="shared" si="18"/>
        <v>2468.0123466092573</v>
      </c>
      <c r="H143" s="3">
        <v>2357267.81</v>
      </c>
      <c r="I143" s="3">
        <f t="shared" si="19"/>
        <v>929</v>
      </c>
      <c r="J143" s="3">
        <f t="shared" si="20"/>
        <v>2537.4249838536061</v>
      </c>
      <c r="K143" s="3">
        <v>2306132.8199999998</v>
      </c>
      <c r="L143">
        <f t="shared" si="21"/>
        <v>929</v>
      </c>
      <c r="M143" s="8">
        <f t="shared" si="22"/>
        <v>2482.3819375672765</v>
      </c>
      <c r="P143" t="s">
        <v>140</v>
      </c>
      <c r="Q143">
        <v>2019</v>
      </c>
      <c r="R143">
        <v>598</v>
      </c>
      <c r="T143" t="s">
        <v>140</v>
      </c>
      <c r="U143">
        <v>2020</v>
      </c>
      <c r="V143">
        <v>598</v>
      </c>
      <c r="X143" t="s">
        <v>140</v>
      </c>
      <c r="Y143">
        <v>2021</v>
      </c>
      <c r="Z143">
        <v>598</v>
      </c>
      <c r="AB143" t="s">
        <v>140</v>
      </c>
      <c r="AC143">
        <v>2018</v>
      </c>
      <c r="AD143">
        <v>598</v>
      </c>
    </row>
    <row r="144" spans="1:30">
      <c r="A144" s="1" t="s">
        <v>140</v>
      </c>
      <c r="B144" s="3">
        <v>6305481.3200000003</v>
      </c>
      <c r="C144">
        <v>598</v>
      </c>
      <c r="D144" s="3">
        <f t="shared" si="16"/>
        <v>10544.283143812709</v>
      </c>
      <c r="E144" s="3">
        <v>6394831.3899999997</v>
      </c>
      <c r="F144" s="3">
        <f t="shared" si="17"/>
        <v>598</v>
      </c>
      <c r="G144" s="3">
        <f t="shared" si="18"/>
        <v>10693.697976588628</v>
      </c>
      <c r="H144" s="3">
        <v>6366791.8499999996</v>
      </c>
      <c r="I144" s="3">
        <f t="shared" si="19"/>
        <v>598</v>
      </c>
      <c r="J144" s="3">
        <f t="shared" si="20"/>
        <v>10646.809113712374</v>
      </c>
      <c r="K144" s="3">
        <v>6048164.4199999999</v>
      </c>
      <c r="L144">
        <f t="shared" si="21"/>
        <v>598</v>
      </c>
      <c r="M144" s="8">
        <f t="shared" si="22"/>
        <v>10113.987324414715</v>
      </c>
      <c r="P144" t="s">
        <v>141</v>
      </c>
      <c r="Q144">
        <v>2019</v>
      </c>
      <c r="R144">
        <v>1008</v>
      </c>
      <c r="T144" t="s">
        <v>141</v>
      </c>
      <c r="U144">
        <v>2020</v>
      </c>
      <c r="V144">
        <v>1008</v>
      </c>
      <c r="X144" t="s">
        <v>141</v>
      </c>
      <c r="Y144">
        <v>2021</v>
      </c>
      <c r="Z144">
        <v>1008</v>
      </c>
      <c r="AB144" t="s">
        <v>141</v>
      </c>
      <c r="AC144">
        <v>2018</v>
      </c>
      <c r="AD144">
        <v>1008</v>
      </c>
    </row>
    <row r="145" spans="1:30">
      <c r="A145" s="1" t="s">
        <v>141</v>
      </c>
      <c r="B145" s="3">
        <v>2177143.37</v>
      </c>
      <c r="C145">
        <v>1008</v>
      </c>
      <c r="D145" s="3">
        <f t="shared" si="16"/>
        <v>2159.8644543650794</v>
      </c>
      <c r="E145" s="3">
        <v>2221424.96</v>
      </c>
      <c r="F145" s="3">
        <f t="shared" si="17"/>
        <v>1008</v>
      </c>
      <c r="G145" s="3">
        <f t="shared" si="18"/>
        <v>2203.7946031746033</v>
      </c>
      <c r="H145" s="3">
        <v>2235097.2999999998</v>
      </c>
      <c r="I145" s="3">
        <f t="shared" si="19"/>
        <v>1008</v>
      </c>
      <c r="J145" s="3">
        <f t="shared" si="20"/>
        <v>2217.3584325396823</v>
      </c>
      <c r="K145" s="3">
        <v>2274344.98</v>
      </c>
      <c r="L145">
        <f t="shared" si="21"/>
        <v>1008</v>
      </c>
      <c r="M145" s="8">
        <f t="shared" si="22"/>
        <v>2256.2946230158732</v>
      </c>
      <c r="P145" t="s">
        <v>142</v>
      </c>
      <c r="Q145">
        <v>2019</v>
      </c>
      <c r="R145">
        <v>1102</v>
      </c>
      <c r="T145" t="s">
        <v>142</v>
      </c>
      <c r="U145">
        <v>2020</v>
      </c>
      <c r="V145">
        <v>1102</v>
      </c>
      <c r="X145" t="s">
        <v>142</v>
      </c>
      <c r="Y145">
        <v>2021</v>
      </c>
      <c r="Z145">
        <v>1102</v>
      </c>
      <c r="AB145" t="s">
        <v>142</v>
      </c>
      <c r="AC145">
        <v>2018</v>
      </c>
      <c r="AD145">
        <v>1102</v>
      </c>
    </row>
    <row r="146" spans="1:30">
      <c r="A146" s="1" t="s">
        <v>142</v>
      </c>
      <c r="B146" s="3">
        <v>35399228.229999997</v>
      </c>
      <c r="C146">
        <v>1102</v>
      </c>
      <c r="D146" s="3">
        <f t="shared" si="16"/>
        <v>32122.711642468235</v>
      </c>
      <c r="E146" s="3">
        <v>35615655.670000002</v>
      </c>
      <c r="F146" s="3">
        <f t="shared" si="17"/>
        <v>1102</v>
      </c>
      <c r="G146" s="3">
        <f t="shared" si="18"/>
        <v>32319.106778584395</v>
      </c>
      <c r="H146" s="3">
        <v>36451852.880000003</v>
      </c>
      <c r="I146" s="3">
        <f t="shared" si="19"/>
        <v>1102</v>
      </c>
      <c r="J146" s="3">
        <f t="shared" si="20"/>
        <v>33077.906424682398</v>
      </c>
      <c r="K146" s="3">
        <v>35791171.979999997</v>
      </c>
      <c r="L146">
        <f t="shared" si="21"/>
        <v>1102</v>
      </c>
      <c r="M146" s="8">
        <f t="shared" si="22"/>
        <v>32478.37747731397</v>
      </c>
      <c r="P146" t="s">
        <v>143</v>
      </c>
      <c r="Q146">
        <v>2019</v>
      </c>
      <c r="R146">
        <v>598</v>
      </c>
      <c r="T146" t="s">
        <v>143</v>
      </c>
      <c r="U146">
        <v>2020</v>
      </c>
      <c r="V146">
        <v>598</v>
      </c>
      <c r="X146" t="s">
        <v>143</v>
      </c>
      <c r="Y146">
        <v>2021</v>
      </c>
      <c r="Z146">
        <v>598</v>
      </c>
      <c r="AB146" t="s">
        <v>143</v>
      </c>
      <c r="AC146">
        <v>2018</v>
      </c>
      <c r="AD146">
        <v>598</v>
      </c>
    </row>
    <row r="147" spans="1:30">
      <c r="A147" s="1" t="s">
        <v>143</v>
      </c>
      <c r="B147" s="3">
        <v>6097849.5499999998</v>
      </c>
      <c r="C147">
        <v>598</v>
      </c>
      <c r="D147" s="3">
        <f t="shared" si="16"/>
        <v>10197.072826086956</v>
      </c>
      <c r="E147" s="3">
        <v>6203318.3700000001</v>
      </c>
      <c r="F147" s="3">
        <f t="shared" si="17"/>
        <v>598</v>
      </c>
      <c r="G147" s="3">
        <f t="shared" si="18"/>
        <v>10373.442090301003</v>
      </c>
      <c r="H147" s="3">
        <v>6375513.5700000003</v>
      </c>
      <c r="I147" s="3">
        <f t="shared" si="19"/>
        <v>598</v>
      </c>
      <c r="J147" s="3">
        <f t="shared" si="20"/>
        <v>10661.393929765887</v>
      </c>
      <c r="K147" s="3">
        <v>6355425.0300000003</v>
      </c>
      <c r="L147">
        <f t="shared" si="21"/>
        <v>598</v>
      </c>
      <c r="M147" s="8">
        <f t="shared" si="22"/>
        <v>10627.801053511706</v>
      </c>
      <c r="P147" t="s">
        <v>144</v>
      </c>
      <c r="Q147">
        <v>2019</v>
      </c>
      <c r="R147">
        <v>1228</v>
      </c>
      <c r="T147" t="s">
        <v>144</v>
      </c>
      <c r="U147">
        <v>2020</v>
      </c>
      <c r="V147">
        <v>1228</v>
      </c>
      <c r="X147" t="s">
        <v>144</v>
      </c>
      <c r="Y147">
        <v>2021</v>
      </c>
      <c r="Z147">
        <v>1228</v>
      </c>
      <c r="AB147" t="s">
        <v>144</v>
      </c>
      <c r="AC147">
        <v>2018</v>
      </c>
      <c r="AD147">
        <v>1228</v>
      </c>
    </row>
    <row r="148" spans="1:30">
      <c r="A148" s="1" t="s">
        <v>144</v>
      </c>
      <c r="B148" s="3">
        <v>5535043.0300000003</v>
      </c>
      <c r="C148">
        <v>1228</v>
      </c>
      <c r="D148" s="3">
        <f t="shared" si="16"/>
        <v>4507.3640309446255</v>
      </c>
      <c r="E148" s="3">
        <v>5829080.0300000003</v>
      </c>
      <c r="F148" s="3">
        <f t="shared" si="17"/>
        <v>1228</v>
      </c>
      <c r="G148" s="3">
        <f t="shared" si="18"/>
        <v>4746.8078420195443</v>
      </c>
      <c r="H148" s="3">
        <v>5998856.1699999999</v>
      </c>
      <c r="I148" s="3">
        <f t="shared" si="19"/>
        <v>1228</v>
      </c>
      <c r="J148" s="3">
        <f t="shared" si="20"/>
        <v>4885.062027687296</v>
      </c>
      <c r="K148" s="3">
        <v>6030583.2400000002</v>
      </c>
      <c r="L148">
        <f t="shared" si="21"/>
        <v>1228</v>
      </c>
      <c r="M148" s="8">
        <f t="shared" si="22"/>
        <v>4910.8984039087945</v>
      </c>
      <c r="P148" t="s">
        <v>145</v>
      </c>
      <c r="Q148">
        <v>2019</v>
      </c>
      <c r="R148">
        <v>693</v>
      </c>
      <c r="T148" t="s">
        <v>145</v>
      </c>
      <c r="U148">
        <v>2020</v>
      </c>
      <c r="V148">
        <v>693</v>
      </c>
      <c r="X148" t="s">
        <v>145</v>
      </c>
      <c r="Y148">
        <v>2021</v>
      </c>
      <c r="Z148">
        <v>693</v>
      </c>
      <c r="AB148" t="s">
        <v>145</v>
      </c>
      <c r="AC148">
        <v>2018</v>
      </c>
      <c r="AD148" t="s">
        <v>306</v>
      </c>
    </row>
    <row r="149" spans="1:30">
      <c r="A149" s="1" t="s">
        <v>145</v>
      </c>
      <c r="B149" s="3">
        <v>3862495</v>
      </c>
      <c r="C149" t="s">
        <v>307</v>
      </c>
      <c r="D149" s="3" t="s">
        <v>307</v>
      </c>
      <c r="E149" s="3">
        <v>3849517.05</v>
      </c>
      <c r="F149" s="3">
        <f t="shared" si="17"/>
        <v>693</v>
      </c>
      <c r="G149" s="3">
        <f t="shared" si="18"/>
        <v>5554.8586580086576</v>
      </c>
      <c r="H149" s="3">
        <v>4108625.84</v>
      </c>
      <c r="I149" s="3">
        <f t="shared" si="19"/>
        <v>693</v>
      </c>
      <c r="J149" s="3">
        <f t="shared" si="20"/>
        <v>5928.753015873016</v>
      </c>
      <c r="K149" s="3">
        <v>3953393.9</v>
      </c>
      <c r="L149">
        <f t="shared" si="21"/>
        <v>693</v>
      </c>
      <c r="M149" s="8">
        <f t="shared" si="22"/>
        <v>5704.7531024531027</v>
      </c>
      <c r="P149" t="s">
        <v>146</v>
      </c>
      <c r="Q149">
        <v>2019</v>
      </c>
      <c r="R149">
        <v>1134</v>
      </c>
      <c r="T149" t="s">
        <v>146</v>
      </c>
      <c r="U149">
        <v>2020</v>
      </c>
      <c r="V149">
        <v>1209</v>
      </c>
      <c r="X149" t="s">
        <v>146</v>
      </c>
      <c r="Y149">
        <v>2021</v>
      </c>
      <c r="Z149">
        <v>1209</v>
      </c>
      <c r="AB149" t="s">
        <v>146</v>
      </c>
      <c r="AC149">
        <v>2018</v>
      </c>
      <c r="AD149">
        <v>1134</v>
      </c>
    </row>
    <row r="150" spans="1:30">
      <c r="A150" s="1" t="s">
        <v>146</v>
      </c>
      <c r="B150" s="3">
        <v>5726002.2800000003</v>
      </c>
      <c r="C150">
        <v>1134</v>
      </c>
      <c r="D150" s="3">
        <f t="shared" ref="D150:D166" si="23">B150/C150</f>
        <v>5049.3847266313933</v>
      </c>
      <c r="E150" s="3">
        <v>5750166.2699999996</v>
      </c>
      <c r="F150" s="3">
        <f t="shared" si="17"/>
        <v>1134</v>
      </c>
      <c r="G150" s="3">
        <f t="shared" si="18"/>
        <v>5070.693359788359</v>
      </c>
      <c r="H150" s="3">
        <v>6251765.6200000001</v>
      </c>
      <c r="I150" s="3">
        <f t="shared" si="19"/>
        <v>1209</v>
      </c>
      <c r="J150" s="3">
        <f t="shared" si="20"/>
        <v>5171.0220181968571</v>
      </c>
      <c r="K150" s="3">
        <v>6109860.4900000002</v>
      </c>
      <c r="L150">
        <f t="shared" si="21"/>
        <v>1209</v>
      </c>
      <c r="M150" s="8">
        <f t="shared" si="22"/>
        <v>5053.6480479735319</v>
      </c>
      <c r="P150" t="s">
        <v>147</v>
      </c>
      <c r="Q150">
        <v>2019</v>
      </c>
      <c r="R150">
        <v>877</v>
      </c>
      <c r="T150" t="s">
        <v>147</v>
      </c>
      <c r="U150">
        <v>2020</v>
      </c>
      <c r="V150">
        <v>877</v>
      </c>
      <c r="X150" t="s">
        <v>147</v>
      </c>
      <c r="Y150">
        <v>2021</v>
      </c>
      <c r="Z150">
        <v>877</v>
      </c>
      <c r="AB150" t="s">
        <v>147</v>
      </c>
      <c r="AC150">
        <v>2018</v>
      </c>
      <c r="AD150">
        <v>693</v>
      </c>
    </row>
    <row r="151" spans="1:30">
      <c r="A151" s="1" t="s">
        <v>147</v>
      </c>
      <c r="B151" s="3">
        <v>3405623.68</v>
      </c>
      <c r="C151">
        <v>693</v>
      </c>
      <c r="D151" s="3">
        <f t="shared" si="23"/>
        <v>4914.3198845598845</v>
      </c>
      <c r="E151" s="3">
        <v>4203658.78</v>
      </c>
      <c r="F151" s="3">
        <f t="shared" si="17"/>
        <v>877</v>
      </c>
      <c r="G151" s="3">
        <f t="shared" si="18"/>
        <v>4793.2255188141398</v>
      </c>
      <c r="H151" s="3">
        <v>4467042.32</v>
      </c>
      <c r="I151" s="3">
        <f t="shared" si="19"/>
        <v>877</v>
      </c>
      <c r="J151" s="3">
        <f t="shared" si="20"/>
        <v>5093.5488255416194</v>
      </c>
      <c r="K151" s="3">
        <v>4605494.3099999996</v>
      </c>
      <c r="L151">
        <f t="shared" si="21"/>
        <v>877</v>
      </c>
      <c r="M151" s="8">
        <f t="shared" si="22"/>
        <v>5251.4188255416184</v>
      </c>
      <c r="P151" t="s">
        <v>148</v>
      </c>
      <c r="Q151">
        <v>2019</v>
      </c>
      <c r="R151">
        <v>787</v>
      </c>
      <c r="T151" t="s">
        <v>148</v>
      </c>
      <c r="U151">
        <v>2020</v>
      </c>
      <c r="V151">
        <v>787</v>
      </c>
      <c r="X151" t="s">
        <v>148</v>
      </c>
      <c r="Y151">
        <v>2021</v>
      </c>
      <c r="Z151">
        <v>787</v>
      </c>
      <c r="AB151" t="s">
        <v>148</v>
      </c>
      <c r="AC151">
        <v>2018</v>
      </c>
      <c r="AD151">
        <v>787</v>
      </c>
    </row>
    <row r="152" spans="1:30">
      <c r="A152" s="1" t="s">
        <v>148</v>
      </c>
      <c r="B152" s="3">
        <v>3195201.98</v>
      </c>
      <c r="C152">
        <v>787</v>
      </c>
      <c r="D152" s="3">
        <f t="shared" si="23"/>
        <v>4059.9771029224903</v>
      </c>
      <c r="E152" s="3">
        <v>3180927.84</v>
      </c>
      <c r="F152" s="3">
        <f t="shared" si="17"/>
        <v>787</v>
      </c>
      <c r="G152" s="3">
        <f t="shared" si="18"/>
        <v>4041.8396950444726</v>
      </c>
      <c r="H152" s="3">
        <v>3190066.55</v>
      </c>
      <c r="I152" s="3">
        <f t="shared" si="19"/>
        <v>787</v>
      </c>
      <c r="J152" s="3">
        <f t="shared" si="20"/>
        <v>4053.4517789072424</v>
      </c>
      <c r="K152" s="3">
        <v>3334797.6</v>
      </c>
      <c r="L152">
        <f t="shared" si="21"/>
        <v>787</v>
      </c>
      <c r="M152" s="8">
        <f t="shared" si="22"/>
        <v>4237.3540025412958</v>
      </c>
      <c r="P152" t="s">
        <v>149</v>
      </c>
      <c r="Q152">
        <v>2019</v>
      </c>
      <c r="R152">
        <v>756</v>
      </c>
      <c r="T152" t="s">
        <v>149</v>
      </c>
      <c r="U152">
        <v>2020</v>
      </c>
      <c r="V152">
        <v>756</v>
      </c>
      <c r="X152" t="s">
        <v>149</v>
      </c>
      <c r="Y152">
        <v>2021</v>
      </c>
      <c r="Z152">
        <v>756</v>
      </c>
      <c r="AB152" t="s">
        <v>149</v>
      </c>
      <c r="AC152">
        <v>2018</v>
      </c>
      <c r="AD152">
        <v>756</v>
      </c>
    </row>
    <row r="153" spans="1:30">
      <c r="A153" s="1" t="s">
        <v>149</v>
      </c>
      <c r="B153" s="3">
        <v>8652617.0999999996</v>
      </c>
      <c r="C153">
        <v>756</v>
      </c>
      <c r="D153" s="3">
        <f t="shared" si="23"/>
        <v>11445.260714285714</v>
      </c>
      <c r="E153" s="3">
        <v>9006914.8100000005</v>
      </c>
      <c r="F153" s="3">
        <f t="shared" si="17"/>
        <v>756</v>
      </c>
      <c r="G153" s="3">
        <f t="shared" si="18"/>
        <v>11913.90847883598</v>
      </c>
      <c r="H153" s="3">
        <v>8988746.25</v>
      </c>
      <c r="I153" s="3">
        <f t="shared" si="19"/>
        <v>756</v>
      </c>
      <c r="J153" s="3">
        <f t="shared" si="20"/>
        <v>11889.875992063493</v>
      </c>
      <c r="K153" s="3">
        <v>6886194.04</v>
      </c>
      <c r="L153">
        <f t="shared" si="21"/>
        <v>756</v>
      </c>
      <c r="M153" s="8">
        <f t="shared" si="22"/>
        <v>9108.7222751322752</v>
      </c>
      <c r="P153" t="s">
        <v>150</v>
      </c>
      <c r="Q153">
        <v>2019</v>
      </c>
      <c r="R153">
        <v>945</v>
      </c>
      <c r="T153" t="s">
        <v>150</v>
      </c>
      <c r="U153">
        <v>2020</v>
      </c>
      <c r="V153">
        <v>945</v>
      </c>
      <c r="X153" t="s">
        <v>150</v>
      </c>
      <c r="Y153">
        <v>2021</v>
      </c>
      <c r="Z153">
        <v>945</v>
      </c>
      <c r="AB153" t="s">
        <v>150</v>
      </c>
      <c r="AC153">
        <v>2018</v>
      </c>
      <c r="AD153">
        <v>945</v>
      </c>
    </row>
    <row r="154" spans="1:30">
      <c r="A154" s="1" t="s">
        <v>150</v>
      </c>
      <c r="B154" s="3">
        <v>3870509.77</v>
      </c>
      <c r="C154">
        <v>945</v>
      </c>
      <c r="D154" s="3">
        <f t="shared" si="23"/>
        <v>4095.7775343915346</v>
      </c>
      <c r="E154" s="3">
        <v>4288857</v>
      </c>
      <c r="F154" s="3">
        <f t="shared" si="17"/>
        <v>945</v>
      </c>
      <c r="G154" s="3">
        <f t="shared" si="18"/>
        <v>4538.4730158730163</v>
      </c>
      <c r="H154" s="3">
        <v>4411299.9600000009</v>
      </c>
      <c r="I154" s="3">
        <f t="shared" si="19"/>
        <v>945</v>
      </c>
      <c r="J154" s="3">
        <f t="shared" si="20"/>
        <v>4668.0422857142867</v>
      </c>
      <c r="K154" s="3">
        <v>4202377.1500000004</v>
      </c>
      <c r="L154">
        <f t="shared" si="21"/>
        <v>945</v>
      </c>
      <c r="M154" s="8">
        <f t="shared" si="22"/>
        <v>4446.9599470899475</v>
      </c>
      <c r="P154" t="s">
        <v>151</v>
      </c>
      <c r="Q154">
        <v>2019</v>
      </c>
      <c r="R154">
        <v>1196</v>
      </c>
      <c r="T154" t="s">
        <v>151</v>
      </c>
      <c r="U154">
        <v>2020</v>
      </c>
      <c r="V154">
        <v>1196</v>
      </c>
      <c r="X154" t="s">
        <v>151</v>
      </c>
      <c r="Y154">
        <v>2021</v>
      </c>
      <c r="Z154">
        <v>1196</v>
      </c>
      <c r="AB154" t="s">
        <v>151</v>
      </c>
      <c r="AC154">
        <v>2018</v>
      </c>
      <c r="AD154">
        <v>1196</v>
      </c>
    </row>
    <row r="155" spans="1:30">
      <c r="A155" s="1" t="s">
        <v>151</v>
      </c>
      <c r="B155" s="3">
        <v>2723791.18</v>
      </c>
      <c r="C155">
        <v>1196</v>
      </c>
      <c r="D155" s="3">
        <f t="shared" si="23"/>
        <v>2277.4173745819398</v>
      </c>
      <c r="E155" s="3">
        <v>2792391.82</v>
      </c>
      <c r="F155" s="3">
        <f t="shared" si="17"/>
        <v>1196</v>
      </c>
      <c r="G155" s="3">
        <f t="shared" si="18"/>
        <v>2334.7757692307691</v>
      </c>
      <c r="H155" s="3">
        <v>2866078.5</v>
      </c>
      <c r="I155" s="3">
        <f t="shared" si="19"/>
        <v>1196</v>
      </c>
      <c r="J155" s="3">
        <f t="shared" si="20"/>
        <v>2396.3867056856188</v>
      </c>
      <c r="K155" s="3">
        <v>2880724.57</v>
      </c>
      <c r="L155">
        <f t="shared" si="21"/>
        <v>1196</v>
      </c>
      <c r="M155" s="8">
        <f t="shared" si="22"/>
        <v>2408.63258361204</v>
      </c>
      <c r="P155" t="s">
        <v>152</v>
      </c>
      <c r="Q155">
        <v>2019</v>
      </c>
      <c r="R155">
        <v>900</v>
      </c>
      <c r="T155" t="s">
        <v>152</v>
      </c>
      <c r="U155">
        <v>2020</v>
      </c>
      <c r="V155">
        <v>1040</v>
      </c>
      <c r="X155" t="s">
        <v>152</v>
      </c>
      <c r="Y155">
        <v>2021</v>
      </c>
      <c r="Z155">
        <v>1040</v>
      </c>
      <c r="AB155" t="s">
        <v>152</v>
      </c>
      <c r="AC155">
        <v>2018</v>
      </c>
      <c r="AD155">
        <v>900</v>
      </c>
    </row>
    <row r="156" spans="1:30">
      <c r="A156" s="1" t="s">
        <v>152</v>
      </c>
      <c r="B156" s="3">
        <v>5190358.3499999996</v>
      </c>
      <c r="C156">
        <v>900</v>
      </c>
      <c r="D156" s="3">
        <f t="shared" si="23"/>
        <v>5767.0648333333329</v>
      </c>
      <c r="E156" s="3">
        <v>5201042.2699999996</v>
      </c>
      <c r="F156" s="3">
        <f t="shared" si="17"/>
        <v>900</v>
      </c>
      <c r="G156" s="3">
        <f t="shared" si="18"/>
        <v>5778.9358555555555</v>
      </c>
      <c r="H156" s="3">
        <v>6153244.6200000001</v>
      </c>
      <c r="I156" s="3">
        <f t="shared" si="19"/>
        <v>1040</v>
      </c>
      <c r="J156" s="3">
        <f t="shared" si="20"/>
        <v>5916.5813653846153</v>
      </c>
      <c r="K156" s="3">
        <v>6040441.5700000003</v>
      </c>
      <c r="L156">
        <f t="shared" si="21"/>
        <v>1040</v>
      </c>
      <c r="M156" s="8">
        <f t="shared" si="22"/>
        <v>5808.1168942307695</v>
      </c>
      <c r="P156" t="s">
        <v>153</v>
      </c>
      <c r="Q156">
        <v>2019</v>
      </c>
      <c r="R156">
        <v>945</v>
      </c>
      <c r="T156" t="s">
        <v>153</v>
      </c>
      <c r="U156">
        <v>2020</v>
      </c>
      <c r="V156">
        <v>945</v>
      </c>
      <c r="X156" t="s">
        <v>153</v>
      </c>
      <c r="Y156">
        <v>2021</v>
      </c>
      <c r="Z156">
        <v>945</v>
      </c>
      <c r="AB156" t="s">
        <v>153</v>
      </c>
      <c r="AC156">
        <v>2018</v>
      </c>
      <c r="AD156">
        <v>945</v>
      </c>
    </row>
    <row r="157" spans="1:30">
      <c r="A157" s="1" t="s">
        <v>153</v>
      </c>
      <c r="B157" s="3">
        <v>4801947.55</v>
      </c>
      <c r="C157">
        <v>945</v>
      </c>
      <c r="D157" s="3">
        <f t="shared" si="23"/>
        <v>5081.4259788359786</v>
      </c>
      <c r="E157" s="3">
        <v>4954946.92</v>
      </c>
      <c r="F157" s="3">
        <f t="shared" si="17"/>
        <v>945</v>
      </c>
      <c r="G157" s="3">
        <f t="shared" si="18"/>
        <v>5243.3300740740742</v>
      </c>
      <c r="H157" s="3">
        <v>5135733.3</v>
      </c>
      <c r="I157" s="3">
        <f t="shared" si="19"/>
        <v>945</v>
      </c>
      <c r="J157" s="3">
        <f t="shared" si="20"/>
        <v>5434.6384126984121</v>
      </c>
      <c r="K157" s="3">
        <v>5148532.67</v>
      </c>
      <c r="L157">
        <f t="shared" si="21"/>
        <v>945</v>
      </c>
      <c r="M157" s="8">
        <f t="shared" si="22"/>
        <v>5448.1827195767191</v>
      </c>
      <c r="P157" t="s">
        <v>154</v>
      </c>
      <c r="Q157">
        <v>2019</v>
      </c>
      <c r="R157">
        <v>1000</v>
      </c>
      <c r="T157" t="s">
        <v>154</v>
      </c>
      <c r="U157">
        <v>2020</v>
      </c>
      <c r="V157">
        <v>1000</v>
      </c>
      <c r="X157" t="s">
        <v>154</v>
      </c>
      <c r="Y157">
        <v>2021</v>
      </c>
      <c r="Z157">
        <v>1000</v>
      </c>
      <c r="AB157" t="s">
        <v>154</v>
      </c>
      <c r="AC157">
        <v>2018</v>
      </c>
      <c r="AD157">
        <v>1007.56</v>
      </c>
    </row>
    <row r="158" spans="1:30">
      <c r="A158" s="1" t="s">
        <v>154</v>
      </c>
      <c r="B158" s="3">
        <v>2454831.94</v>
      </c>
      <c r="C158">
        <v>1007.56</v>
      </c>
      <c r="D158" s="3">
        <f t="shared" si="23"/>
        <v>2436.4126602882211</v>
      </c>
      <c r="E158" s="3">
        <v>2533082.38</v>
      </c>
      <c r="F158" s="3">
        <f t="shared" si="17"/>
        <v>1000</v>
      </c>
      <c r="G158" s="3">
        <f t="shared" si="18"/>
        <v>2533.0823799999998</v>
      </c>
      <c r="H158" s="3">
        <v>2672071.84</v>
      </c>
      <c r="I158" s="3">
        <f t="shared" si="19"/>
        <v>1000</v>
      </c>
      <c r="J158" s="3">
        <f t="shared" si="20"/>
        <v>2672.0718400000001</v>
      </c>
      <c r="K158" s="3">
        <v>2665406.0099999998</v>
      </c>
      <c r="L158">
        <f t="shared" si="21"/>
        <v>1000</v>
      </c>
      <c r="M158" s="8">
        <f t="shared" si="22"/>
        <v>2665.4060099999997</v>
      </c>
      <c r="P158" t="s">
        <v>155</v>
      </c>
      <c r="Q158">
        <v>2019</v>
      </c>
      <c r="R158">
        <v>1180</v>
      </c>
      <c r="T158" t="s">
        <v>155</v>
      </c>
      <c r="U158">
        <v>2020</v>
      </c>
      <c r="V158">
        <v>1180</v>
      </c>
      <c r="X158" t="s">
        <v>155</v>
      </c>
      <c r="Y158">
        <v>2021</v>
      </c>
      <c r="Z158">
        <v>1180</v>
      </c>
      <c r="AB158" t="s">
        <v>155</v>
      </c>
      <c r="AC158">
        <v>2018</v>
      </c>
      <c r="AD158">
        <v>1180</v>
      </c>
    </row>
    <row r="159" spans="1:30">
      <c r="A159" s="1" t="s">
        <v>155</v>
      </c>
      <c r="B159" s="3">
        <v>2344438.1800000002</v>
      </c>
      <c r="C159">
        <v>1180</v>
      </c>
      <c r="D159" s="3">
        <f t="shared" si="23"/>
        <v>1986.8120169491526</v>
      </c>
      <c r="E159" s="3">
        <v>2082332.2</v>
      </c>
      <c r="F159" s="3">
        <f t="shared" si="17"/>
        <v>1180</v>
      </c>
      <c r="G159" s="3">
        <f t="shared" si="18"/>
        <v>1764.6883050847457</v>
      </c>
      <c r="H159" s="3">
        <v>2140450.7400000002</v>
      </c>
      <c r="I159" s="3">
        <f t="shared" si="19"/>
        <v>1180</v>
      </c>
      <c r="J159" s="3">
        <f t="shared" si="20"/>
        <v>1813.9413050847459</v>
      </c>
      <c r="K159" s="3">
        <v>2166247.5699999998</v>
      </c>
      <c r="L159">
        <f t="shared" si="21"/>
        <v>1180</v>
      </c>
      <c r="M159" s="8">
        <f t="shared" si="22"/>
        <v>1835.8030254237287</v>
      </c>
      <c r="P159" t="s">
        <v>156</v>
      </c>
      <c r="Q159">
        <v>2019</v>
      </c>
      <c r="R159">
        <v>708</v>
      </c>
      <c r="T159" t="s">
        <v>156</v>
      </c>
      <c r="U159">
        <v>2020</v>
      </c>
      <c r="V159">
        <v>708</v>
      </c>
      <c r="X159" t="s">
        <v>156</v>
      </c>
      <c r="Y159">
        <v>2021</v>
      </c>
      <c r="Z159">
        <v>708</v>
      </c>
      <c r="AB159" t="s">
        <v>156</v>
      </c>
      <c r="AC159">
        <v>2018</v>
      </c>
      <c r="AD159">
        <v>708</v>
      </c>
    </row>
    <row r="160" spans="1:30">
      <c r="A160" s="1" t="s">
        <v>156</v>
      </c>
      <c r="B160" s="3">
        <v>2460500.85</v>
      </c>
      <c r="C160">
        <v>708</v>
      </c>
      <c r="D160" s="3">
        <f t="shared" si="23"/>
        <v>3475.2836864406781</v>
      </c>
      <c r="E160" s="3">
        <v>2513916.4900000002</v>
      </c>
      <c r="F160" s="3">
        <f t="shared" si="17"/>
        <v>708</v>
      </c>
      <c r="G160" s="3">
        <f t="shared" si="18"/>
        <v>3550.7295056497178</v>
      </c>
      <c r="H160" s="3">
        <v>2595554.61</v>
      </c>
      <c r="I160" s="3">
        <f t="shared" si="19"/>
        <v>708</v>
      </c>
      <c r="J160" s="3">
        <f t="shared" si="20"/>
        <v>3666.0375847457626</v>
      </c>
      <c r="K160" s="3">
        <v>2584947.5299999998</v>
      </c>
      <c r="L160">
        <f t="shared" si="21"/>
        <v>708</v>
      </c>
      <c r="M160" s="8">
        <f t="shared" si="22"/>
        <v>3651.0558333333329</v>
      </c>
      <c r="P160" t="s">
        <v>157</v>
      </c>
      <c r="Q160">
        <v>2019</v>
      </c>
      <c r="R160">
        <v>850</v>
      </c>
      <c r="T160" t="s">
        <v>157</v>
      </c>
      <c r="U160">
        <v>2020</v>
      </c>
      <c r="V160">
        <v>850</v>
      </c>
      <c r="X160" t="s">
        <v>157</v>
      </c>
      <c r="Y160">
        <v>2021</v>
      </c>
      <c r="Z160">
        <v>850</v>
      </c>
      <c r="AB160" t="s">
        <v>157</v>
      </c>
      <c r="AC160">
        <v>2018</v>
      </c>
      <c r="AD160">
        <v>850</v>
      </c>
    </row>
    <row r="161" spans="1:30">
      <c r="A161" s="1" t="s">
        <v>157</v>
      </c>
      <c r="B161" s="3">
        <v>3424753.94</v>
      </c>
      <c r="C161">
        <v>850</v>
      </c>
      <c r="D161" s="3">
        <f t="shared" si="23"/>
        <v>4029.1222823529411</v>
      </c>
      <c r="E161" s="3">
        <v>3225305.44</v>
      </c>
      <c r="F161" s="3">
        <f t="shared" si="17"/>
        <v>850</v>
      </c>
      <c r="G161" s="3">
        <f t="shared" si="18"/>
        <v>3794.4769882352939</v>
      </c>
      <c r="H161" s="3">
        <v>3646073.33</v>
      </c>
      <c r="I161" s="3">
        <f t="shared" si="19"/>
        <v>850</v>
      </c>
      <c r="J161" s="3">
        <f t="shared" si="20"/>
        <v>4289.4980352941175</v>
      </c>
      <c r="K161" s="3">
        <v>3627532.95</v>
      </c>
      <c r="L161">
        <f t="shared" si="21"/>
        <v>850</v>
      </c>
      <c r="M161" s="8">
        <f t="shared" si="22"/>
        <v>4267.6858235294121</v>
      </c>
      <c r="P161" t="s">
        <v>158</v>
      </c>
      <c r="Q161">
        <v>2019</v>
      </c>
      <c r="R161">
        <v>880</v>
      </c>
      <c r="T161" t="s">
        <v>158</v>
      </c>
      <c r="U161">
        <v>2020</v>
      </c>
      <c r="V161">
        <v>975</v>
      </c>
      <c r="X161" t="s">
        <v>158</v>
      </c>
      <c r="Y161">
        <v>2021</v>
      </c>
      <c r="Z161">
        <v>975</v>
      </c>
      <c r="AB161" t="s">
        <v>158</v>
      </c>
      <c r="AC161">
        <v>2018</v>
      </c>
      <c r="AD161">
        <v>880</v>
      </c>
    </row>
    <row r="162" spans="1:30">
      <c r="A162" s="1" t="s">
        <v>158</v>
      </c>
      <c r="B162" s="3">
        <v>47666067.259999998</v>
      </c>
      <c r="C162">
        <v>880</v>
      </c>
      <c r="D162" s="3">
        <f t="shared" si="23"/>
        <v>54165.985522727271</v>
      </c>
      <c r="E162" s="3">
        <v>48656834.25</v>
      </c>
      <c r="F162" s="3">
        <f t="shared" si="17"/>
        <v>880</v>
      </c>
      <c r="G162" s="3">
        <f t="shared" si="18"/>
        <v>55291.857102272726</v>
      </c>
      <c r="H162" s="3">
        <v>53616034.130000003</v>
      </c>
      <c r="I162" s="3">
        <f t="shared" si="19"/>
        <v>975</v>
      </c>
      <c r="J162" s="3">
        <f t="shared" si="20"/>
        <v>54990.804235897442</v>
      </c>
      <c r="K162" s="3">
        <v>57146353.850000001</v>
      </c>
      <c r="L162">
        <f t="shared" si="21"/>
        <v>975</v>
      </c>
      <c r="M162" s="8">
        <f t="shared" si="22"/>
        <v>58611.644974358976</v>
      </c>
      <c r="P162" t="s">
        <v>159</v>
      </c>
      <c r="Q162">
        <v>2019</v>
      </c>
      <c r="R162">
        <v>1008</v>
      </c>
      <c r="T162" t="s">
        <v>159</v>
      </c>
      <c r="U162">
        <v>2020</v>
      </c>
      <c r="V162">
        <v>1008</v>
      </c>
      <c r="X162" t="s">
        <v>159</v>
      </c>
      <c r="Y162">
        <v>2021</v>
      </c>
      <c r="Z162">
        <v>1008</v>
      </c>
      <c r="AB162" t="s">
        <v>159</v>
      </c>
      <c r="AC162">
        <v>2018</v>
      </c>
      <c r="AD162">
        <v>1008</v>
      </c>
    </row>
    <row r="163" spans="1:30">
      <c r="A163" s="1" t="s">
        <v>159</v>
      </c>
      <c r="B163" s="3">
        <v>2308540.36</v>
      </c>
      <c r="C163">
        <v>1008</v>
      </c>
      <c r="D163" s="3">
        <f t="shared" si="23"/>
        <v>2290.2186111111109</v>
      </c>
      <c r="E163" s="3">
        <v>2417347.84</v>
      </c>
      <c r="F163" s="3">
        <f t="shared" si="17"/>
        <v>1008</v>
      </c>
      <c r="G163" s="3">
        <f t="shared" si="18"/>
        <v>2398.1625396825393</v>
      </c>
      <c r="H163" s="3">
        <v>2312580.9</v>
      </c>
      <c r="I163" s="3">
        <f t="shared" si="19"/>
        <v>1008</v>
      </c>
      <c r="J163" s="3">
        <f t="shared" si="20"/>
        <v>2294.2270833333332</v>
      </c>
      <c r="K163" s="3">
        <v>2383393.9</v>
      </c>
      <c r="L163">
        <f t="shared" si="21"/>
        <v>1008</v>
      </c>
      <c r="M163" s="8">
        <f t="shared" si="22"/>
        <v>2364.4780753968253</v>
      </c>
      <c r="P163" t="s">
        <v>160</v>
      </c>
      <c r="Q163">
        <v>2019</v>
      </c>
      <c r="R163">
        <v>1038</v>
      </c>
      <c r="T163" t="s">
        <v>160</v>
      </c>
      <c r="U163">
        <v>2020</v>
      </c>
      <c r="V163">
        <v>1038</v>
      </c>
      <c r="X163" t="s">
        <v>160</v>
      </c>
      <c r="Y163">
        <v>2021</v>
      </c>
      <c r="Z163">
        <v>1038</v>
      </c>
      <c r="AB163" t="s">
        <v>160</v>
      </c>
      <c r="AC163">
        <v>2018</v>
      </c>
      <c r="AD163">
        <v>1038</v>
      </c>
    </row>
    <row r="164" spans="1:30">
      <c r="A164" s="1" t="s">
        <v>160</v>
      </c>
      <c r="B164" s="3">
        <v>3780288.53</v>
      </c>
      <c r="C164">
        <v>1038</v>
      </c>
      <c r="D164" s="3">
        <f t="shared" si="23"/>
        <v>3641.8964643545278</v>
      </c>
      <c r="E164" s="3">
        <v>3993142.01</v>
      </c>
      <c r="F164" s="3">
        <f t="shared" si="17"/>
        <v>1038</v>
      </c>
      <c r="G164" s="3">
        <f t="shared" si="18"/>
        <v>3846.957620423892</v>
      </c>
      <c r="H164" s="3">
        <v>3961642.96</v>
      </c>
      <c r="I164" s="3">
        <f t="shared" si="19"/>
        <v>1038</v>
      </c>
      <c r="J164" s="3">
        <f t="shared" si="20"/>
        <v>3816.6117148362237</v>
      </c>
      <c r="K164" s="3">
        <v>3990622.71</v>
      </c>
      <c r="L164">
        <f t="shared" si="21"/>
        <v>1038</v>
      </c>
      <c r="M164" s="8">
        <f t="shared" si="22"/>
        <v>3844.5305491329477</v>
      </c>
      <c r="P164" t="s">
        <v>161</v>
      </c>
      <c r="Q164">
        <v>2019</v>
      </c>
      <c r="R164">
        <v>787</v>
      </c>
      <c r="T164" t="s">
        <v>161</v>
      </c>
      <c r="U164">
        <v>2020</v>
      </c>
      <c r="V164">
        <v>787</v>
      </c>
      <c r="X164" t="s">
        <v>161</v>
      </c>
      <c r="Y164">
        <v>2021</v>
      </c>
      <c r="Z164">
        <v>787</v>
      </c>
      <c r="AB164" t="s">
        <v>161</v>
      </c>
      <c r="AC164">
        <v>2018</v>
      </c>
      <c r="AD164">
        <v>787</v>
      </c>
    </row>
    <row r="165" spans="1:30">
      <c r="A165" s="1" t="s">
        <v>161</v>
      </c>
      <c r="B165" s="3">
        <v>12423066.970000001</v>
      </c>
      <c r="C165">
        <v>787</v>
      </c>
      <c r="D165" s="3">
        <f t="shared" si="23"/>
        <v>15785.345578144856</v>
      </c>
      <c r="E165" s="3">
        <v>12537578.73</v>
      </c>
      <c r="F165" s="3">
        <f t="shared" si="17"/>
        <v>787</v>
      </c>
      <c r="G165" s="3">
        <f t="shared" si="18"/>
        <v>15930.849720457434</v>
      </c>
      <c r="H165" s="3">
        <v>13316200.630000001</v>
      </c>
      <c r="I165" s="3">
        <f t="shared" si="19"/>
        <v>787</v>
      </c>
      <c r="J165" s="3">
        <f t="shared" si="20"/>
        <v>16920.204104193141</v>
      </c>
      <c r="K165" s="3">
        <v>14400613.84</v>
      </c>
      <c r="L165">
        <f t="shared" si="21"/>
        <v>787</v>
      </c>
      <c r="M165" s="8">
        <f t="shared" si="22"/>
        <v>18298.111613722998</v>
      </c>
      <c r="P165" t="s">
        <v>162</v>
      </c>
      <c r="Q165">
        <v>2019</v>
      </c>
      <c r="R165">
        <v>850</v>
      </c>
      <c r="T165" t="s">
        <v>162</v>
      </c>
      <c r="U165">
        <v>2020</v>
      </c>
      <c r="V165">
        <v>850</v>
      </c>
      <c r="X165" t="s">
        <v>162</v>
      </c>
      <c r="Y165">
        <v>2021</v>
      </c>
      <c r="Z165">
        <v>850</v>
      </c>
      <c r="AB165" t="s">
        <v>162</v>
      </c>
      <c r="AC165">
        <v>2018</v>
      </c>
      <c r="AD165">
        <v>850</v>
      </c>
    </row>
    <row r="166" spans="1:30">
      <c r="A166" s="1" t="s">
        <v>162</v>
      </c>
      <c r="B166" s="3">
        <v>1256804.58</v>
      </c>
      <c r="C166">
        <v>850</v>
      </c>
      <c r="D166" s="3">
        <f t="shared" si="23"/>
        <v>1478.5936235294118</v>
      </c>
      <c r="E166" s="3">
        <v>1279791.3700000001</v>
      </c>
      <c r="F166" s="3">
        <f t="shared" si="17"/>
        <v>850</v>
      </c>
      <c r="G166" s="3">
        <f t="shared" si="18"/>
        <v>1505.6369058823532</v>
      </c>
      <c r="H166" s="3">
        <v>1306967.3400000001</v>
      </c>
      <c r="I166" s="3">
        <f t="shared" si="19"/>
        <v>850</v>
      </c>
      <c r="J166" s="3">
        <f t="shared" si="20"/>
        <v>1537.6086352941177</v>
      </c>
      <c r="K166" s="3">
        <v>1286200.46</v>
      </c>
      <c r="L166">
        <f t="shared" si="21"/>
        <v>850</v>
      </c>
      <c r="M166" s="8">
        <f t="shared" si="22"/>
        <v>1513.1770117647059</v>
      </c>
      <c r="P166" t="s">
        <v>163</v>
      </c>
      <c r="Q166">
        <v>2019</v>
      </c>
      <c r="R166">
        <v>834</v>
      </c>
      <c r="T166" t="s">
        <v>163</v>
      </c>
      <c r="U166">
        <v>2020</v>
      </c>
      <c r="V166">
        <v>834</v>
      </c>
      <c r="X166" t="s">
        <v>163</v>
      </c>
      <c r="Y166">
        <v>2021</v>
      </c>
      <c r="Z166">
        <v>834</v>
      </c>
      <c r="AB166" t="s">
        <v>163</v>
      </c>
      <c r="AC166">
        <v>2018</v>
      </c>
      <c r="AD166" t="s">
        <v>306</v>
      </c>
    </row>
    <row r="167" spans="1:30">
      <c r="A167" s="1" t="s">
        <v>163</v>
      </c>
      <c r="B167" s="3">
        <v>6534139.6400000006</v>
      </c>
      <c r="C167" t="s">
        <v>307</v>
      </c>
      <c r="D167" s="3" t="s">
        <v>307</v>
      </c>
      <c r="E167" s="3">
        <v>6256958.8600000003</v>
      </c>
      <c r="F167" s="3">
        <f t="shared" si="17"/>
        <v>834</v>
      </c>
      <c r="G167" s="3">
        <f t="shared" si="18"/>
        <v>7502.3487529976019</v>
      </c>
      <c r="H167" s="3">
        <v>6632238.7800000003</v>
      </c>
      <c r="I167" s="3">
        <f t="shared" si="19"/>
        <v>834</v>
      </c>
      <c r="J167" s="3">
        <f t="shared" si="20"/>
        <v>7952.3246762589933</v>
      </c>
      <c r="K167" s="3">
        <v>6589903.8899999997</v>
      </c>
      <c r="L167">
        <f t="shared" si="21"/>
        <v>834</v>
      </c>
      <c r="M167" s="8">
        <f t="shared" si="22"/>
        <v>7901.5634172661867</v>
      </c>
      <c r="P167" t="s">
        <v>164</v>
      </c>
      <c r="Q167">
        <v>2019</v>
      </c>
      <c r="R167">
        <v>756</v>
      </c>
      <c r="T167" t="s">
        <v>164</v>
      </c>
      <c r="U167">
        <v>2020</v>
      </c>
      <c r="V167">
        <v>756</v>
      </c>
      <c r="X167" t="s">
        <v>164</v>
      </c>
      <c r="Y167">
        <v>2021</v>
      </c>
      <c r="Z167">
        <v>756</v>
      </c>
      <c r="AB167" t="s">
        <v>164</v>
      </c>
      <c r="AC167">
        <v>2018</v>
      </c>
      <c r="AD167">
        <v>756</v>
      </c>
    </row>
    <row r="168" spans="1:30">
      <c r="A168" s="1" t="s">
        <v>164</v>
      </c>
      <c r="B168" s="3">
        <v>3670393.61</v>
      </c>
      <c r="C168">
        <v>756</v>
      </c>
      <c r="D168" s="3">
        <f t="shared" ref="D168:D214" si="24">B168/C168</f>
        <v>4855.0180026455027</v>
      </c>
      <c r="E168" s="3">
        <v>3858041.99</v>
      </c>
      <c r="F168" s="3">
        <f t="shared" si="17"/>
        <v>756</v>
      </c>
      <c r="G168" s="3">
        <f t="shared" si="18"/>
        <v>5103.2301455026454</v>
      </c>
      <c r="H168" s="3">
        <v>3926508.5</v>
      </c>
      <c r="I168" s="3">
        <f t="shared" si="19"/>
        <v>756</v>
      </c>
      <c r="J168" s="3">
        <f t="shared" si="20"/>
        <v>5193.7943121693124</v>
      </c>
      <c r="K168" s="3">
        <v>3914839.07</v>
      </c>
      <c r="L168">
        <f t="shared" si="21"/>
        <v>756</v>
      </c>
      <c r="M168" s="8">
        <f t="shared" si="22"/>
        <v>5178.3585582010583</v>
      </c>
      <c r="P168" t="s">
        <v>165</v>
      </c>
      <c r="Q168">
        <v>2019</v>
      </c>
      <c r="R168">
        <v>882</v>
      </c>
      <c r="T168" t="s">
        <v>165</v>
      </c>
      <c r="U168">
        <v>2020</v>
      </c>
      <c r="V168">
        <v>882</v>
      </c>
      <c r="X168" t="s">
        <v>165</v>
      </c>
      <c r="Y168">
        <v>2021</v>
      </c>
      <c r="Z168">
        <v>882</v>
      </c>
      <c r="AB168" t="s">
        <v>165</v>
      </c>
      <c r="AC168">
        <v>2018</v>
      </c>
      <c r="AD168">
        <v>882</v>
      </c>
    </row>
    <row r="169" spans="1:30">
      <c r="A169" s="1" t="s">
        <v>165</v>
      </c>
      <c r="B169" s="3">
        <v>2307988.35</v>
      </c>
      <c r="C169">
        <v>882</v>
      </c>
      <c r="D169" s="3">
        <f t="shared" si="24"/>
        <v>2616.7668367346942</v>
      </c>
      <c r="E169" s="3">
        <v>2328997.02</v>
      </c>
      <c r="F169" s="3">
        <f t="shared" si="17"/>
        <v>882</v>
      </c>
      <c r="G169" s="3">
        <f t="shared" si="18"/>
        <v>2640.5861904761905</v>
      </c>
      <c r="H169" s="3">
        <v>2406369.4500000002</v>
      </c>
      <c r="I169" s="3">
        <f t="shared" si="19"/>
        <v>882</v>
      </c>
      <c r="J169" s="3">
        <f t="shared" si="20"/>
        <v>2728.3100340136057</v>
      </c>
      <c r="K169" s="3">
        <v>2405804.25</v>
      </c>
      <c r="L169">
        <f t="shared" si="21"/>
        <v>882</v>
      </c>
      <c r="M169" s="8">
        <f t="shared" si="22"/>
        <v>2727.6692176870747</v>
      </c>
      <c r="P169" t="s">
        <v>166</v>
      </c>
      <c r="Q169">
        <v>2019</v>
      </c>
      <c r="R169">
        <v>882</v>
      </c>
      <c r="T169" t="s">
        <v>166</v>
      </c>
      <c r="U169">
        <v>2020</v>
      </c>
      <c r="V169">
        <v>882</v>
      </c>
      <c r="X169" t="s">
        <v>166</v>
      </c>
      <c r="Y169">
        <v>2021</v>
      </c>
      <c r="Z169">
        <v>882</v>
      </c>
      <c r="AB169" t="s">
        <v>166</v>
      </c>
      <c r="AC169">
        <v>2018</v>
      </c>
      <c r="AD169">
        <v>882</v>
      </c>
    </row>
    <row r="170" spans="1:30">
      <c r="A170" s="1" t="s">
        <v>166</v>
      </c>
      <c r="B170" s="3">
        <v>2431467.86</v>
      </c>
      <c r="C170">
        <v>882</v>
      </c>
      <c r="D170" s="3">
        <f t="shared" si="24"/>
        <v>2756.7662811791383</v>
      </c>
      <c r="E170" s="3">
        <v>2567249.2000000002</v>
      </c>
      <c r="F170" s="3">
        <f t="shared" si="17"/>
        <v>882</v>
      </c>
      <c r="G170" s="3">
        <f t="shared" si="18"/>
        <v>2910.7133786848076</v>
      </c>
      <c r="H170" s="3">
        <v>2645183.4500000002</v>
      </c>
      <c r="I170" s="3">
        <f t="shared" si="19"/>
        <v>882</v>
      </c>
      <c r="J170" s="3">
        <f t="shared" si="20"/>
        <v>2999.0742063492066</v>
      </c>
      <c r="K170" s="3">
        <v>2593927.89</v>
      </c>
      <c r="L170">
        <f t="shared" si="21"/>
        <v>882</v>
      </c>
      <c r="M170" s="8">
        <f t="shared" si="22"/>
        <v>2940.9613265306125</v>
      </c>
      <c r="P170" t="s">
        <v>167</v>
      </c>
      <c r="Q170">
        <v>2019</v>
      </c>
      <c r="R170">
        <v>920</v>
      </c>
      <c r="T170" t="s">
        <v>167</v>
      </c>
      <c r="U170">
        <v>2020</v>
      </c>
      <c r="V170">
        <v>920</v>
      </c>
      <c r="X170" t="s">
        <v>167</v>
      </c>
      <c r="Y170">
        <v>2021</v>
      </c>
      <c r="Z170">
        <v>920</v>
      </c>
      <c r="AB170" t="s">
        <v>167</v>
      </c>
      <c r="AC170">
        <v>2018</v>
      </c>
      <c r="AD170">
        <v>756</v>
      </c>
    </row>
    <row r="171" spans="1:30">
      <c r="A171" s="1" t="s">
        <v>167</v>
      </c>
      <c r="B171" s="3">
        <v>1665230.19</v>
      </c>
      <c r="C171">
        <v>756</v>
      </c>
      <c r="D171" s="3">
        <f t="shared" si="24"/>
        <v>2202.6854365079366</v>
      </c>
      <c r="E171" s="3">
        <v>2039506.3</v>
      </c>
      <c r="F171" s="3">
        <f t="shared" si="17"/>
        <v>920</v>
      </c>
      <c r="G171" s="3">
        <f t="shared" si="18"/>
        <v>2216.8546739130434</v>
      </c>
      <c r="H171" s="3">
        <v>2074429</v>
      </c>
      <c r="I171" s="3">
        <f t="shared" si="19"/>
        <v>920</v>
      </c>
      <c r="J171" s="3">
        <f t="shared" si="20"/>
        <v>2254.8141304347828</v>
      </c>
      <c r="K171" s="3">
        <v>2089095.42</v>
      </c>
      <c r="L171">
        <f t="shared" si="21"/>
        <v>920</v>
      </c>
      <c r="M171" s="8">
        <f t="shared" si="22"/>
        <v>2270.7558913043476</v>
      </c>
      <c r="P171" t="s">
        <v>168</v>
      </c>
      <c r="Q171">
        <v>2019</v>
      </c>
      <c r="R171">
        <v>630</v>
      </c>
      <c r="T171" t="s">
        <v>168</v>
      </c>
      <c r="U171">
        <v>2020</v>
      </c>
      <c r="V171">
        <v>850</v>
      </c>
      <c r="X171" t="s">
        <v>168</v>
      </c>
      <c r="Y171">
        <v>2021</v>
      </c>
      <c r="Z171">
        <v>850</v>
      </c>
      <c r="AB171" t="s">
        <v>168</v>
      </c>
      <c r="AC171">
        <v>2018</v>
      </c>
      <c r="AD171">
        <v>630</v>
      </c>
    </row>
    <row r="172" spans="1:30">
      <c r="A172" s="1" t="s">
        <v>168</v>
      </c>
      <c r="B172" s="3">
        <v>5581350.75</v>
      </c>
      <c r="C172">
        <v>630</v>
      </c>
      <c r="D172" s="3">
        <f t="shared" si="24"/>
        <v>8859.2869047619042</v>
      </c>
      <c r="E172" s="3">
        <v>5748301.6699999999</v>
      </c>
      <c r="F172" s="3">
        <f t="shared" si="17"/>
        <v>630</v>
      </c>
      <c r="G172" s="3">
        <f t="shared" si="18"/>
        <v>9124.2883650793647</v>
      </c>
      <c r="H172" s="3">
        <v>7848457.7699999996</v>
      </c>
      <c r="I172" s="3">
        <f t="shared" si="19"/>
        <v>850</v>
      </c>
      <c r="J172" s="3">
        <f t="shared" si="20"/>
        <v>9233.4797294117634</v>
      </c>
      <c r="K172" s="3">
        <v>7849299.5499999998</v>
      </c>
      <c r="L172">
        <f t="shared" si="21"/>
        <v>850</v>
      </c>
      <c r="M172" s="8">
        <f t="shared" si="22"/>
        <v>9234.4700588235301</v>
      </c>
      <c r="P172" t="s">
        <v>169</v>
      </c>
      <c r="Q172">
        <v>2019</v>
      </c>
      <c r="R172">
        <v>787</v>
      </c>
      <c r="T172" t="s">
        <v>169</v>
      </c>
      <c r="U172">
        <v>2020</v>
      </c>
      <c r="V172">
        <v>787</v>
      </c>
      <c r="X172" t="s">
        <v>169</v>
      </c>
      <c r="Y172">
        <v>2021</v>
      </c>
      <c r="Z172">
        <v>787</v>
      </c>
      <c r="AB172" t="s">
        <v>169</v>
      </c>
      <c r="AC172">
        <v>2018</v>
      </c>
      <c r="AD172">
        <v>787</v>
      </c>
    </row>
    <row r="173" spans="1:30">
      <c r="A173" s="1" t="s">
        <v>169</v>
      </c>
      <c r="B173" s="3">
        <v>11027166.77</v>
      </c>
      <c r="C173">
        <v>787</v>
      </c>
      <c r="D173" s="3">
        <f t="shared" si="24"/>
        <v>14011.647738246505</v>
      </c>
      <c r="E173" s="3">
        <v>11464235.16</v>
      </c>
      <c r="F173" s="3">
        <f t="shared" si="17"/>
        <v>787</v>
      </c>
      <c r="G173" s="3">
        <f t="shared" si="18"/>
        <v>14567.007827191868</v>
      </c>
      <c r="H173" s="3">
        <v>11667905.279999999</v>
      </c>
      <c r="I173" s="3">
        <f t="shared" si="19"/>
        <v>787</v>
      </c>
      <c r="J173" s="3">
        <f t="shared" si="20"/>
        <v>14825.800864040661</v>
      </c>
      <c r="K173" s="3">
        <v>11638779.189999999</v>
      </c>
      <c r="L173">
        <f t="shared" si="21"/>
        <v>787</v>
      </c>
      <c r="M173" s="8">
        <f t="shared" si="22"/>
        <v>14788.791855146124</v>
      </c>
      <c r="P173" t="s">
        <v>170</v>
      </c>
      <c r="Q173">
        <v>2019</v>
      </c>
      <c r="R173">
        <v>819</v>
      </c>
      <c r="T173" t="s">
        <v>170</v>
      </c>
      <c r="U173">
        <v>2020</v>
      </c>
      <c r="V173">
        <v>819</v>
      </c>
      <c r="X173" t="s">
        <v>170</v>
      </c>
      <c r="Y173">
        <v>2021</v>
      </c>
      <c r="Z173">
        <v>819</v>
      </c>
      <c r="AB173" t="s">
        <v>170</v>
      </c>
      <c r="AC173">
        <v>2018</v>
      </c>
      <c r="AD173">
        <v>819</v>
      </c>
    </row>
    <row r="174" spans="1:30">
      <c r="A174" s="1" t="s">
        <v>170</v>
      </c>
      <c r="B174" s="3">
        <v>11383895.91</v>
      </c>
      <c r="C174">
        <v>819</v>
      </c>
      <c r="D174" s="3">
        <f t="shared" si="24"/>
        <v>13899.750805860805</v>
      </c>
      <c r="E174" s="3">
        <v>11875819.41</v>
      </c>
      <c r="F174" s="3">
        <f t="shared" si="17"/>
        <v>819</v>
      </c>
      <c r="G174" s="3">
        <f t="shared" si="18"/>
        <v>14500.39</v>
      </c>
      <c r="H174" s="3">
        <v>12338264.220000001</v>
      </c>
      <c r="I174" s="3">
        <f t="shared" si="19"/>
        <v>819</v>
      </c>
      <c r="J174" s="3">
        <f t="shared" si="20"/>
        <v>15065.035677655678</v>
      </c>
      <c r="K174" s="3">
        <v>12024568.18</v>
      </c>
      <c r="L174">
        <f t="shared" si="21"/>
        <v>819</v>
      </c>
      <c r="M174" s="8">
        <f t="shared" si="22"/>
        <v>14682.012429792429</v>
      </c>
      <c r="P174" t="s">
        <v>171</v>
      </c>
      <c r="Q174">
        <v>2019</v>
      </c>
      <c r="R174">
        <v>976.07</v>
      </c>
      <c r="T174" t="s">
        <v>171</v>
      </c>
      <c r="U174">
        <v>2020</v>
      </c>
      <c r="V174">
        <v>976.07</v>
      </c>
      <c r="X174" t="s">
        <v>171</v>
      </c>
      <c r="Y174">
        <v>2021</v>
      </c>
      <c r="Z174">
        <v>976.07</v>
      </c>
      <c r="AB174" t="s">
        <v>171</v>
      </c>
      <c r="AC174">
        <v>2018</v>
      </c>
      <c r="AD174">
        <v>976.07</v>
      </c>
    </row>
    <row r="175" spans="1:30">
      <c r="A175" s="1" t="s">
        <v>171</v>
      </c>
      <c r="B175" s="3">
        <v>7144571.9199999999</v>
      </c>
      <c r="C175">
        <v>976.07</v>
      </c>
      <c r="D175" s="3">
        <f t="shared" si="24"/>
        <v>7319.7331338940849</v>
      </c>
      <c r="E175" s="3">
        <v>7061904.6600000001</v>
      </c>
      <c r="F175" s="3">
        <f t="shared" si="17"/>
        <v>976.07</v>
      </c>
      <c r="G175" s="3">
        <f t="shared" si="18"/>
        <v>7235.0391467825048</v>
      </c>
      <c r="H175" s="3">
        <v>7355744.8799999999</v>
      </c>
      <c r="I175" s="3">
        <f t="shared" si="19"/>
        <v>976.07</v>
      </c>
      <c r="J175" s="3">
        <f t="shared" si="20"/>
        <v>7536.0833546774302</v>
      </c>
      <c r="K175" s="3">
        <v>8230032.5599999996</v>
      </c>
      <c r="L175">
        <f t="shared" si="21"/>
        <v>976.07</v>
      </c>
      <c r="M175" s="8">
        <f t="shared" si="22"/>
        <v>8431.8056696753301</v>
      </c>
      <c r="P175" t="s">
        <v>172</v>
      </c>
      <c r="Q175">
        <v>2019</v>
      </c>
      <c r="R175">
        <v>1070</v>
      </c>
      <c r="T175" t="s">
        <v>172</v>
      </c>
      <c r="U175">
        <v>2020</v>
      </c>
      <c r="V175">
        <v>1070</v>
      </c>
      <c r="X175" t="s">
        <v>172</v>
      </c>
      <c r="Y175">
        <v>2021</v>
      </c>
      <c r="Z175">
        <v>1070</v>
      </c>
      <c r="AB175" t="s">
        <v>172</v>
      </c>
      <c r="AC175">
        <v>2018</v>
      </c>
      <c r="AD175">
        <v>1070</v>
      </c>
    </row>
    <row r="176" spans="1:30">
      <c r="A176" s="1" t="s">
        <v>172</v>
      </c>
      <c r="B176" s="3">
        <v>1197438.42</v>
      </c>
      <c r="C176">
        <v>1070</v>
      </c>
      <c r="D176" s="3">
        <f t="shared" si="24"/>
        <v>1119.1013271028037</v>
      </c>
      <c r="E176" s="3">
        <v>1231484.6100000001</v>
      </c>
      <c r="F176" s="3">
        <f t="shared" si="17"/>
        <v>1070</v>
      </c>
      <c r="G176" s="3">
        <f t="shared" si="18"/>
        <v>1150.9201962616823</v>
      </c>
      <c r="H176" s="3">
        <v>1255966.83</v>
      </c>
      <c r="I176" s="3">
        <f t="shared" si="19"/>
        <v>1070</v>
      </c>
      <c r="J176" s="3">
        <f t="shared" si="20"/>
        <v>1173.8007757009345</v>
      </c>
      <c r="K176" s="3">
        <v>1212252.8899999999</v>
      </c>
      <c r="L176">
        <f t="shared" si="21"/>
        <v>1070</v>
      </c>
      <c r="M176" s="8">
        <f t="shared" si="22"/>
        <v>1132.9466261682242</v>
      </c>
      <c r="P176" t="s">
        <v>173</v>
      </c>
      <c r="Q176">
        <v>2019</v>
      </c>
      <c r="R176">
        <v>614</v>
      </c>
      <c r="T176" t="s">
        <v>173</v>
      </c>
      <c r="U176">
        <v>2020</v>
      </c>
      <c r="V176">
        <v>614</v>
      </c>
      <c r="X176" t="s">
        <v>173</v>
      </c>
      <c r="Y176">
        <v>2021</v>
      </c>
      <c r="Z176">
        <v>614</v>
      </c>
      <c r="AB176" t="s">
        <v>173</v>
      </c>
      <c r="AC176">
        <v>2018</v>
      </c>
      <c r="AD176">
        <v>614</v>
      </c>
    </row>
    <row r="177" spans="1:30">
      <c r="A177" s="1" t="s">
        <v>173</v>
      </c>
      <c r="B177" s="3">
        <v>3689967.85</v>
      </c>
      <c r="C177">
        <v>614</v>
      </c>
      <c r="D177" s="3">
        <f t="shared" si="24"/>
        <v>6009.7196254071659</v>
      </c>
      <c r="E177" s="3">
        <v>3831848.8</v>
      </c>
      <c r="F177" s="3">
        <f t="shared" si="17"/>
        <v>614</v>
      </c>
      <c r="G177" s="3">
        <f t="shared" si="18"/>
        <v>6240.7960912052113</v>
      </c>
      <c r="H177" s="3">
        <v>3888085.4</v>
      </c>
      <c r="I177" s="3">
        <f t="shared" si="19"/>
        <v>614</v>
      </c>
      <c r="J177" s="3">
        <f t="shared" si="20"/>
        <v>6332.3866449511397</v>
      </c>
      <c r="K177" s="3">
        <v>3944281.35</v>
      </c>
      <c r="L177">
        <f t="shared" si="21"/>
        <v>614</v>
      </c>
      <c r="M177" s="8">
        <f t="shared" si="22"/>
        <v>6423.9109934853423</v>
      </c>
      <c r="P177" t="s">
        <v>174</v>
      </c>
      <c r="Q177">
        <v>2019</v>
      </c>
      <c r="R177">
        <v>834.38</v>
      </c>
      <c r="T177" t="s">
        <v>174</v>
      </c>
      <c r="U177">
        <v>2020</v>
      </c>
      <c r="V177">
        <v>835</v>
      </c>
      <c r="X177" t="s">
        <v>174</v>
      </c>
      <c r="Y177">
        <v>2021</v>
      </c>
      <c r="Z177">
        <v>835</v>
      </c>
      <c r="AB177" t="s">
        <v>174</v>
      </c>
      <c r="AC177">
        <v>2018</v>
      </c>
      <c r="AD177">
        <v>834.38</v>
      </c>
    </row>
    <row r="178" spans="1:30">
      <c r="A178" s="1" t="s">
        <v>174</v>
      </c>
      <c r="B178" s="3">
        <v>4509413.79</v>
      </c>
      <c r="C178">
        <v>834.38</v>
      </c>
      <c r="D178" s="3">
        <f t="shared" si="24"/>
        <v>5404.5084853424096</v>
      </c>
      <c r="E178" s="3">
        <v>4538205.1900000004</v>
      </c>
      <c r="F178" s="3">
        <f t="shared" si="17"/>
        <v>834.38</v>
      </c>
      <c r="G178" s="3">
        <f t="shared" si="18"/>
        <v>5439.0148253793241</v>
      </c>
      <c r="H178" s="3">
        <v>4922816.5999999996</v>
      </c>
      <c r="I178" s="3">
        <f t="shared" si="19"/>
        <v>835</v>
      </c>
      <c r="J178" s="3">
        <f t="shared" si="20"/>
        <v>5895.5887425149695</v>
      </c>
      <c r="K178" s="3">
        <v>4797590.5999999996</v>
      </c>
      <c r="L178">
        <f t="shared" si="21"/>
        <v>835</v>
      </c>
      <c r="M178" s="8">
        <f t="shared" si="22"/>
        <v>5745.6174850299394</v>
      </c>
      <c r="P178" t="s">
        <v>175</v>
      </c>
      <c r="Q178">
        <v>2019</v>
      </c>
      <c r="R178">
        <v>819</v>
      </c>
      <c r="T178" t="s">
        <v>175</v>
      </c>
      <c r="U178">
        <v>2020</v>
      </c>
      <c r="V178">
        <v>819</v>
      </c>
      <c r="X178" t="s">
        <v>175</v>
      </c>
      <c r="Y178">
        <v>2021</v>
      </c>
      <c r="Z178">
        <v>819</v>
      </c>
      <c r="AB178" t="s">
        <v>175</v>
      </c>
      <c r="AC178">
        <v>2018</v>
      </c>
      <c r="AD178">
        <v>819</v>
      </c>
    </row>
    <row r="179" spans="1:30">
      <c r="A179" s="1" t="s">
        <v>175</v>
      </c>
      <c r="B179" s="3">
        <v>1448078.57</v>
      </c>
      <c r="C179">
        <v>819</v>
      </c>
      <c r="D179" s="3">
        <f t="shared" si="24"/>
        <v>1768.1057020757021</v>
      </c>
      <c r="E179" s="3">
        <v>1499246.62</v>
      </c>
      <c r="F179" s="3">
        <f t="shared" si="17"/>
        <v>819</v>
      </c>
      <c r="G179" s="3">
        <f t="shared" si="18"/>
        <v>1830.5819536019537</v>
      </c>
      <c r="H179" s="3">
        <v>1529456.19</v>
      </c>
      <c r="I179" s="3">
        <f t="shared" si="19"/>
        <v>819</v>
      </c>
      <c r="J179" s="3">
        <f t="shared" si="20"/>
        <v>1867.4678754578754</v>
      </c>
      <c r="K179" s="3">
        <v>1552152.93</v>
      </c>
      <c r="L179">
        <f t="shared" si="21"/>
        <v>819</v>
      </c>
      <c r="M179" s="8">
        <f t="shared" si="22"/>
        <v>1895.1806227106226</v>
      </c>
      <c r="P179" t="s">
        <v>176</v>
      </c>
      <c r="Q179">
        <v>2019</v>
      </c>
      <c r="R179">
        <v>1122</v>
      </c>
      <c r="T179" t="s">
        <v>176</v>
      </c>
      <c r="U179">
        <v>2020</v>
      </c>
      <c r="V179">
        <v>1122</v>
      </c>
      <c r="X179" t="s">
        <v>176</v>
      </c>
      <c r="Y179">
        <v>2021</v>
      </c>
      <c r="Z179">
        <v>1122</v>
      </c>
      <c r="AB179" t="s">
        <v>176</v>
      </c>
      <c r="AC179">
        <v>2018</v>
      </c>
      <c r="AD179">
        <v>1039</v>
      </c>
    </row>
    <row r="180" spans="1:30">
      <c r="A180" s="1" t="s">
        <v>176</v>
      </c>
      <c r="B180" s="3">
        <v>7540543.1900000004</v>
      </c>
      <c r="C180">
        <v>1039</v>
      </c>
      <c r="D180" s="3">
        <f t="shared" si="24"/>
        <v>7257.5006641000964</v>
      </c>
      <c r="E180" s="3">
        <v>8285731.0499999998</v>
      </c>
      <c r="F180" s="3">
        <f t="shared" si="17"/>
        <v>1122</v>
      </c>
      <c r="G180" s="3">
        <f t="shared" si="18"/>
        <v>7384.7870320855609</v>
      </c>
      <c r="H180" s="3">
        <v>8472957.7799999993</v>
      </c>
      <c r="I180" s="3">
        <f t="shared" si="19"/>
        <v>1122</v>
      </c>
      <c r="J180" s="3">
        <f t="shared" si="20"/>
        <v>7551.6557754010691</v>
      </c>
      <c r="K180" s="3">
        <v>8432447.3599999994</v>
      </c>
      <c r="L180">
        <f t="shared" si="21"/>
        <v>1122</v>
      </c>
      <c r="M180" s="8">
        <f t="shared" si="22"/>
        <v>7515.5502317290548</v>
      </c>
      <c r="P180" t="s">
        <v>177</v>
      </c>
      <c r="Q180">
        <v>2019</v>
      </c>
      <c r="R180">
        <v>1039</v>
      </c>
      <c r="T180" t="s">
        <v>177</v>
      </c>
      <c r="U180">
        <v>2020</v>
      </c>
      <c r="V180">
        <v>1039</v>
      </c>
      <c r="X180" t="s">
        <v>177</v>
      </c>
      <c r="Y180">
        <v>2021</v>
      </c>
      <c r="Z180">
        <v>1039</v>
      </c>
      <c r="AB180" t="s">
        <v>177</v>
      </c>
      <c r="AC180">
        <v>2018</v>
      </c>
      <c r="AD180">
        <v>1039</v>
      </c>
    </row>
    <row r="181" spans="1:30">
      <c r="A181" s="1" t="s">
        <v>177</v>
      </c>
      <c r="B181" s="3">
        <v>11165351.5</v>
      </c>
      <c r="C181">
        <v>1039</v>
      </c>
      <c r="D181" s="3">
        <f t="shared" si="24"/>
        <v>10746.247834456208</v>
      </c>
      <c r="E181" s="3">
        <v>11499865.85</v>
      </c>
      <c r="F181" s="3">
        <f t="shared" si="17"/>
        <v>1039</v>
      </c>
      <c r="G181" s="3">
        <f t="shared" si="18"/>
        <v>11068.205822906641</v>
      </c>
      <c r="H181" s="3">
        <v>11977848.32</v>
      </c>
      <c r="I181" s="3">
        <f t="shared" si="19"/>
        <v>1039</v>
      </c>
      <c r="J181" s="3">
        <f t="shared" si="20"/>
        <v>11528.246698748797</v>
      </c>
      <c r="K181" s="3">
        <v>11780859.050000001</v>
      </c>
      <c r="L181">
        <f t="shared" si="21"/>
        <v>1039</v>
      </c>
      <c r="M181" s="8">
        <f t="shared" si="22"/>
        <v>11338.651636188644</v>
      </c>
      <c r="P181" t="s">
        <v>178</v>
      </c>
      <c r="Q181">
        <v>2019</v>
      </c>
      <c r="R181">
        <v>692</v>
      </c>
      <c r="T181" t="s">
        <v>178</v>
      </c>
      <c r="U181">
        <v>2020</v>
      </c>
      <c r="V181">
        <v>692</v>
      </c>
      <c r="X181" t="s">
        <v>178</v>
      </c>
      <c r="Y181">
        <v>2021</v>
      </c>
      <c r="Z181">
        <v>692</v>
      </c>
      <c r="AB181" t="s">
        <v>178</v>
      </c>
      <c r="AC181">
        <v>2018</v>
      </c>
      <c r="AD181">
        <v>692</v>
      </c>
    </row>
    <row r="182" spans="1:30">
      <c r="A182" s="1" t="s">
        <v>178</v>
      </c>
      <c r="B182" s="3">
        <v>10154684.689999999</v>
      </c>
      <c r="C182">
        <v>692</v>
      </c>
      <c r="D182" s="3">
        <f t="shared" si="24"/>
        <v>14674.399841040462</v>
      </c>
      <c r="E182" s="3">
        <v>9218816.1500000004</v>
      </c>
      <c r="F182" s="3">
        <f t="shared" si="17"/>
        <v>692</v>
      </c>
      <c r="G182" s="3">
        <f t="shared" si="18"/>
        <v>13321.988656069365</v>
      </c>
      <c r="H182" s="3">
        <v>8826322.5899999999</v>
      </c>
      <c r="I182" s="3">
        <f t="shared" si="19"/>
        <v>692</v>
      </c>
      <c r="J182" s="3">
        <f t="shared" si="20"/>
        <v>12754.801430635838</v>
      </c>
      <c r="K182" s="3">
        <v>10949199.59</v>
      </c>
      <c r="L182">
        <f t="shared" si="21"/>
        <v>692</v>
      </c>
      <c r="M182" s="8">
        <f t="shared" si="22"/>
        <v>15822.542760115606</v>
      </c>
      <c r="P182" t="s">
        <v>179</v>
      </c>
      <c r="Q182">
        <v>2019</v>
      </c>
      <c r="R182">
        <v>1039</v>
      </c>
      <c r="T182" t="s">
        <v>179</v>
      </c>
      <c r="U182">
        <v>2020</v>
      </c>
      <c r="V182">
        <v>1039</v>
      </c>
      <c r="X182" t="s">
        <v>179</v>
      </c>
      <c r="Y182">
        <v>2021</v>
      </c>
      <c r="Z182">
        <v>1039</v>
      </c>
      <c r="AB182" t="s">
        <v>179</v>
      </c>
      <c r="AC182">
        <v>2018</v>
      </c>
      <c r="AD182">
        <v>1039</v>
      </c>
    </row>
    <row r="183" spans="1:30">
      <c r="A183" s="1" t="s">
        <v>179</v>
      </c>
      <c r="B183" s="3">
        <v>7758380.3200000003</v>
      </c>
      <c r="C183">
        <v>1039</v>
      </c>
      <c r="D183" s="3">
        <f t="shared" si="24"/>
        <v>7467.1610394610207</v>
      </c>
      <c r="E183" s="3">
        <v>7991809.6200000001</v>
      </c>
      <c r="F183" s="3">
        <f t="shared" si="17"/>
        <v>1039</v>
      </c>
      <c r="G183" s="3">
        <f t="shared" si="18"/>
        <v>7691.8283156881616</v>
      </c>
      <c r="H183" s="3">
        <v>8297208.7400000002</v>
      </c>
      <c r="I183" s="3">
        <f t="shared" si="19"/>
        <v>1039</v>
      </c>
      <c r="J183" s="3">
        <f t="shared" si="20"/>
        <v>7985.7639461020217</v>
      </c>
      <c r="K183" s="3">
        <v>8280826.4900000002</v>
      </c>
      <c r="L183">
        <f t="shared" si="21"/>
        <v>1039</v>
      </c>
      <c r="M183" s="8">
        <f t="shared" si="22"/>
        <v>7969.9966217516849</v>
      </c>
      <c r="P183" t="s">
        <v>180</v>
      </c>
      <c r="Q183">
        <v>2019</v>
      </c>
      <c r="R183">
        <v>614</v>
      </c>
      <c r="T183" t="s">
        <v>180</v>
      </c>
      <c r="U183">
        <v>2020</v>
      </c>
      <c r="V183">
        <v>614</v>
      </c>
      <c r="X183" t="s">
        <v>180</v>
      </c>
      <c r="Y183">
        <v>2021</v>
      </c>
      <c r="Z183">
        <v>614</v>
      </c>
      <c r="AB183" t="s">
        <v>180</v>
      </c>
      <c r="AC183">
        <v>2018</v>
      </c>
      <c r="AD183">
        <v>614</v>
      </c>
    </row>
    <row r="184" spans="1:30">
      <c r="A184" s="1" t="s">
        <v>180</v>
      </c>
      <c r="B184" s="3">
        <v>4837894.4000000004</v>
      </c>
      <c r="C184">
        <v>614</v>
      </c>
      <c r="D184" s="3">
        <f t="shared" si="24"/>
        <v>7879.3068403908801</v>
      </c>
      <c r="E184" s="3">
        <v>4995053.9400000004</v>
      </c>
      <c r="F184" s="3">
        <f t="shared" si="17"/>
        <v>614</v>
      </c>
      <c r="G184" s="3">
        <f t="shared" si="18"/>
        <v>8135.2670032573296</v>
      </c>
      <c r="H184" s="3">
        <v>5080174.6100000003</v>
      </c>
      <c r="I184" s="3">
        <f t="shared" si="19"/>
        <v>614</v>
      </c>
      <c r="J184" s="3">
        <f t="shared" si="20"/>
        <v>8273.900016286645</v>
      </c>
      <c r="K184" s="3">
        <v>5123357.53</v>
      </c>
      <c r="L184">
        <f t="shared" si="21"/>
        <v>614</v>
      </c>
      <c r="M184" s="8">
        <f t="shared" si="22"/>
        <v>8344.2305048859944</v>
      </c>
      <c r="P184" t="s">
        <v>181</v>
      </c>
      <c r="Q184">
        <v>2019</v>
      </c>
      <c r="R184">
        <v>1100</v>
      </c>
      <c r="T184" t="s">
        <v>181</v>
      </c>
      <c r="U184">
        <v>2020</v>
      </c>
      <c r="V184">
        <v>1100</v>
      </c>
      <c r="X184" t="s">
        <v>181</v>
      </c>
      <c r="Y184">
        <v>2021</v>
      </c>
      <c r="Z184">
        <v>1100</v>
      </c>
      <c r="AB184" t="s">
        <v>181</v>
      </c>
      <c r="AC184">
        <v>2018</v>
      </c>
      <c r="AD184">
        <v>938</v>
      </c>
    </row>
    <row r="185" spans="1:30">
      <c r="A185" s="1" t="s">
        <v>181</v>
      </c>
      <c r="B185" s="3">
        <v>30728731.48</v>
      </c>
      <c r="C185">
        <v>938</v>
      </c>
      <c r="D185" s="3">
        <f t="shared" si="24"/>
        <v>32759.841663113006</v>
      </c>
      <c r="E185" s="3">
        <v>36764428.539999999</v>
      </c>
      <c r="F185" s="3">
        <f t="shared" si="17"/>
        <v>1100</v>
      </c>
      <c r="G185" s="3">
        <f t="shared" si="18"/>
        <v>33422.207763636361</v>
      </c>
      <c r="H185" s="3">
        <v>39534868.439999998</v>
      </c>
      <c r="I185" s="3">
        <f t="shared" si="19"/>
        <v>1100</v>
      </c>
      <c r="J185" s="3">
        <f t="shared" si="20"/>
        <v>35940.78949090909</v>
      </c>
      <c r="K185" s="3">
        <v>38487031.130000003</v>
      </c>
      <c r="L185">
        <f t="shared" si="21"/>
        <v>1100</v>
      </c>
      <c r="M185" s="8">
        <f t="shared" si="22"/>
        <v>34988.210118181822</v>
      </c>
      <c r="P185" t="s">
        <v>182</v>
      </c>
      <c r="Q185">
        <v>2019</v>
      </c>
      <c r="R185">
        <v>913</v>
      </c>
      <c r="T185" t="s">
        <v>182</v>
      </c>
      <c r="U185">
        <v>2020</v>
      </c>
      <c r="V185">
        <v>913</v>
      </c>
      <c r="X185" t="s">
        <v>182</v>
      </c>
      <c r="Y185">
        <v>2021</v>
      </c>
      <c r="Z185">
        <v>913</v>
      </c>
      <c r="AB185" t="s">
        <v>182</v>
      </c>
      <c r="AC185">
        <v>2018</v>
      </c>
      <c r="AD185">
        <v>913</v>
      </c>
    </row>
    <row r="186" spans="1:30">
      <c r="A186" s="1" t="s">
        <v>182</v>
      </c>
      <c r="B186" s="3">
        <v>4630167.1900000004</v>
      </c>
      <c r="C186">
        <v>913</v>
      </c>
      <c r="D186" s="3">
        <f t="shared" si="24"/>
        <v>5071.3769879518077</v>
      </c>
      <c r="E186" s="3">
        <v>4500892.0599999996</v>
      </c>
      <c r="F186" s="3">
        <f t="shared" si="17"/>
        <v>913</v>
      </c>
      <c r="G186" s="3">
        <f t="shared" si="18"/>
        <v>4929.7831982475354</v>
      </c>
      <c r="H186" s="3">
        <v>4611851.0599999996</v>
      </c>
      <c r="I186" s="3">
        <f t="shared" si="19"/>
        <v>913</v>
      </c>
      <c r="J186" s="3">
        <f t="shared" si="20"/>
        <v>5051.3155093099667</v>
      </c>
      <c r="K186" s="3">
        <v>4534015.7</v>
      </c>
      <c r="L186">
        <f t="shared" si="21"/>
        <v>913</v>
      </c>
      <c r="M186" s="8">
        <f t="shared" si="22"/>
        <v>4966.0631982475361</v>
      </c>
      <c r="P186" t="s">
        <v>183</v>
      </c>
      <c r="Q186">
        <v>2019</v>
      </c>
      <c r="R186">
        <v>755.67</v>
      </c>
      <c r="T186" t="s">
        <v>183</v>
      </c>
      <c r="U186">
        <v>2020</v>
      </c>
      <c r="V186">
        <v>755</v>
      </c>
      <c r="X186" t="s">
        <v>183</v>
      </c>
      <c r="Y186">
        <v>2021</v>
      </c>
      <c r="Z186">
        <v>755</v>
      </c>
      <c r="AB186" t="s">
        <v>183</v>
      </c>
      <c r="AC186">
        <v>2018</v>
      </c>
      <c r="AD186">
        <v>755.67</v>
      </c>
    </row>
    <row r="187" spans="1:30">
      <c r="A187" s="1" t="s">
        <v>183</v>
      </c>
      <c r="B187" s="3">
        <v>6582571.0700000003</v>
      </c>
      <c r="C187">
        <v>755.67</v>
      </c>
      <c r="D187" s="3">
        <f t="shared" si="24"/>
        <v>8710.9069699736665</v>
      </c>
      <c r="E187" s="3">
        <v>6800693.4400000004</v>
      </c>
      <c r="F187" s="3">
        <f t="shared" si="17"/>
        <v>755.67</v>
      </c>
      <c r="G187" s="3">
        <f t="shared" si="18"/>
        <v>8999.554620403087</v>
      </c>
      <c r="H187" s="3">
        <v>7030423.2999999998</v>
      </c>
      <c r="I187" s="3">
        <f t="shared" si="19"/>
        <v>755</v>
      </c>
      <c r="J187" s="3">
        <f t="shared" si="20"/>
        <v>9311.8189403973502</v>
      </c>
      <c r="K187" s="3">
        <v>6904665.7400000002</v>
      </c>
      <c r="L187">
        <f t="shared" si="21"/>
        <v>755</v>
      </c>
      <c r="M187" s="8">
        <f t="shared" si="22"/>
        <v>9145.2526357615898</v>
      </c>
      <c r="P187" t="s">
        <v>184</v>
      </c>
      <c r="Q187">
        <v>2019</v>
      </c>
      <c r="R187">
        <v>945</v>
      </c>
      <c r="T187" t="s">
        <v>184</v>
      </c>
      <c r="U187">
        <v>2020</v>
      </c>
      <c r="V187">
        <v>945</v>
      </c>
      <c r="X187" t="s">
        <v>184</v>
      </c>
      <c r="Y187">
        <v>2021</v>
      </c>
      <c r="Z187">
        <v>945</v>
      </c>
      <c r="AB187" t="s">
        <v>184</v>
      </c>
      <c r="AC187">
        <v>2018</v>
      </c>
      <c r="AD187">
        <v>945</v>
      </c>
    </row>
    <row r="188" spans="1:30">
      <c r="A188" s="1" t="s">
        <v>184</v>
      </c>
      <c r="B188" s="3">
        <v>3597902.51</v>
      </c>
      <c r="C188">
        <v>945</v>
      </c>
      <c r="D188" s="3">
        <f t="shared" si="24"/>
        <v>3807.3042433862433</v>
      </c>
      <c r="E188" s="3">
        <v>3797161.35</v>
      </c>
      <c r="F188" s="3">
        <f t="shared" si="17"/>
        <v>945</v>
      </c>
      <c r="G188" s="3">
        <f t="shared" si="18"/>
        <v>4018.1601587301589</v>
      </c>
      <c r="H188" s="3">
        <v>4036331.07</v>
      </c>
      <c r="I188" s="3">
        <f t="shared" si="19"/>
        <v>945</v>
      </c>
      <c r="J188" s="3">
        <f t="shared" si="20"/>
        <v>4271.2498095238097</v>
      </c>
      <c r="K188" s="3">
        <v>4073656.2</v>
      </c>
      <c r="L188">
        <f t="shared" si="21"/>
        <v>945</v>
      </c>
      <c r="M188" s="8">
        <f t="shared" si="22"/>
        <v>4310.747301587302</v>
      </c>
      <c r="P188" t="s">
        <v>185</v>
      </c>
      <c r="Q188">
        <v>2019</v>
      </c>
      <c r="R188">
        <v>1134</v>
      </c>
      <c r="T188" t="s">
        <v>185</v>
      </c>
      <c r="U188">
        <v>2020</v>
      </c>
      <c r="V188">
        <v>1134</v>
      </c>
      <c r="X188" t="s">
        <v>185</v>
      </c>
      <c r="Y188">
        <v>2021</v>
      </c>
      <c r="Z188">
        <v>1134</v>
      </c>
      <c r="AB188" t="s">
        <v>185</v>
      </c>
      <c r="AC188">
        <v>2018</v>
      </c>
      <c r="AD188">
        <v>1134</v>
      </c>
    </row>
    <row r="189" spans="1:30">
      <c r="A189" s="1" t="s">
        <v>185</v>
      </c>
      <c r="B189" s="3">
        <v>10338561.02</v>
      </c>
      <c r="C189">
        <v>1134</v>
      </c>
      <c r="D189" s="3">
        <f t="shared" si="24"/>
        <v>9116.8968430335099</v>
      </c>
      <c r="E189" s="3">
        <v>10788143.83</v>
      </c>
      <c r="F189" s="3">
        <f t="shared" si="17"/>
        <v>1134</v>
      </c>
      <c r="G189" s="3">
        <f t="shared" si="18"/>
        <v>9513.3543474426806</v>
      </c>
      <c r="H189" s="3">
        <v>10668753.42</v>
      </c>
      <c r="I189" s="3">
        <f t="shared" si="19"/>
        <v>1134</v>
      </c>
      <c r="J189" s="3">
        <f t="shared" si="20"/>
        <v>9408.071798941799</v>
      </c>
      <c r="K189" s="3">
        <v>10492674.83</v>
      </c>
      <c r="L189">
        <f t="shared" si="21"/>
        <v>1134</v>
      </c>
      <c r="M189" s="8">
        <f t="shared" si="22"/>
        <v>9252.7996737213398</v>
      </c>
      <c r="P189" t="s">
        <v>186</v>
      </c>
      <c r="Q189">
        <v>2019</v>
      </c>
      <c r="R189">
        <v>850</v>
      </c>
      <c r="T189" t="s">
        <v>186</v>
      </c>
      <c r="U189">
        <v>2020</v>
      </c>
      <c r="V189">
        <v>850</v>
      </c>
      <c r="X189" t="s">
        <v>186</v>
      </c>
      <c r="Y189">
        <v>2021</v>
      </c>
      <c r="Z189">
        <v>850</v>
      </c>
      <c r="AB189" t="s">
        <v>186</v>
      </c>
      <c r="AC189">
        <v>2018</v>
      </c>
      <c r="AD189">
        <v>850</v>
      </c>
    </row>
    <row r="190" spans="1:30">
      <c r="A190" s="1" t="s">
        <v>186</v>
      </c>
      <c r="B190" s="3">
        <v>5275455.28</v>
      </c>
      <c r="C190">
        <v>850</v>
      </c>
      <c r="D190" s="3">
        <f t="shared" si="24"/>
        <v>6206.4179764705887</v>
      </c>
      <c r="E190" s="3">
        <v>5342251.74</v>
      </c>
      <c r="F190" s="3">
        <f t="shared" si="17"/>
        <v>850</v>
      </c>
      <c r="G190" s="3">
        <f t="shared" si="18"/>
        <v>6285.0020470588242</v>
      </c>
      <c r="H190" s="3">
        <v>5502547.6399999997</v>
      </c>
      <c r="I190" s="3">
        <f t="shared" si="19"/>
        <v>850</v>
      </c>
      <c r="J190" s="3">
        <f t="shared" si="20"/>
        <v>6473.5854588235288</v>
      </c>
      <c r="K190" s="3">
        <v>5534651.9100000001</v>
      </c>
      <c r="L190">
        <f t="shared" si="21"/>
        <v>850</v>
      </c>
      <c r="M190" s="8">
        <f t="shared" si="22"/>
        <v>6511.355188235294</v>
      </c>
      <c r="P190" t="s">
        <v>187</v>
      </c>
      <c r="Q190">
        <v>2019</v>
      </c>
      <c r="R190">
        <v>910</v>
      </c>
      <c r="T190" t="s">
        <v>187</v>
      </c>
      <c r="U190">
        <v>2020</v>
      </c>
      <c r="V190">
        <v>910</v>
      </c>
      <c r="X190" t="s">
        <v>187</v>
      </c>
      <c r="Y190">
        <v>2021</v>
      </c>
      <c r="Z190">
        <v>910</v>
      </c>
      <c r="AB190" t="s">
        <v>187</v>
      </c>
      <c r="AC190">
        <v>2018</v>
      </c>
      <c r="AD190">
        <v>910</v>
      </c>
    </row>
    <row r="191" spans="1:30">
      <c r="A191" s="1" t="s">
        <v>187</v>
      </c>
      <c r="B191" s="3">
        <v>7902877.2800000003</v>
      </c>
      <c r="C191">
        <v>910</v>
      </c>
      <c r="D191" s="3">
        <f t="shared" si="24"/>
        <v>8684.4805274725277</v>
      </c>
      <c r="E191" s="3">
        <v>8094986.2300000004</v>
      </c>
      <c r="F191" s="3">
        <f t="shared" si="17"/>
        <v>910</v>
      </c>
      <c r="G191" s="3">
        <f t="shared" si="18"/>
        <v>8895.5892637362649</v>
      </c>
      <c r="H191" s="3">
        <v>8300017.75</v>
      </c>
      <c r="I191" s="3">
        <f t="shared" si="19"/>
        <v>910</v>
      </c>
      <c r="J191" s="3">
        <f t="shared" si="20"/>
        <v>9120.898626373626</v>
      </c>
      <c r="K191" s="3">
        <v>8351358.8600000003</v>
      </c>
      <c r="L191">
        <f t="shared" si="21"/>
        <v>910</v>
      </c>
      <c r="M191" s="8">
        <f t="shared" si="22"/>
        <v>9177.3174285714285</v>
      </c>
      <c r="P191" t="s">
        <v>188</v>
      </c>
      <c r="Q191">
        <v>2019</v>
      </c>
      <c r="R191">
        <v>692</v>
      </c>
      <c r="T191" t="s">
        <v>188</v>
      </c>
      <c r="U191">
        <v>2020</v>
      </c>
      <c r="V191">
        <v>692</v>
      </c>
      <c r="X191" t="s">
        <v>188</v>
      </c>
      <c r="Y191">
        <v>2021</v>
      </c>
      <c r="Z191">
        <v>692</v>
      </c>
      <c r="AB191" t="s">
        <v>188</v>
      </c>
      <c r="AC191">
        <v>2018</v>
      </c>
      <c r="AD191">
        <v>692</v>
      </c>
    </row>
    <row r="192" spans="1:30">
      <c r="A192" s="1" t="s">
        <v>188</v>
      </c>
      <c r="B192" s="3">
        <v>2369132.7599999998</v>
      </c>
      <c r="C192">
        <v>692</v>
      </c>
      <c r="D192" s="3">
        <f t="shared" si="24"/>
        <v>3423.6022543352597</v>
      </c>
      <c r="E192" s="3">
        <v>2449990.94</v>
      </c>
      <c r="F192" s="3">
        <f t="shared" si="17"/>
        <v>692</v>
      </c>
      <c r="G192" s="3">
        <f t="shared" si="18"/>
        <v>3540.4493352601157</v>
      </c>
      <c r="H192" s="3">
        <v>2556361.5699999998</v>
      </c>
      <c r="I192" s="3">
        <f t="shared" si="19"/>
        <v>692</v>
      </c>
      <c r="J192" s="3">
        <f t="shared" si="20"/>
        <v>3694.1641184971095</v>
      </c>
      <c r="K192" s="3">
        <v>2566959.9300000002</v>
      </c>
      <c r="L192">
        <f t="shared" si="21"/>
        <v>692</v>
      </c>
      <c r="M192" s="8">
        <f t="shared" si="22"/>
        <v>3709.479667630058</v>
      </c>
      <c r="P192" t="s">
        <v>189</v>
      </c>
      <c r="Q192">
        <v>2019</v>
      </c>
      <c r="R192">
        <v>1196</v>
      </c>
      <c r="T192" t="s">
        <v>189</v>
      </c>
      <c r="U192">
        <v>2020</v>
      </c>
      <c r="V192">
        <v>1196</v>
      </c>
      <c r="X192" t="s">
        <v>189</v>
      </c>
      <c r="Y192">
        <v>2021</v>
      </c>
      <c r="Z192">
        <v>1196</v>
      </c>
      <c r="AB192" t="s">
        <v>189</v>
      </c>
      <c r="AC192">
        <v>2018</v>
      </c>
      <c r="AD192">
        <v>1196</v>
      </c>
    </row>
    <row r="193" spans="1:30">
      <c r="A193" s="1" t="s">
        <v>189</v>
      </c>
      <c r="B193" s="3">
        <v>168737.89</v>
      </c>
      <c r="C193">
        <v>1196</v>
      </c>
      <c r="D193" s="3">
        <f t="shared" si="24"/>
        <v>141.08519230769232</v>
      </c>
      <c r="E193" s="3">
        <v>169779.95</v>
      </c>
      <c r="F193" s="3">
        <f t="shared" si="17"/>
        <v>1196</v>
      </c>
      <c r="G193" s="3">
        <f t="shared" si="18"/>
        <v>141.95647993311039</v>
      </c>
      <c r="H193" s="3">
        <v>169479.62</v>
      </c>
      <c r="I193" s="3">
        <f t="shared" si="19"/>
        <v>1196</v>
      </c>
      <c r="J193" s="3">
        <f t="shared" si="20"/>
        <v>141.7053678929766</v>
      </c>
      <c r="K193" s="3">
        <v>168237.2</v>
      </c>
      <c r="L193">
        <f t="shared" si="21"/>
        <v>1196</v>
      </c>
      <c r="M193" s="8">
        <f t="shared" si="22"/>
        <v>140.66655518394649</v>
      </c>
      <c r="P193" t="s">
        <v>190</v>
      </c>
      <c r="Q193">
        <v>2019</v>
      </c>
      <c r="R193">
        <v>1039</v>
      </c>
      <c r="T193" t="s">
        <v>190</v>
      </c>
      <c r="U193">
        <v>2020</v>
      </c>
      <c r="V193">
        <v>1039</v>
      </c>
      <c r="X193" t="s">
        <v>190</v>
      </c>
      <c r="Y193">
        <v>2021</v>
      </c>
      <c r="Z193">
        <v>1039</v>
      </c>
      <c r="AB193" t="s">
        <v>190</v>
      </c>
      <c r="AC193">
        <v>2018</v>
      </c>
      <c r="AD193">
        <v>1039</v>
      </c>
    </row>
    <row r="194" spans="1:30">
      <c r="A194" s="1" t="s">
        <v>190</v>
      </c>
      <c r="B194" s="3">
        <v>3511254.5</v>
      </c>
      <c r="C194">
        <v>1039</v>
      </c>
      <c r="D194" s="3">
        <f t="shared" si="24"/>
        <v>3379.4557266602501</v>
      </c>
      <c r="E194" s="3">
        <v>3694878.93</v>
      </c>
      <c r="F194" s="3">
        <f t="shared" si="17"/>
        <v>1039</v>
      </c>
      <c r="G194" s="3">
        <f t="shared" si="18"/>
        <v>3556.1876130895093</v>
      </c>
      <c r="H194" s="3">
        <v>3765286.04</v>
      </c>
      <c r="I194" s="3">
        <f t="shared" si="19"/>
        <v>1039</v>
      </c>
      <c r="J194" s="3">
        <f t="shared" si="20"/>
        <v>3623.9519153031761</v>
      </c>
      <c r="K194" s="3">
        <v>3698737.24</v>
      </c>
      <c r="L194">
        <f t="shared" si="21"/>
        <v>1039</v>
      </c>
      <c r="M194" s="8">
        <f t="shared" si="22"/>
        <v>3559.9010972088549</v>
      </c>
      <c r="P194" t="s">
        <v>191</v>
      </c>
      <c r="Q194">
        <v>2019</v>
      </c>
      <c r="R194">
        <v>1102</v>
      </c>
      <c r="T194" t="s">
        <v>191</v>
      </c>
      <c r="U194">
        <v>2020</v>
      </c>
      <c r="V194">
        <v>1202</v>
      </c>
      <c r="X194" t="s">
        <v>191</v>
      </c>
      <c r="Y194">
        <v>2021</v>
      </c>
      <c r="Z194">
        <v>1202</v>
      </c>
      <c r="AB194" t="s">
        <v>191</v>
      </c>
      <c r="AC194">
        <v>2018</v>
      </c>
      <c r="AD194">
        <v>1102</v>
      </c>
    </row>
    <row r="195" spans="1:30">
      <c r="A195" s="1" t="s">
        <v>191</v>
      </c>
      <c r="B195" s="3">
        <v>16259586.289999999</v>
      </c>
      <c r="C195">
        <v>1102</v>
      </c>
      <c r="D195" s="3">
        <f t="shared" si="24"/>
        <v>14754.615508166968</v>
      </c>
      <c r="E195" s="3">
        <v>16991428.719999999</v>
      </c>
      <c r="F195" s="3">
        <f t="shared" si="17"/>
        <v>1102</v>
      </c>
      <c r="G195" s="3">
        <f t="shared" si="18"/>
        <v>15418.719346642467</v>
      </c>
      <c r="H195" s="3">
        <v>18804797.27</v>
      </c>
      <c r="I195" s="3">
        <f t="shared" si="19"/>
        <v>1202</v>
      </c>
      <c r="J195" s="3">
        <f t="shared" si="20"/>
        <v>15644.590074875208</v>
      </c>
      <c r="K195" s="3">
        <v>18939764.07</v>
      </c>
      <c r="L195">
        <f t="shared" si="21"/>
        <v>1202</v>
      </c>
      <c r="M195" s="8">
        <f t="shared" si="22"/>
        <v>15756.875266222962</v>
      </c>
      <c r="P195" t="s">
        <v>192</v>
      </c>
      <c r="Q195">
        <v>2019</v>
      </c>
      <c r="R195">
        <v>1170</v>
      </c>
      <c r="T195" t="s">
        <v>192</v>
      </c>
      <c r="U195">
        <v>2020</v>
      </c>
      <c r="V195">
        <v>1170</v>
      </c>
      <c r="X195" t="s">
        <v>192</v>
      </c>
      <c r="Y195">
        <v>2021</v>
      </c>
      <c r="Z195">
        <v>1170</v>
      </c>
      <c r="AB195" t="s">
        <v>192</v>
      </c>
      <c r="AC195">
        <v>2018</v>
      </c>
      <c r="AD195">
        <v>1170</v>
      </c>
    </row>
    <row r="196" spans="1:30">
      <c r="A196" s="1" t="s">
        <v>192</v>
      </c>
      <c r="B196" s="3">
        <v>1794202.82</v>
      </c>
      <c r="C196">
        <v>1170</v>
      </c>
      <c r="D196" s="3">
        <f t="shared" si="24"/>
        <v>1533.5066837606839</v>
      </c>
      <c r="E196" s="3">
        <v>1829915.06</v>
      </c>
      <c r="F196" s="3">
        <f t="shared" si="17"/>
        <v>1170</v>
      </c>
      <c r="G196" s="3">
        <f t="shared" si="18"/>
        <v>1564.0299658119659</v>
      </c>
      <c r="H196" s="3">
        <v>1897055.18</v>
      </c>
      <c r="I196" s="3">
        <f t="shared" si="19"/>
        <v>1170</v>
      </c>
      <c r="J196" s="3">
        <f t="shared" si="20"/>
        <v>1621.4146837606836</v>
      </c>
      <c r="K196" s="3">
        <v>1931959.39</v>
      </c>
      <c r="L196">
        <f t="shared" si="21"/>
        <v>1170</v>
      </c>
      <c r="M196" s="8">
        <f t="shared" si="22"/>
        <v>1651.2473418803418</v>
      </c>
      <c r="P196" t="s">
        <v>193</v>
      </c>
      <c r="Q196">
        <v>2019</v>
      </c>
      <c r="R196">
        <v>756</v>
      </c>
      <c r="T196" t="s">
        <v>193</v>
      </c>
      <c r="U196">
        <v>2020</v>
      </c>
      <c r="V196">
        <v>756</v>
      </c>
      <c r="X196" t="s">
        <v>193</v>
      </c>
      <c r="Y196">
        <v>2021</v>
      </c>
      <c r="Z196">
        <v>756</v>
      </c>
      <c r="AB196" t="s">
        <v>193</v>
      </c>
      <c r="AC196">
        <v>2018</v>
      </c>
      <c r="AD196">
        <v>756</v>
      </c>
    </row>
    <row r="197" spans="1:30">
      <c r="A197" s="1" t="s">
        <v>193</v>
      </c>
      <c r="B197" s="3">
        <v>11115658.779999999</v>
      </c>
      <c r="C197">
        <v>756</v>
      </c>
      <c r="D197" s="3">
        <f t="shared" si="24"/>
        <v>14703.252354497354</v>
      </c>
      <c r="E197" s="3">
        <v>11193593.529999999</v>
      </c>
      <c r="F197" s="3">
        <f t="shared" si="17"/>
        <v>756</v>
      </c>
      <c r="G197" s="3">
        <f t="shared" si="18"/>
        <v>14806.340648148147</v>
      </c>
      <c r="H197" s="3">
        <v>11378930.84</v>
      </c>
      <c r="I197" s="3">
        <f t="shared" si="19"/>
        <v>756</v>
      </c>
      <c r="J197" s="3">
        <f t="shared" si="20"/>
        <v>15051.49582010582</v>
      </c>
      <c r="K197" s="3">
        <v>11338933.35</v>
      </c>
      <c r="L197">
        <f t="shared" si="21"/>
        <v>756</v>
      </c>
      <c r="M197" s="8">
        <f t="shared" si="22"/>
        <v>14998.589087301587</v>
      </c>
      <c r="P197" t="s">
        <v>194</v>
      </c>
      <c r="Q197">
        <v>2019</v>
      </c>
      <c r="R197">
        <v>1134</v>
      </c>
      <c r="T197" t="s">
        <v>194</v>
      </c>
      <c r="U197">
        <v>2020</v>
      </c>
      <c r="V197">
        <v>1134</v>
      </c>
      <c r="X197" t="s">
        <v>194</v>
      </c>
      <c r="Y197">
        <v>2021</v>
      </c>
      <c r="Z197">
        <v>1134</v>
      </c>
      <c r="AB197" t="s">
        <v>194</v>
      </c>
      <c r="AC197">
        <v>2018</v>
      </c>
      <c r="AD197">
        <v>1134</v>
      </c>
    </row>
    <row r="198" spans="1:30">
      <c r="A198" s="1" t="s">
        <v>194</v>
      </c>
      <c r="B198" s="3">
        <v>2918027.24</v>
      </c>
      <c r="C198">
        <v>1134</v>
      </c>
      <c r="D198" s="3">
        <f t="shared" si="24"/>
        <v>2573.2162610229279</v>
      </c>
      <c r="E198" s="3">
        <v>3035937.95</v>
      </c>
      <c r="F198" s="3">
        <f t="shared" ref="F198:F261" si="25">VLOOKUP(A198,$P$5:$R$304,3,FALSE)</f>
        <v>1134</v>
      </c>
      <c r="G198" s="3">
        <f t="shared" ref="G198:G261" si="26">E198/F198</f>
        <v>2677.1939594356263</v>
      </c>
      <c r="H198" s="3">
        <v>3195857.73</v>
      </c>
      <c r="I198" s="3">
        <f t="shared" ref="I198:I261" si="27">VLOOKUP(A198,$T$5:$V$304,3,FALSE)</f>
        <v>1134</v>
      </c>
      <c r="J198" s="3">
        <f t="shared" ref="J198:J261" si="28">H198/I198</f>
        <v>2818.216693121693</v>
      </c>
      <c r="K198" s="3">
        <v>3245922.38</v>
      </c>
      <c r="L198">
        <f t="shared" ref="L198:L261" si="29">VLOOKUP(A198,$X$5:$Z$304,3,FALSE)</f>
        <v>1134</v>
      </c>
      <c r="M198" s="8">
        <f t="shared" ref="M198:M261" si="30">K198/L198</f>
        <v>2862.3654144620809</v>
      </c>
      <c r="P198" t="s">
        <v>195</v>
      </c>
      <c r="Q198">
        <v>2019</v>
      </c>
      <c r="R198">
        <v>708</v>
      </c>
      <c r="T198" t="s">
        <v>195</v>
      </c>
      <c r="U198">
        <v>2020</v>
      </c>
      <c r="V198">
        <v>830</v>
      </c>
      <c r="X198" t="s">
        <v>195</v>
      </c>
      <c r="Y198">
        <v>2021</v>
      </c>
      <c r="Z198">
        <v>830</v>
      </c>
      <c r="AB198" t="s">
        <v>195</v>
      </c>
      <c r="AC198">
        <v>2018</v>
      </c>
      <c r="AD198">
        <v>708</v>
      </c>
    </row>
    <row r="199" spans="1:30">
      <c r="A199" s="1" t="s">
        <v>195</v>
      </c>
      <c r="B199" s="3">
        <v>8951788.7100000009</v>
      </c>
      <c r="C199">
        <v>708</v>
      </c>
      <c r="D199" s="3">
        <f t="shared" si="24"/>
        <v>12643.76936440678</v>
      </c>
      <c r="E199" s="3">
        <v>8929467.4600000009</v>
      </c>
      <c r="F199" s="3">
        <f t="shared" si="25"/>
        <v>708</v>
      </c>
      <c r="G199" s="3">
        <f t="shared" si="26"/>
        <v>12612.242175141244</v>
      </c>
      <c r="H199" s="3">
        <v>11308511.85</v>
      </c>
      <c r="I199" s="3">
        <f t="shared" si="27"/>
        <v>830</v>
      </c>
      <c r="J199" s="3">
        <f t="shared" si="28"/>
        <v>13624.713072289156</v>
      </c>
      <c r="K199" s="3">
        <v>11252784.779999999</v>
      </c>
      <c r="L199">
        <f t="shared" si="29"/>
        <v>830</v>
      </c>
      <c r="M199" s="8">
        <f t="shared" si="30"/>
        <v>13557.572024096386</v>
      </c>
      <c r="P199" t="s">
        <v>196</v>
      </c>
      <c r="Q199">
        <v>2019</v>
      </c>
      <c r="R199">
        <v>787</v>
      </c>
      <c r="T199" t="s">
        <v>196</v>
      </c>
      <c r="U199">
        <v>2020</v>
      </c>
      <c r="V199">
        <v>787</v>
      </c>
      <c r="X199" t="s">
        <v>196</v>
      </c>
      <c r="Y199">
        <v>2021</v>
      </c>
      <c r="Z199">
        <v>787</v>
      </c>
      <c r="AB199" t="s">
        <v>196</v>
      </c>
      <c r="AC199">
        <v>2018</v>
      </c>
      <c r="AD199">
        <v>787</v>
      </c>
    </row>
    <row r="200" spans="1:30">
      <c r="A200" s="1" t="s">
        <v>196</v>
      </c>
      <c r="B200" s="3">
        <v>4655304.96</v>
      </c>
      <c r="C200">
        <v>787</v>
      </c>
      <c r="D200" s="3">
        <f t="shared" si="24"/>
        <v>5915.2540787801781</v>
      </c>
      <c r="E200" s="3">
        <v>4780092.43</v>
      </c>
      <c r="F200" s="3">
        <f t="shared" si="25"/>
        <v>787</v>
      </c>
      <c r="G200" s="3">
        <f t="shared" si="26"/>
        <v>6073.8150317662003</v>
      </c>
      <c r="H200" s="3">
        <v>4764192.83</v>
      </c>
      <c r="I200" s="3">
        <f t="shared" si="27"/>
        <v>787</v>
      </c>
      <c r="J200" s="3">
        <f t="shared" si="28"/>
        <v>6053.6122363405339</v>
      </c>
      <c r="K200" s="3">
        <v>4772077.32</v>
      </c>
      <c r="L200">
        <f t="shared" si="29"/>
        <v>787</v>
      </c>
      <c r="M200" s="8">
        <f t="shared" si="30"/>
        <v>6063.6306480304956</v>
      </c>
      <c r="P200" t="s">
        <v>197</v>
      </c>
      <c r="Q200">
        <v>2019</v>
      </c>
      <c r="R200">
        <v>976</v>
      </c>
      <c r="T200" t="s">
        <v>197</v>
      </c>
      <c r="U200">
        <v>2020</v>
      </c>
      <c r="V200">
        <v>1263</v>
      </c>
      <c r="X200" t="s">
        <v>197</v>
      </c>
      <c r="Y200">
        <v>2021</v>
      </c>
      <c r="Z200">
        <v>1263</v>
      </c>
      <c r="AB200" t="s">
        <v>197</v>
      </c>
      <c r="AC200">
        <v>2018</v>
      </c>
      <c r="AD200">
        <v>976</v>
      </c>
    </row>
    <row r="201" spans="1:30">
      <c r="A201" s="1" t="s">
        <v>197</v>
      </c>
      <c r="B201" s="3">
        <v>2264396.87</v>
      </c>
      <c r="C201">
        <v>976</v>
      </c>
      <c r="D201" s="3">
        <f t="shared" si="24"/>
        <v>2320.0787602459018</v>
      </c>
      <c r="E201" s="3">
        <v>2303827.6</v>
      </c>
      <c r="F201" s="3">
        <f t="shared" si="25"/>
        <v>976</v>
      </c>
      <c r="G201" s="3">
        <f t="shared" si="26"/>
        <v>2360.4790983606558</v>
      </c>
      <c r="H201" s="3">
        <v>3058640.73</v>
      </c>
      <c r="I201" s="3">
        <f t="shared" si="27"/>
        <v>1263</v>
      </c>
      <c r="J201" s="3">
        <f t="shared" si="28"/>
        <v>2421.7266270783848</v>
      </c>
      <c r="K201" s="3">
        <v>3007144.26</v>
      </c>
      <c r="L201">
        <f t="shared" si="29"/>
        <v>1263</v>
      </c>
      <c r="M201" s="8">
        <f t="shared" si="30"/>
        <v>2380.9534916864604</v>
      </c>
      <c r="P201" t="s">
        <v>198</v>
      </c>
      <c r="Q201">
        <v>2019</v>
      </c>
      <c r="R201">
        <v>945</v>
      </c>
      <c r="T201" t="s">
        <v>198</v>
      </c>
      <c r="U201">
        <v>2020</v>
      </c>
      <c r="V201">
        <v>945</v>
      </c>
      <c r="X201" t="s">
        <v>198</v>
      </c>
      <c r="Y201">
        <v>2021</v>
      </c>
      <c r="Z201">
        <v>945</v>
      </c>
      <c r="AB201" t="s">
        <v>198</v>
      </c>
      <c r="AC201">
        <v>2018</v>
      </c>
      <c r="AD201">
        <v>945</v>
      </c>
    </row>
    <row r="202" spans="1:30">
      <c r="A202" s="1" t="s">
        <v>198</v>
      </c>
      <c r="B202" s="3">
        <v>1792468.13</v>
      </c>
      <c r="C202">
        <v>945</v>
      </c>
      <c r="D202" s="3">
        <f t="shared" si="24"/>
        <v>1896.791671957672</v>
      </c>
      <c r="E202" s="3">
        <v>1859805.27</v>
      </c>
      <c r="F202" s="3">
        <f t="shared" si="25"/>
        <v>945</v>
      </c>
      <c r="G202" s="3">
        <f t="shared" si="26"/>
        <v>1968.0479047619049</v>
      </c>
      <c r="H202" s="3">
        <v>1896387.99</v>
      </c>
      <c r="I202" s="3">
        <f t="shared" si="27"/>
        <v>945</v>
      </c>
      <c r="J202" s="3">
        <f t="shared" si="28"/>
        <v>2006.7597777777778</v>
      </c>
      <c r="K202" s="3">
        <v>1861298.47</v>
      </c>
      <c r="L202">
        <f t="shared" si="29"/>
        <v>945</v>
      </c>
      <c r="M202" s="8">
        <f t="shared" si="30"/>
        <v>1969.6280105820106</v>
      </c>
      <c r="P202" t="s">
        <v>199</v>
      </c>
      <c r="Q202">
        <v>2019</v>
      </c>
      <c r="R202">
        <v>1071</v>
      </c>
      <c r="T202" t="s">
        <v>199</v>
      </c>
      <c r="U202">
        <v>2020</v>
      </c>
      <c r="V202">
        <v>1071</v>
      </c>
      <c r="X202" t="s">
        <v>199</v>
      </c>
      <c r="Y202">
        <v>2021</v>
      </c>
      <c r="Z202">
        <v>1071</v>
      </c>
      <c r="AB202" t="s">
        <v>199</v>
      </c>
      <c r="AC202">
        <v>2018</v>
      </c>
      <c r="AD202">
        <v>1071</v>
      </c>
    </row>
    <row r="203" spans="1:30">
      <c r="A203" s="1" t="s">
        <v>199</v>
      </c>
      <c r="B203" s="3">
        <v>10322892.5</v>
      </c>
      <c r="C203">
        <v>1071</v>
      </c>
      <c r="D203" s="3">
        <f t="shared" si="24"/>
        <v>9638.5550887021473</v>
      </c>
      <c r="E203" s="3">
        <v>11063940.539999999</v>
      </c>
      <c r="F203" s="3">
        <f t="shared" si="25"/>
        <v>1071</v>
      </c>
      <c r="G203" s="3">
        <f t="shared" si="26"/>
        <v>10330.476694677871</v>
      </c>
      <c r="H203" s="3">
        <v>11474881.18</v>
      </c>
      <c r="I203" s="3">
        <f t="shared" si="27"/>
        <v>1071</v>
      </c>
      <c r="J203" s="3">
        <f t="shared" si="28"/>
        <v>10714.174771241829</v>
      </c>
      <c r="K203" s="3">
        <v>11664638.060000001</v>
      </c>
      <c r="L203">
        <f t="shared" si="29"/>
        <v>1071</v>
      </c>
      <c r="M203" s="8">
        <f t="shared" si="30"/>
        <v>10891.352063492064</v>
      </c>
      <c r="P203" t="s">
        <v>200</v>
      </c>
      <c r="Q203">
        <v>2019</v>
      </c>
      <c r="R203">
        <v>819</v>
      </c>
      <c r="T203" t="s">
        <v>200</v>
      </c>
      <c r="U203">
        <v>2020</v>
      </c>
      <c r="V203">
        <v>819</v>
      </c>
      <c r="X203" t="s">
        <v>200</v>
      </c>
      <c r="Y203">
        <v>2021</v>
      </c>
      <c r="Z203">
        <v>819</v>
      </c>
      <c r="AB203" t="s">
        <v>200</v>
      </c>
      <c r="AC203">
        <v>2018</v>
      </c>
      <c r="AD203">
        <v>819</v>
      </c>
    </row>
    <row r="204" spans="1:30">
      <c r="A204" s="1" t="s">
        <v>200</v>
      </c>
      <c r="B204" s="3">
        <v>4642974.74</v>
      </c>
      <c r="C204">
        <v>819</v>
      </c>
      <c r="D204" s="3">
        <f t="shared" si="24"/>
        <v>5669.0778266178268</v>
      </c>
      <c r="E204" s="3">
        <v>4832478.8099999996</v>
      </c>
      <c r="F204" s="3">
        <f t="shared" si="25"/>
        <v>819</v>
      </c>
      <c r="G204" s="3">
        <f t="shared" si="26"/>
        <v>5900.4625274725267</v>
      </c>
      <c r="H204" s="3">
        <v>4971363.58</v>
      </c>
      <c r="I204" s="3">
        <f t="shared" si="27"/>
        <v>819</v>
      </c>
      <c r="J204" s="3">
        <f t="shared" si="28"/>
        <v>6070.0410012210014</v>
      </c>
      <c r="K204" s="3">
        <v>4904867.7</v>
      </c>
      <c r="L204">
        <f t="shared" si="29"/>
        <v>819</v>
      </c>
      <c r="M204" s="8">
        <f t="shared" si="30"/>
        <v>5988.8494505494509</v>
      </c>
      <c r="P204" t="s">
        <v>201</v>
      </c>
      <c r="Q204">
        <v>2019</v>
      </c>
      <c r="R204">
        <v>866</v>
      </c>
      <c r="T204" t="s">
        <v>201</v>
      </c>
      <c r="U204">
        <v>2020</v>
      </c>
      <c r="V204">
        <v>866</v>
      </c>
      <c r="X204" t="s">
        <v>201</v>
      </c>
      <c r="Y204">
        <v>2021</v>
      </c>
      <c r="Z204">
        <v>866</v>
      </c>
      <c r="AB204" t="s">
        <v>201</v>
      </c>
      <c r="AC204">
        <v>2018</v>
      </c>
      <c r="AD204">
        <v>866</v>
      </c>
    </row>
    <row r="205" spans="1:30">
      <c r="A205" s="1" t="s">
        <v>201</v>
      </c>
      <c r="B205" s="3">
        <v>10780465.369999999</v>
      </c>
      <c r="C205">
        <v>866</v>
      </c>
      <c r="D205" s="3">
        <f t="shared" si="24"/>
        <v>12448.574330254041</v>
      </c>
      <c r="E205" s="3">
        <v>10940677.75</v>
      </c>
      <c r="F205" s="3">
        <f t="shared" si="25"/>
        <v>866</v>
      </c>
      <c r="G205" s="3">
        <f t="shared" si="26"/>
        <v>12633.577078521939</v>
      </c>
      <c r="H205" s="3">
        <v>11624815.67</v>
      </c>
      <c r="I205" s="3">
        <f t="shared" si="27"/>
        <v>866</v>
      </c>
      <c r="J205" s="3">
        <f t="shared" si="28"/>
        <v>13423.574676674365</v>
      </c>
      <c r="K205" s="3">
        <v>11312094.23</v>
      </c>
      <c r="L205">
        <f t="shared" si="29"/>
        <v>866</v>
      </c>
      <c r="M205" s="8">
        <f t="shared" si="30"/>
        <v>13062.464468822171</v>
      </c>
      <c r="P205" t="s">
        <v>202</v>
      </c>
      <c r="Q205">
        <v>2019</v>
      </c>
      <c r="R205">
        <v>630</v>
      </c>
      <c r="T205" t="s">
        <v>202</v>
      </c>
      <c r="U205">
        <v>2020</v>
      </c>
      <c r="V205">
        <v>630</v>
      </c>
      <c r="X205" t="s">
        <v>202</v>
      </c>
      <c r="Y205">
        <v>2021</v>
      </c>
      <c r="Z205">
        <v>630</v>
      </c>
      <c r="AB205" t="s">
        <v>202</v>
      </c>
      <c r="AC205">
        <v>2018</v>
      </c>
      <c r="AD205">
        <v>630</v>
      </c>
    </row>
    <row r="206" spans="1:30">
      <c r="A206" s="1" t="s">
        <v>202</v>
      </c>
      <c r="B206" s="3">
        <v>4656413.54</v>
      </c>
      <c r="C206">
        <v>630</v>
      </c>
      <c r="D206" s="3">
        <f t="shared" si="24"/>
        <v>7391.132603174603</v>
      </c>
      <c r="E206" s="3">
        <v>4549893.4400000004</v>
      </c>
      <c r="F206" s="3">
        <f t="shared" si="25"/>
        <v>630</v>
      </c>
      <c r="G206" s="3">
        <f t="shared" si="26"/>
        <v>7222.0530793650796</v>
      </c>
      <c r="H206" s="3">
        <v>4535791.95</v>
      </c>
      <c r="I206" s="3">
        <f t="shared" si="27"/>
        <v>630</v>
      </c>
      <c r="J206" s="3">
        <f t="shared" si="28"/>
        <v>7199.6697619047618</v>
      </c>
      <c r="K206" s="3">
        <v>4126009.36</v>
      </c>
      <c r="L206">
        <f t="shared" si="29"/>
        <v>630</v>
      </c>
      <c r="M206" s="8">
        <f t="shared" si="30"/>
        <v>6549.2212063492061</v>
      </c>
      <c r="P206" t="s">
        <v>203</v>
      </c>
      <c r="Q206">
        <v>2019</v>
      </c>
      <c r="R206">
        <v>1259.45</v>
      </c>
      <c r="T206" t="s">
        <v>203</v>
      </c>
      <c r="U206">
        <v>2020</v>
      </c>
      <c r="V206">
        <v>1259.45</v>
      </c>
      <c r="X206" t="s">
        <v>203</v>
      </c>
      <c r="Y206">
        <v>2021</v>
      </c>
      <c r="Z206">
        <v>1259.45</v>
      </c>
      <c r="AB206" t="s">
        <v>203</v>
      </c>
      <c r="AC206">
        <v>2018</v>
      </c>
      <c r="AD206">
        <v>1259.45</v>
      </c>
    </row>
    <row r="207" spans="1:30">
      <c r="A207" s="1" t="s">
        <v>203</v>
      </c>
      <c r="B207" s="3">
        <v>46541997.450000003</v>
      </c>
      <c r="C207">
        <v>1259.45</v>
      </c>
      <c r="D207" s="3">
        <f t="shared" si="24"/>
        <v>36954.224026360716</v>
      </c>
      <c r="E207" s="3">
        <v>48260201.200000003</v>
      </c>
      <c r="F207" s="3">
        <f t="shared" si="25"/>
        <v>1259.45</v>
      </c>
      <c r="G207" s="3">
        <f t="shared" si="26"/>
        <v>38318.473301838108</v>
      </c>
      <c r="H207" s="3">
        <v>49705587.039999999</v>
      </c>
      <c r="I207" s="3">
        <f t="shared" si="27"/>
        <v>1259.45</v>
      </c>
      <c r="J207" s="3">
        <f t="shared" si="28"/>
        <v>39466.10587161062</v>
      </c>
      <c r="K207" s="3">
        <v>49142119.740000002</v>
      </c>
      <c r="L207">
        <f t="shared" si="29"/>
        <v>1259.45</v>
      </c>
      <c r="M207" s="8">
        <f t="shared" si="30"/>
        <v>39018.714311802774</v>
      </c>
      <c r="P207" t="s">
        <v>204</v>
      </c>
      <c r="Q207">
        <v>2019</v>
      </c>
      <c r="R207">
        <v>756</v>
      </c>
      <c r="T207" t="s">
        <v>204</v>
      </c>
      <c r="U207">
        <v>2020</v>
      </c>
      <c r="V207">
        <v>950</v>
      </c>
      <c r="X207" t="s">
        <v>204</v>
      </c>
      <c r="Y207">
        <v>2021</v>
      </c>
      <c r="Z207">
        <v>950</v>
      </c>
      <c r="AB207" t="s">
        <v>204</v>
      </c>
      <c r="AC207">
        <v>2018</v>
      </c>
      <c r="AD207">
        <v>756</v>
      </c>
    </row>
    <row r="208" spans="1:30">
      <c r="A208" s="1" t="s">
        <v>204</v>
      </c>
      <c r="B208" s="3">
        <v>2528941.85</v>
      </c>
      <c r="C208">
        <v>756</v>
      </c>
      <c r="D208" s="3">
        <f t="shared" si="24"/>
        <v>3345.1611772486772</v>
      </c>
      <c r="E208" s="3">
        <v>2599926.21</v>
      </c>
      <c r="F208" s="3">
        <f t="shared" si="25"/>
        <v>756</v>
      </c>
      <c r="G208" s="3">
        <f t="shared" si="26"/>
        <v>3439.0558333333333</v>
      </c>
      <c r="H208" s="3">
        <v>3297627.43</v>
      </c>
      <c r="I208" s="3">
        <f t="shared" si="27"/>
        <v>950</v>
      </c>
      <c r="J208" s="3">
        <f t="shared" si="28"/>
        <v>3471.1867684210529</v>
      </c>
      <c r="K208" s="3">
        <v>3370459.33</v>
      </c>
      <c r="L208">
        <f t="shared" si="29"/>
        <v>950</v>
      </c>
      <c r="M208" s="8">
        <f t="shared" si="30"/>
        <v>3547.8519263157896</v>
      </c>
      <c r="P208" t="s">
        <v>205</v>
      </c>
      <c r="Q208">
        <v>2019</v>
      </c>
      <c r="R208">
        <v>945</v>
      </c>
      <c r="T208" t="s">
        <v>205</v>
      </c>
      <c r="U208">
        <v>2020</v>
      </c>
      <c r="V208">
        <v>945</v>
      </c>
      <c r="X208" t="s">
        <v>205</v>
      </c>
      <c r="Y208">
        <v>2021</v>
      </c>
      <c r="Z208">
        <v>945</v>
      </c>
      <c r="AB208" t="s">
        <v>205</v>
      </c>
      <c r="AC208">
        <v>2018</v>
      </c>
      <c r="AD208">
        <v>945</v>
      </c>
    </row>
    <row r="209" spans="1:30">
      <c r="A209" s="1" t="s">
        <v>205</v>
      </c>
      <c r="B209" s="3">
        <v>7322872.5199999996</v>
      </c>
      <c r="C209">
        <v>945</v>
      </c>
      <c r="D209" s="3">
        <f t="shared" si="24"/>
        <v>7749.0714497354493</v>
      </c>
      <c r="E209" s="3">
        <v>7570455.0999999996</v>
      </c>
      <c r="F209" s="3">
        <f t="shared" si="25"/>
        <v>945</v>
      </c>
      <c r="G209" s="3">
        <f t="shared" si="26"/>
        <v>8011.0635978835971</v>
      </c>
      <c r="H209" s="3">
        <v>7801654.5899999999</v>
      </c>
      <c r="I209" s="3">
        <f t="shared" si="27"/>
        <v>945</v>
      </c>
      <c r="J209" s="3">
        <f t="shared" si="28"/>
        <v>8255.7191428571423</v>
      </c>
      <c r="K209" s="3">
        <v>7917908.7199999997</v>
      </c>
      <c r="L209">
        <f t="shared" si="29"/>
        <v>945</v>
      </c>
      <c r="M209" s="8">
        <f t="shared" si="30"/>
        <v>8378.7393862433855</v>
      </c>
      <c r="P209" t="s">
        <v>206</v>
      </c>
      <c r="Q209">
        <v>2019</v>
      </c>
      <c r="R209">
        <v>820</v>
      </c>
      <c r="T209" t="s">
        <v>206</v>
      </c>
      <c r="U209">
        <v>2020</v>
      </c>
      <c r="V209">
        <v>1020</v>
      </c>
      <c r="X209" t="s">
        <v>206</v>
      </c>
      <c r="Y209">
        <v>2021</v>
      </c>
      <c r="Z209">
        <v>1020</v>
      </c>
      <c r="AB209" t="s">
        <v>206</v>
      </c>
      <c r="AC209">
        <v>2018</v>
      </c>
      <c r="AD209">
        <v>820</v>
      </c>
    </row>
    <row r="210" spans="1:30">
      <c r="A210" s="1" t="s">
        <v>206</v>
      </c>
      <c r="B210" s="3">
        <v>2744509.72</v>
      </c>
      <c r="C210">
        <v>820</v>
      </c>
      <c r="D210" s="3">
        <f t="shared" si="24"/>
        <v>3346.9630731707321</v>
      </c>
      <c r="E210" s="3">
        <v>2373432.9500000002</v>
      </c>
      <c r="F210" s="3">
        <f t="shared" si="25"/>
        <v>820</v>
      </c>
      <c r="G210" s="3">
        <f t="shared" si="26"/>
        <v>2894.4304268292685</v>
      </c>
      <c r="H210" s="3">
        <v>2682245.21</v>
      </c>
      <c r="I210" s="3">
        <f t="shared" si="27"/>
        <v>1020</v>
      </c>
      <c r="J210" s="3">
        <f t="shared" si="28"/>
        <v>2629.6521666666667</v>
      </c>
      <c r="K210" s="3">
        <v>3092872.64</v>
      </c>
      <c r="L210">
        <f t="shared" si="29"/>
        <v>1020</v>
      </c>
      <c r="M210" s="8">
        <f t="shared" si="30"/>
        <v>3032.2280784313725</v>
      </c>
      <c r="P210" t="s">
        <v>207</v>
      </c>
      <c r="Q210">
        <v>2019</v>
      </c>
      <c r="R210">
        <v>850.13</v>
      </c>
      <c r="T210" t="s">
        <v>207</v>
      </c>
      <c r="U210">
        <v>2020</v>
      </c>
      <c r="V210">
        <v>850.13</v>
      </c>
      <c r="X210" t="s">
        <v>207</v>
      </c>
      <c r="Y210">
        <v>2021</v>
      </c>
      <c r="Z210">
        <v>850.13</v>
      </c>
      <c r="AB210" t="s">
        <v>207</v>
      </c>
      <c r="AC210">
        <v>2018</v>
      </c>
      <c r="AD210">
        <v>850.13</v>
      </c>
    </row>
    <row r="211" spans="1:30">
      <c r="A211" s="1" t="s">
        <v>207</v>
      </c>
      <c r="B211" s="3">
        <v>4338661.41</v>
      </c>
      <c r="C211">
        <v>850.13</v>
      </c>
      <c r="D211" s="3">
        <f t="shared" si="24"/>
        <v>5103.5270017526736</v>
      </c>
      <c r="E211" s="3">
        <v>4360126.9800000004</v>
      </c>
      <c r="F211" s="3">
        <f t="shared" si="25"/>
        <v>850.13</v>
      </c>
      <c r="G211" s="3">
        <f t="shared" si="26"/>
        <v>5128.7767517909033</v>
      </c>
      <c r="H211" s="3">
        <v>4528116.45</v>
      </c>
      <c r="I211" s="3">
        <f t="shared" si="27"/>
        <v>850.13</v>
      </c>
      <c r="J211" s="3">
        <f t="shared" si="28"/>
        <v>5326.3812005222735</v>
      </c>
      <c r="K211" s="3">
        <v>4470548.24</v>
      </c>
      <c r="L211">
        <f t="shared" si="29"/>
        <v>850.13</v>
      </c>
      <c r="M211" s="8">
        <f t="shared" si="30"/>
        <v>5258.6642513497936</v>
      </c>
      <c r="P211" t="s">
        <v>208</v>
      </c>
      <c r="Q211">
        <v>2019</v>
      </c>
      <c r="R211">
        <v>756</v>
      </c>
      <c r="T211" t="s">
        <v>208</v>
      </c>
      <c r="U211">
        <v>2020</v>
      </c>
      <c r="V211">
        <v>756</v>
      </c>
      <c r="X211" t="s">
        <v>208</v>
      </c>
      <c r="Y211">
        <v>2021</v>
      </c>
      <c r="Z211">
        <v>756</v>
      </c>
      <c r="AB211" t="s">
        <v>208</v>
      </c>
      <c r="AC211">
        <v>2018</v>
      </c>
      <c r="AD211">
        <v>756</v>
      </c>
    </row>
    <row r="212" spans="1:30">
      <c r="A212" s="1" t="s">
        <v>208</v>
      </c>
      <c r="B212" s="3">
        <v>8598388.5600000005</v>
      </c>
      <c r="C212">
        <v>756</v>
      </c>
      <c r="D212" s="3">
        <f t="shared" si="24"/>
        <v>11373.529841269841</v>
      </c>
      <c r="E212" s="3">
        <v>9147515.0800000001</v>
      </c>
      <c r="F212" s="3">
        <f t="shared" si="25"/>
        <v>756</v>
      </c>
      <c r="G212" s="3">
        <f t="shared" si="26"/>
        <v>12099.887671957673</v>
      </c>
      <c r="H212" s="3">
        <v>9121429.6400000006</v>
      </c>
      <c r="I212" s="3">
        <f t="shared" si="27"/>
        <v>756</v>
      </c>
      <c r="J212" s="3">
        <f t="shared" si="28"/>
        <v>12065.383121693123</v>
      </c>
      <c r="K212" s="3">
        <v>9230016.8699999992</v>
      </c>
      <c r="L212">
        <f t="shared" si="29"/>
        <v>756</v>
      </c>
      <c r="M212" s="8">
        <f t="shared" si="30"/>
        <v>12209.017023809523</v>
      </c>
      <c r="P212" t="s">
        <v>209</v>
      </c>
      <c r="Q212">
        <v>2019</v>
      </c>
      <c r="R212">
        <v>1196</v>
      </c>
      <c r="T212" t="s">
        <v>209</v>
      </c>
      <c r="U212">
        <v>2020</v>
      </c>
      <c r="V212">
        <v>1243</v>
      </c>
      <c r="X212" t="s">
        <v>209</v>
      </c>
      <c r="Y212">
        <v>2021</v>
      </c>
      <c r="Z212">
        <v>1243</v>
      </c>
      <c r="AB212" t="s">
        <v>209</v>
      </c>
      <c r="AC212">
        <v>2018</v>
      </c>
      <c r="AD212">
        <v>1196</v>
      </c>
    </row>
    <row r="213" spans="1:30">
      <c r="A213" s="1" t="s">
        <v>209</v>
      </c>
      <c r="B213" s="3">
        <v>2644861.62</v>
      </c>
      <c r="C213">
        <v>1196</v>
      </c>
      <c r="D213" s="3">
        <f t="shared" si="24"/>
        <v>2211.4227591973245</v>
      </c>
      <c r="E213" s="3">
        <v>2705498.54</v>
      </c>
      <c r="F213" s="3">
        <f t="shared" si="25"/>
        <v>1196</v>
      </c>
      <c r="G213" s="3">
        <f t="shared" si="26"/>
        <v>2262.1225250836119</v>
      </c>
      <c r="H213" s="3">
        <v>2895953.97</v>
      </c>
      <c r="I213" s="3">
        <f t="shared" si="27"/>
        <v>1243</v>
      </c>
      <c r="J213" s="3">
        <f t="shared" si="28"/>
        <v>2329.8101126307324</v>
      </c>
      <c r="K213" s="3">
        <v>2854154.99</v>
      </c>
      <c r="L213">
        <f t="shared" si="29"/>
        <v>1243</v>
      </c>
      <c r="M213" s="8">
        <f t="shared" si="30"/>
        <v>2296.1826146419953</v>
      </c>
      <c r="P213" t="s">
        <v>210</v>
      </c>
      <c r="Q213">
        <v>2019</v>
      </c>
      <c r="R213">
        <v>693</v>
      </c>
      <c r="T213" t="s">
        <v>210</v>
      </c>
      <c r="U213">
        <v>2020</v>
      </c>
      <c r="V213">
        <v>693</v>
      </c>
      <c r="X213" t="s">
        <v>210</v>
      </c>
      <c r="Y213">
        <v>2021</v>
      </c>
      <c r="Z213">
        <v>693</v>
      </c>
      <c r="AB213" t="s">
        <v>210</v>
      </c>
      <c r="AC213">
        <v>2018</v>
      </c>
      <c r="AD213">
        <v>693</v>
      </c>
    </row>
    <row r="214" spans="1:30">
      <c r="A214" s="1" t="s">
        <v>210</v>
      </c>
      <c r="B214" s="3">
        <v>3149023.62</v>
      </c>
      <c r="C214">
        <v>693</v>
      </c>
      <c r="D214" s="3">
        <f t="shared" si="24"/>
        <v>4544.0456277056282</v>
      </c>
      <c r="E214" s="3">
        <v>3292960.9</v>
      </c>
      <c r="F214" s="3">
        <f t="shared" si="25"/>
        <v>693</v>
      </c>
      <c r="G214" s="3">
        <f t="shared" si="26"/>
        <v>4751.7473304473306</v>
      </c>
      <c r="H214" s="3">
        <v>3382280.31</v>
      </c>
      <c r="I214" s="3">
        <f t="shared" si="27"/>
        <v>693</v>
      </c>
      <c r="J214" s="3">
        <f t="shared" si="28"/>
        <v>4880.6353679653685</v>
      </c>
      <c r="K214" s="3">
        <v>3370199.81</v>
      </c>
      <c r="L214">
        <f t="shared" si="29"/>
        <v>693</v>
      </c>
      <c r="M214" s="8">
        <f t="shared" si="30"/>
        <v>4863.2031890331891</v>
      </c>
      <c r="P214" t="s">
        <v>211</v>
      </c>
      <c r="Q214">
        <v>2019</v>
      </c>
      <c r="R214">
        <v>838</v>
      </c>
      <c r="T214" t="s">
        <v>211</v>
      </c>
      <c r="U214">
        <v>2020</v>
      </c>
      <c r="V214">
        <v>838</v>
      </c>
      <c r="X214" t="s">
        <v>211</v>
      </c>
      <c r="Y214">
        <v>2021</v>
      </c>
      <c r="Z214">
        <v>838</v>
      </c>
      <c r="AB214" t="s">
        <v>211</v>
      </c>
      <c r="AC214">
        <v>2018</v>
      </c>
      <c r="AD214" t="s">
        <v>306</v>
      </c>
    </row>
    <row r="215" spans="1:30">
      <c r="A215" s="1" t="s">
        <v>211</v>
      </c>
      <c r="B215" s="3">
        <v>6371251.0800000001</v>
      </c>
      <c r="C215" t="s">
        <v>307</v>
      </c>
      <c r="D215" s="3" t="s">
        <v>307</v>
      </c>
      <c r="E215" s="3">
        <v>6968193.0899999999</v>
      </c>
      <c r="F215" s="3">
        <f t="shared" si="25"/>
        <v>838</v>
      </c>
      <c r="G215" s="3">
        <f t="shared" si="26"/>
        <v>8315.266217183771</v>
      </c>
      <c r="H215" s="3">
        <v>7521927.5599999996</v>
      </c>
      <c r="I215" s="3">
        <f t="shared" si="27"/>
        <v>838</v>
      </c>
      <c r="J215" s="3">
        <f t="shared" si="28"/>
        <v>8976.0472076372316</v>
      </c>
      <c r="K215" s="3">
        <v>7159203.79</v>
      </c>
      <c r="L215">
        <f t="shared" si="29"/>
        <v>838</v>
      </c>
      <c r="M215" s="8">
        <f t="shared" si="30"/>
        <v>8543.2026133651543</v>
      </c>
      <c r="P215" t="s">
        <v>212</v>
      </c>
      <c r="Q215">
        <v>2019</v>
      </c>
      <c r="R215">
        <v>756</v>
      </c>
      <c r="T215" t="s">
        <v>212</v>
      </c>
      <c r="U215">
        <v>2020</v>
      </c>
      <c r="V215">
        <v>756</v>
      </c>
      <c r="X215" t="s">
        <v>212</v>
      </c>
      <c r="Y215">
        <v>2021</v>
      </c>
      <c r="Z215">
        <v>756</v>
      </c>
      <c r="AB215" t="s">
        <v>212</v>
      </c>
      <c r="AC215">
        <v>2018</v>
      </c>
      <c r="AD215">
        <v>756</v>
      </c>
    </row>
    <row r="216" spans="1:30">
      <c r="A216" s="1" t="s">
        <v>212</v>
      </c>
      <c r="B216" s="3">
        <v>4073224.08</v>
      </c>
      <c r="C216">
        <v>756</v>
      </c>
      <c r="D216" s="3">
        <f>B216/C216</f>
        <v>5387.86253968254</v>
      </c>
      <c r="E216" s="3">
        <v>4279942.38</v>
      </c>
      <c r="F216" s="3">
        <f t="shared" si="25"/>
        <v>756</v>
      </c>
      <c r="G216" s="3">
        <f t="shared" si="26"/>
        <v>5661.2994444444439</v>
      </c>
      <c r="H216" s="3">
        <v>4287605.8900000006</v>
      </c>
      <c r="I216" s="3">
        <f t="shared" si="27"/>
        <v>756</v>
      </c>
      <c r="J216" s="3">
        <f t="shared" si="28"/>
        <v>5671.436362433863</v>
      </c>
      <c r="K216" s="3">
        <v>4280012.8099999996</v>
      </c>
      <c r="L216">
        <f t="shared" si="29"/>
        <v>756</v>
      </c>
      <c r="M216" s="8">
        <f t="shared" si="30"/>
        <v>5661.392605820105</v>
      </c>
      <c r="P216" t="s">
        <v>213</v>
      </c>
      <c r="Q216">
        <v>2019</v>
      </c>
      <c r="R216">
        <v>535</v>
      </c>
      <c r="T216" t="s">
        <v>213</v>
      </c>
      <c r="U216">
        <v>2020</v>
      </c>
      <c r="V216">
        <v>535</v>
      </c>
      <c r="X216" t="s">
        <v>213</v>
      </c>
      <c r="Y216">
        <v>2021</v>
      </c>
      <c r="Z216">
        <v>535</v>
      </c>
      <c r="AB216" t="s">
        <v>213</v>
      </c>
      <c r="AC216">
        <v>2018</v>
      </c>
      <c r="AD216">
        <v>535</v>
      </c>
    </row>
    <row r="217" spans="1:30">
      <c r="A217" s="1" t="s">
        <v>213</v>
      </c>
      <c r="B217" s="3">
        <v>10260539.18</v>
      </c>
      <c r="C217">
        <v>535</v>
      </c>
      <c r="D217" s="3">
        <f>B217/C217</f>
        <v>19178.577906542054</v>
      </c>
      <c r="E217" s="3">
        <v>10513845.74</v>
      </c>
      <c r="F217" s="3">
        <f t="shared" si="25"/>
        <v>535</v>
      </c>
      <c r="G217" s="3">
        <f t="shared" si="26"/>
        <v>19652.048112149532</v>
      </c>
      <c r="H217" s="3">
        <v>10818097.369999999</v>
      </c>
      <c r="I217" s="3">
        <f t="shared" si="27"/>
        <v>535</v>
      </c>
      <c r="J217" s="3">
        <f t="shared" si="28"/>
        <v>20220.742747663549</v>
      </c>
      <c r="K217" s="3">
        <v>10728867.09</v>
      </c>
      <c r="L217">
        <f t="shared" si="29"/>
        <v>535</v>
      </c>
      <c r="M217" s="8">
        <f t="shared" si="30"/>
        <v>20053.957177570093</v>
      </c>
      <c r="P217" t="s">
        <v>214</v>
      </c>
      <c r="Q217">
        <v>2019</v>
      </c>
      <c r="R217">
        <v>975</v>
      </c>
      <c r="T217" t="s">
        <v>214</v>
      </c>
      <c r="U217">
        <v>2020</v>
      </c>
      <c r="V217">
        <v>975</v>
      </c>
      <c r="X217" t="s">
        <v>214</v>
      </c>
      <c r="Y217">
        <v>2021</v>
      </c>
      <c r="Z217">
        <v>975</v>
      </c>
      <c r="AB217" t="s">
        <v>214</v>
      </c>
      <c r="AC217">
        <v>2018</v>
      </c>
      <c r="AD217">
        <v>975</v>
      </c>
    </row>
    <row r="218" spans="1:30">
      <c r="A218" s="1" t="s">
        <v>214</v>
      </c>
      <c r="B218" s="3">
        <v>5015208.4800000004</v>
      </c>
      <c r="C218">
        <v>975</v>
      </c>
      <c r="D218" s="3">
        <f>B218/C218</f>
        <v>5143.8035692307694</v>
      </c>
      <c r="E218" s="3">
        <v>5069195.0999999996</v>
      </c>
      <c r="F218" s="3">
        <f t="shared" si="25"/>
        <v>975</v>
      </c>
      <c r="G218" s="3">
        <f t="shared" si="26"/>
        <v>5199.1744615384614</v>
      </c>
      <c r="H218" s="3">
        <v>4975716.6500000004</v>
      </c>
      <c r="I218" s="3">
        <f t="shared" si="27"/>
        <v>975</v>
      </c>
      <c r="J218" s="3">
        <f t="shared" si="28"/>
        <v>5103.2991282051289</v>
      </c>
      <c r="K218" s="3">
        <v>5008734.42</v>
      </c>
      <c r="L218">
        <f t="shared" si="29"/>
        <v>975</v>
      </c>
      <c r="M218" s="8">
        <f t="shared" si="30"/>
        <v>5137.1635076923076</v>
      </c>
      <c r="P218" t="s">
        <v>215</v>
      </c>
      <c r="Q218">
        <v>2019</v>
      </c>
      <c r="R218">
        <v>741</v>
      </c>
      <c r="T218" t="s">
        <v>215</v>
      </c>
      <c r="U218">
        <v>2020</v>
      </c>
      <c r="V218">
        <v>741</v>
      </c>
      <c r="X218" t="s">
        <v>215</v>
      </c>
      <c r="Y218">
        <v>2021</v>
      </c>
      <c r="Z218">
        <v>741</v>
      </c>
      <c r="AB218" t="s">
        <v>215</v>
      </c>
      <c r="AC218">
        <v>2018</v>
      </c>
      <c r="AD218" t="s">
        <v>306</v>
      </c>
    </row>
    <row r="219" spans="1:30">
      <c r="A219" s="1" t="s">
        <v>215</v>
      </c>
      <c r="B219" s="3">
        <v>9867992.6899999995</v>
      </c>
      <c r="C219" t="s">
        <v>307</v>
      </c>
      <c r="D219" s="3" t="s">
        <v>307</v>
      </c>
      <c r="E219" s="3">
        <v>9549265.0899999999</v>
      </c>
      <c r="F219" s="3">
        <f t="shared" si="25"/>
        <v>741</v>
      </c>
      <c r="G219" s="3">
        <f t="shared" si="26"/>
        <v>12886.997422402159</v>
      </c>
      <c r="H219" s="3">
        <v>10429711.470000001</v>
      </c>
      <c r="I219" s="3">
        <f t="shared" si="27"/>
        <v>741</v>
      </c>
      <c r="J219" s="3">
        <f t="shared" si="28"/>
        <v>14075.184170040488</v>
      </c>
      <c r="K219" s="3">
        <v>10081672.76</v>
      </c>
      <c r="L219">
        <f t="shared" si="29"/>
        <v>741</v>
      </c>
      <c r="M219" s="8">
        <f t="shared" si="30"/>
        <v>13605.496302294197</v>
      </c>
      <c r="P219" t="s">
        <v>216</v>
      </c>
      <c r="Q219">
        <v>2019</v>
      </c>
      <c r="R219">
        <v>850</v>
      </c>
      <c r="T219" t="s">
        <v>216</v>
      </c>
      <c r="U219">
        <v>2020</v>
      </c>
      <c r="V219">
        <v>850</v>
      </c>
      <c r="X219" t="s">
        <v>216</v>
      </c>
      <c r="Y219">
        <v>2021</v>
      </c>
      <c r="Z219">
        <v>850</v>
      </c>
      <c r="AB219" t="s">
        <v>216</v>
      </c>
      <c r="AC219">
        <v>2018</v>
      </c>
      <c r="AD219">
        <v>850</v>
      </c>
    </row>
    <row r="220" spans="1:30">
      <c r="A220" s="1" t="s">
        <v>216</v>
      </c>
      <c r="B220" s="3">
        <v>1369982.98</v>
      </c>
      <c r="C220">
        <v>850</v>
      </c>
      <c r="D220" s="3">
        <f>B220/C220</f>
        <v>1611.7446823529413</v>
      </c>
      <c r="E220" s="3">
        <v>1416346.07</v>
      </c>
      <c r="F220" s="3">
        <f t="shared" si="25"/>
        <v>850</v>
      </c>
      <c r="G220" s="3">
        <f t="shared" si="26"/>
        <v>1666.2894941176471</v>
      </c>
      <c r="H220" s="3">
        <v>1459376.7</v>
      </c>
      <c r="I220" s="3">
        <f t="shared" si="27"/>
        <v>850</v>
      </c>
      <c r="J220" s="3">
        <f t="shared" si="28"/>
        <v>1716.9137647058824</v>
      </c>
      <c r="K220" s="3">
        <v>1446142.06</v>
      </c>
      <c r="L220">
        <f t="shared" si="29"/>
        <v>850</v>
      </c>
      <c r="M220" s="8">
        <f t="shared" si="30"/>
        <v>1701.3436000000002</v>
      </c>
      <c r="P220" t="s">
        <v>217</v>
      </c>
      <c r="Q220">
        <v>2019</v>
      </c>
      <c r="R220">
        <v>1023.3</v>
      </c>
      <c r="T220" t="s">
        <v>217</v>
      </c>
      <c r="U220">
        <v>2020</v>
      </c>
      <c r="V220">
        <v>1023.3</v>
      </c>
      <c r="X220" t="s">
        <v>217</v>
      </c>
      <c r="Y220">
        <v>2021</v>
      </c>
      <c r="Z220">
        <v>1023.3</v>
      </c>
      <c r="AB220" t="s">
        <v>217</v>
      </c>
      <c r="AC220">
        <v>2018</v>
      </c>
      <c r="AD220">
        <v>1022</v>
      </c>
    </row>
    <row r="221" spans="1:30">
      <c r="A221" s="1" t="s">
        <v>217</v>
      </c>
      <c r="B221" s="3">
        <v>2452539.0299999998</v>
      </c>
      <c r="C221">
        <v>1022</v>
      </c>
      <c r="D221" s="3">
        <f>B221/C221</f>
        <v>2399.7446477495105</v>
      </c>
      <c r="E221" s="3">
        <v>2617405.59</v>
      </c>
      <c r="F221" s="3">
        <f t="shared" si="25"/>
        <v>1023.3</v>
      </c>
      <c r="G221" s="3">
        <f t="shared" si="26"/>
        <v>2557.8086484901787</v>
      </c>
      <c r="H221" s="3">
        <v>2656941.7200000002</v>
      </c>
      <c r="I221" s="3">
        <f t="shared" si="27"/>
        <v>1023.3</v>
      </c>
      <c r="J221" s="3">
        <f t="shared" si="28"/>
        <v>2596.4445617121082</v>
      </c>
      <c r="K221" s="3">
        <v>2612494.6800000002</v>
      </c>
      <c r="L221">
        <f t="shared" si="29"/>
        <v>1023.3</v>
      </c>
      <c r="M221" s="8">
        <f t="shared" si="30"/>
        <v>2553.0095573145709</v>
      </c>
      <c r="P221" t="s">
        <v>218</v>
      </c>
      <c r="Q221">
        <v>2019</v>
      </c>
      <c r="R221">
        <v>1215</v>
      </c>
      <c r="T221" t="s">
        <v>218</v>
      </c>
      <c r="U221">
        <v>2020</v>
      </c>
      <c r="V221">
        <v>1215</v>
      </c>
      <c r="X221" t="s">
        <v>218</v>
      </c>
      <c r="Y221">
        <v>2021</v>
      </c>
      <c r="Z221">
        <v>1215</v>
      </c>
      <c r="AB221" t="s">
        <v>218</v>
      </c>
      <c r="AC221">
        <v>2018</v>
      </c>
      <c r="AD221">
        <v>1215</v>
      </c>
    </row>
    <row r="222" spans="1:30">
      <c r="A222" s="1" t="s">
        <v>218</v>
      </c>
      <c r="B222" s="3">
        <v>7101395.6699999999</v>
      </c>
      <c r="C222">
        <v>1215</v>
      </c>
      <c r="D222" s="3">
        <f>B222/C222</f>
        <v>5844.7700987654316</v>
      </c>
      <c r="E222" s="3">
        <v>7252732.8200000003</v>
      </c>
      <c r="F222" s="3">
        <f t="shared" si="25"/>
        <v>1215</v>
      </c>
      <c r="G222" s="3">
        <f t="shared" si="26"/>
        <v>5969.3274238683134</v>
      </c>
      <c r="H222" s="3">
        <v>7674329.8099999996</v>
      </c>
      <c r="I222" s="3">
        <f t="shared" si="27"/>
        <v>1215</v>
      </c>
      <c r="J222" s="3">
        <f t="shared" si="28"/>
        <v>6316.3208312757197</v>
      </c>
      <c r="K222" s="3">
        <v>7698222.6600000001</v>
      </c>
      <c r="L222">
        <f t="shared" si="29"/>
        <v>1215</v>
      </c>
      <c r="M222" s="8">
        <f t="shared" si="30"/>
        <v>6335.9857283950614</v>
      </c>
      <c r="P222" t="s">
        <v>219</v>
      </c>
      <c r="Q222">
        <v>2019</v>
      </c>
      <c r="R222">
        <v>840</v>
      </c>
      <c r="T222" t="s">
        <v>219</v>
      </c>
      <c r="U222">
        <v>2020</v>
      </c>
      <c r="V222">
        <v>840</v>
      </c>
      <c r="X222" t="s">
        <v>219</v>
      </c>
      <c r="Y222">
        <v>2021</v>
      </c>
      <c r="Z222">
        <v>840</v>
      </c>
      <c r="AB222" t="s">
        <v>219</v>
      </c>
      <c r="AC222">
        <v>2018</v>
      </c>
      <c r="AD222">
        <v>840</v>
      </c>
    </row>
    <row r="223" spans="1:30">
      <c r="A223" s="1" t="s">
        <v>219</v>
      </c>
      <c r="B223" s="3">
        <v>5123874.0199999996</v>
      </c>
      <c r="C223">
        <v>840</v>
      </c>
      <c r="D223" s="3">
        <f>B223/C223</f>
        <v>6099.850023809523</v>
      </c>
      <c r="E223" s="3">
        <v>4821699.12</v>
      </c>
      <c r="F223" s="3">
        <f t="shared" si="25"/>
        <v>840</v>
      </c>
      <c r="G223" s="3">
        <f t="shared" si="26"/>
        <v>5740.1180000000004</v>
      </c>
      <c r="H223" s="3">
        <v>4972250.54</v>
      </c>
      <c r="I223" s="3">
        <f t="shared" si="27"/>
        <v>840</v>
      </c>
      <c r="J223" s="3">
        <f t="shared" si="28"/>
        <v>5919.3458809523809</v>
      </c>
      <c r="K223" s="3">
        <v>5010672.72</v>
      </c>
      <c r="L223">
        <f t="shared" si="29"/>
        <v>840</v>
      </c>
      <c r="M223" s="8">
        <f t="shared" si="30"/>
        <v>5965.086571428571</v>
      </c>
      <c r="P223" t="s">
        <v>220</v>
      </c>
      <c r="Q223">
        <v>2019</v>
      </c>
      <c r="R223">
        <v>941</v>
      </c>
      <c r="T223" t="s">
        <v>220</v>
      </c>
      <c r="U223">
        <v>2020</v>
      </c>
      <c r="V223">
        <v>941</v>
      </c>
      <c r="X223" t="s">
        <v>220</v>
      </c>
      <c r="Y223">
        <v>2021</v>
      </c>
      <c r="Z223">
        <v>998</v>
      </c>
      <c r="AB223" t="s">
        <v>220</v>
      </c>
      <c r="AC223">
        <v>2018</v>
      </c>
      <c r="AD223" t="s">
        <v>306</v>
      </c>
    </row>
    <row r="224" spans="1:30">
      <c r="A224" s="1" t="s">
        <v>220</v>
      </c>
      <c r="B224" s="3">
        <v>8871666.9900000002</v>
      </c>
      <c r="C224" t="s">
        <v>307</v>
      </c>
      <c r="D224" s="3" t="s">
        <v>307</v>
      </c>
      <c r="E224" s="3">
        <v>8918105.2599999998</v>
      </c>
      <c r="F224" s="3">
        <f t="shared" si="25"/>
        <v>941</v>
      </c>
      <c r="G224" s="3">
        <f t="shared" si="26"/>
        <v>9477.2638257173221</v>
      </c>
      <c r="H224" s="3">
        <v>10303707.68</v>
      </c>
      <c r="I224" s="3">
        <f t="shared" si="27"/>
        <v>941</v>
      </c>
      <c r="J224" s="3">
        <f t="shared" si="28"/>
        <v>10949.742486716259</v>
      </c>
      <c r="K224" s="3">
        <v>10193060.279999999</v>
      </c>
      <c r="L224">
        <f t="shared" si="29"/>
        <v>998</v>
      </c>
      <c r="M224" s="8">
        <f t="shared" si="30"/>
        <v>10213.487254509017</v>
      </c>
      <c r="P224" t="s">
        <v>221</v>
      </c>
      <c r="Q224">
        <v>2019</v>
      </c>
      <c r="R224">
        <v>705</v>
      </c>
      <c r="T224" t="s">
        <v>221</v>
      </c>
      <c r="U224">
        <v>2020</v>
      </c>
      <c r="V224">
        <v>705</v>
      </c>
      <c r="X224" t="s">
        <v>221</v>
      </c>
      <c r="Y224">
        <v>2021</v>
      </c>
      <c r="Z224">
        <v>705</v>
      </c>
      <c r="AB224" t="s">
        <v>221</v>
      </c>
      <c r="AC224">
        <v>2018</v>
      </c>
      <c r="AD224">
        <v>705</v>
      </c>
    </row>
    <row r="225" spans="1:30">
      <c r="A225" s="1" t="s">
        <v>221</v>
      </c>
      <c r="B225" s="3">
        <v>4517415</v>
      </c>
      <c r="C225">
        <v>705</v>
      </c>
      <c r="D225" s="3">
        <f t="shared" ref="D225:D256" si="31">B225/C225</f>
        <v>6407.6808510638302</v>
      </c>
      <c r="E225" s="3">
        <v>4708937.29</v>
      </c>
      <c r="F225" s="3">
        <f t="shared" si="25"/>
        <v>705</v>
      </c>
      <c r="G225" s="3">
        <f t="shared" si="26"/>
        <v>6679.3436737588654</v>
      </c>
      <c r="H225" s="3">
        <v>4713131.93</v>
      </c>
      <c r="I225" s="3">
        <f t="shared" si="27"/>
        <v>705</v>
      </c>
      <c r="J225" s="3">
        <f t="shared" si="28"/>
        <v>6685.2935177304962</v>
      </c>
      <c r="K225" s="3">
        <v>4805158.62</v>
      </c>
      <c r="L225">
        <f t="shared" si="29"/>
        <v>705</v>
      </c>
      <c r="M225" s="8">
        <f t="shared" si="30"/>
        <v>6815.8278297872339</v>
      </c>
      <c r="P225" t="s">
        <v>222</v>
      </c>
      <c r="Q225">
        <v>2019</v>
      </c>
      <c r="R225">
        <v>787.15</v>
      </c>
      <c r="T225" t="s">
        <v>222</v>
      </c>
      <c r="U225">
        <v>2020</v>
      </c>
      <c r="V225">
        <v>787.15</v>
      </c>
      <c r="X225" t="s">
        <v>222</v>
      </c>
      <c r="Y225">
        <v>2021</v>
      </c>
      <c r="Z225">
        <v>787.15</v>
      </c>
      <c r="AB225" t="s">
        <v>222</v>
      </c>
      <c r="AC225">
        <v>2018</v>
      </c>
      <c r="AD225">
        <v>787.15</v>
      </c>
    </row>
    <row r="226" spans="1:30">
      <c r="A226" s="1" t="s">
        <v>222</v>
      </c>
      <c r="B226" s="3">
        <v>4365963.5</v>
      </c>
      <c r="C226">
        <v>787.15</v>
      </c>
      <c r="D226" s="3">
        <f t="shared" si="31"/>
        <v>5546.5457663723564</v>
      </c>
      <c r="E226" s="3">
        <v>4695293.8</v>
      </c>
      <c r="F226" s="3">
        <f t="shared" si="25"/>
        <v>787.15</v>
      </c>
      <c r="G226" s="3">
        <f t="shared" si="26"/>
        <v>5964.928920790192</v>
      </c>
      <c r="H226" s="3">
        <v>4821513.3</v>
      </c>
      <c r="I226" s="3">
        <f t="shared" si="27"/>
        <v>787.15</v>
      </c>
      <c r="J226" s="3">
        <f t="shared" si="28"/>
        <v>6125.2789176141778</v>
      </c>
      <c r="K226" s="3">
        <v>4655736.95</v>
      </c>
      <c r="L226">
        <f t="shared" si="29"/>
        <v>787.15</v>
      </c>
      <c r="M226" s="8">
        <f t="shared" si="30"/>
        <v>5914.6756653750881</v>
      </c>
      <c r="P226" t="s">
        <v>223</v>
      </c>
      <c r="Q226">
        <v>2019</v>
      </c>
      <c r="R226">
        <v>803</v>
      </c>
      <c r="T226" t="s">
        <v>223</v>
      </c>
      <c r="U226">
        <v>2020</v>
      </c>
      <c r="V226">
        <v>857</v>
      </c>
      <c r="X226" t="s">
        <v>223</v>
      </c>
      <c r="Y226">
        <v>2021</v>
      </c>
      <c r="Z226">
        <v>857</v>
      </c>
      <c r="AB226" t="s">
        <v>223</v>
      </c>
      <c r="AC226">
        <v>2018</v>
      </c>
      <c r="AD226">
        <v>803</v>
      </c>
    </row>
    <row r="227" spans="1:30">
      <c r="A227" s="1" t="s">
        <v>223</v>
      </c>
      <c r="B227" s="3">
        <v>2934300.9400000004</v>
      </c>
      <c r="C227">
        <v>803</v>
      </c>
      <c r="D227" s="3">
        <f t="shared" si="31"/>
        <v>3654.1730261519306</v>
      </c>
      <c r="E227" s="3">
        <v>3103694.93</v>
      </c>
      <c r="F227" s="3">
        <f t="shared" si="25"/>
        <v>803</v>
      </c>
      <c r="G227" s="3">
        <f t="shared" si="26"/>
        <v>3865.1244458281449</v>
      </c>
      <c r="H227" s="3">
        <v>3366828.5</v>
      </c>
      <c r="I227" s="3">
        <f t="shared" si="27"/>
        <v>857</v>
      </c>
      <c r="J227" s="3">
        <f t="shared" si="28"/>
        <v>3928.6213535589263</v>
      </c>
      <c r="K227" s="3">
        <v>3319738.4</v>
      </c>
      <c r="L227">
        <f t="shared" si="29"/>
        <v>857</v>
      </c>
      <c r="M227" s="8">
        <f t="shared" si="30"/>
        <v>3873.6737456242704</v>
      </c>
      <c r="P227" t="s">
        <v>224</v>
      </c>
      <c r="Q227">
        <v>2019</v>
      </c>
      <c r="R227">
        <v>882</v>
      </c>
      <c r="T227" t="s">
        <v>224</v>
      </c>
      <c r="U227">
        <v>2020</v>
      </c>
      <c r="V227">
        <v>882</v>
      </c>
      <c r="X227" t="s">
        <v>224</v>
      </c>
      <c r="Y227">
        <v>2021</v>
      </c>
      <c r="Z227">
        <v>882</v>
      </c>
      <c r="AB227" t="s">
        <v>224</v>
      </c>
      <c r="AC227">
        <v>2018</v>
      </c>
      <c r="AD227">
        <v>882</v>
      </c>
    </row>
    <row r="228" spans="1:30">
      <c r="A228" s="1" t="s">
        <v>224</v>
      </c>
      <c r="B228" s="3">
        <v>3755854.29</v>
      </c>
      <c r="C228">
        <v>882</v>
      </c>
      <c r="D228" s="3">
        <f t="shared" si="31"/>
        <v>4258.338197278912</v>
      </c>
      <c r="E228" s="3">
        <v>3807028.1300000004</v>
      </c>
      <c r="F228" s="3">
        <f t="shared" si="25"/>
        <v>882</v>
      </c>
      <c r="G228" s="3">
        <f t="shared" si="26"/>
        <v>4316.3584240362816</v>
      </c>
      <c r="H228" s="3">
        <v>3888338.73</v>
      </c>
      <c r="I228" s="3">
        <f t="shared" si="27"/>
        <v>882</v>
      </c>
      <c r="J228" s="3">
        <f t="shared" si="28"/>
        <v>4408.5473129251704</v>
      </c>
      <c r="K228" s="3">
        <v>3862893.21</v>
      </c>
      <c r="L228">
        <f t="shared" si="29"/>
        <v>882</v>
      </c>
      <c r="M228" s="8">
        <f t="shared" si="30"/>
        <v>4379.6975170068026</v>
      </c>
      <c r="P228" t="s">
        <v>225</v>
      </c>
      <c r="Q228">
        <v>2019</v>
      </c>
      <c r="R228">
        <v>837.53</v>
      </c>
      <c r="T228" t="s">
        <v>225</v>
      </c>
      <c r="U228">
        <v>2020</v>
      </c>
      <c r="V228">
        <v>837.53</v>
      </c>
      <c r="X228" t="s">
        <v>225</v>
      </c>
      <c r="Y228">
        <v>2021</v>
      </c>
      <c r="Z228">
        <v>837.53</v>
      </c>
      <c r="AB228" t="s">
        <v>225</v>
      </c>
      <c r="AC228">
        <v>2018</v>
      </c>
      <c r="AD228">
        <v>837.53</v>
      </c>
    </row>
    <row r="229" spans="1:30">
      <c r="A229" s="1" t="s">
        <v>225</v>
      </c>
      <c r="B229" s="3">
        <v>3865837.99</v>
      </c>
      <c r="C229">
        <v>837.53</v>
      </c>
      <c r="D229" s="3">
        <f t="shared" si="31"/>
        <v>4615.7606175301189</v>
      </c>
      <c r="E229" s="3">
        <v>3780484.51</v>
      </c>
      <c r="F229" s="3">
        <f t="shared" si="25"/>
        <v>837.53</v>
      </c>
      <c r="G229" s="3">
        <f t="shared" si="26"/>
        <v>4513.8496650866236</v>
      </c>
      <c r="H229" s="3">
        <v>3889500.1</v>
      </c>
      <c r="I229" s="3">
        <f t="shared" si="27"/>
        <v>837.53</v>
      </c>
      <c r="J229" s="3">
        <f t="shared" si="28"/>
        <v>4644.0128711807338</v>
      </c>
      <c r="K229" s="3">
        <v>3921933.6</v>
      </c>
      <c r="L229">
        <f t="shared" si="29"/>
        <v>837.53</v>
      </c>
      <c r="M229" s="8">
        <f t="shared" si="30"/>
        <v>4682.7380511742867</v>
      </c>
      <c r="P229" t="s">
        <v>226</v>
      </c>
      <c r="Q229">
        <v>2019</v>
      </c>
      <c r="R229">
        <v>1140</v>
      </c>
      <c r="T229" t="s">
        <v>226</v>
      </c>
      <c r="U229">
        <v>2020</v>
      </c>
      <c r="V229">
        <v>1140</v>
      </c>
      <c r="X229" t="s">
        <v>226</v>
      </c>
      <c r="Y229">
        <v>2021</v>
      </c>
      <c r="Z229">
        <v>1140</v>
      </c>
      <c r="AB229" t="s">
        <v>226</v>
      </c>
      <c r="AC229">
        <v>2018</v>
      </c>
      <c r="AD229">
        <v>1140</v>
      </c>
    </row>
    <row r="230" spans="1:30">
      <c r="A230" s="1" t="s">
        <v>226</v>
      </c>
      <c r="B230" s="3">
        <v>29131733.59</v>
      </c>
      <c r="C230">
        <v>1140</v>
      </c>
      <c r="D230" s="3">
        <f t="shared" si="31"/>
        <v>25554.152271929823</v>
      </c>
      <c r="E230" s="3">
        <v>30363557.469999999</v>
      </c>
      <c r="F230" s="3">
        <f t="shared" si="25"/>
        <v>1140</v>
      </c>
      <c r="G230" s="3">
        <f t="shared" si="26"/>
        <v>26634.699535087719</v>
      </c>
      <c r="H230" s="3">
        <v>30014852.640000001</v>
      </c>
      <c r="I230" s="3">
        <f t="shared" si="27"/>
        <v>1140</v>
      </c>
      <c r="J230" s="3">
        <f t="shared" si="28"/>
        <v>26328.818105263159</v>
      </c>
      <c r="K230" s="3">
        <v>29920657.969999999</v>
      </c>
      <c r="L230">
        <f t="shared" si="29"/>
        <v>1140</v>
      </c>
      <c r="M230" s="8">
        <f t="shared" si="30"/>
        <v>26246.191201754384</v>
      </c>
      <c r="P230" t="s">
        <v>227</v>
      </c>
      <c r="Q230">
        <v>2019</v>
      </c>
      <c r="R230">
        <v>944</v>
      </c>
      <c r="T230" t="s">
        <v>227</v>
      </c>
      <c r="U230">
        <v>2020</v>
      </c>
      <c r="V230">
        <v>944</v>
      </c>
      <c r="X230" t="s">
        <v>227</v>
      </c>
      <c r="Y230">
        <v>2021</v>
      </c>
      <c r="Z230">
        <v>944</v>
      </c>
      <c r="AB230" t="s">
        <v>227</v>
      </c>
      <c r="AC230">
        <v>2018</v>
      </c>
      <c r="AD230">
        <v>944</v>
      </c>
    </row>
    <row r="231" spans="1:30">
      <c r="A231" s="1" t="s">
        <v>227</v>
      </c>
      <c r="B231" s="3">
        <v>8505269.3000000007</v>
      </c>
      <c r="C231">
        <v>944</v>
      </c>
      <c r="D231" s="3">
        <f t="shared" si="31"/>
        <v>9009.8191737288143</v>
      </c>
      <c r="E231" s="3">
        <v>8458817.8200000003</v>
      </c>
      <c r="F231" s="3">
        <f t="shared" si="25"/>
        <v>944</v>
      </c>
      <c r="G231" s="3">
        <f t="shared" si="26"/>
        <v>8960.6120974576279</v>
      </c>
      <c r="H231" s="3">
        <v>8677209.3900000006</v>
      </c>
      <c r="I231" s="3">
        <f t="shared" si="27"/>
        <v>944</v>
      </c>
      <c r="J231" s="3">
        <f t="shared" si="28"/>
        <v>9191.9590995762719</v>
      </c>
      <c r="K231" s="3">
        <v>8387632.1699999999</v>
      </c>
      <c r="L231">
        <f t="shared" si="29"/>
        <v>944</v>
      </c>
      <c r="M231" s="8">
        <f t="shared" si="30"/>
        <v>8885.2035699152548</v>
      </c>
      <c r="P231" t="s">
        <v>228</v>
      </c>
      <c r="Q231">
        <v>2019</v>
      </c>
      <c r="R231">
        <v>661.21</v>
      </c>
      <c r="T231" t="s">
        <v>228</v>
      </c>
      <c r="U231">
        <v>2020</v>
      </c>
      <c r="V231">
        <v>661.21</v>
      </c>
      <c r="X231" t="s">
        <v>228</v>
      </c>
      <c r="Y231">
        <v>2021</v>
      </c>
      <c r="Z231">
        <v>661.21</v>
      </c>
      <c r="AB231" t="s">
        <v>228</v>
      </c>
      <c r="AC231">
        <v>2018</v>
      </c>
      <c r="AD231">
        <v>661.21</v>
      </c>
    </row>
    <row r="232" spans="1:30">
      <c r="A232" s="1" t="s">
        <v>228</v>
      </c>
      <c r="B232" s="3">
        <v>2282418.38</v>
      </c>
      <c r="C232">
        <v>661.21</v>
      </c>
      <c r="D232" s="3">
        <f t="shared" si="31"/>
        <v>3451.8812177674258</v>
      </c>
      <c r="E232" s="3">
        <v>2406874.63</v>
      </c>
      <c r="F232" s="3">
        <f t="shared" si="25"/>
        <v>661.21</v>
      </c>
      <c r="G232" s="3">
        <f t="shared" si="26"/>
        <v>3640.1062143645736</v>
      </c>
      <c r="H232" s="3">
        <v>2416577.66</v>
      </c>
      <c r="I232" s="3">
        <f t="shared" si="27"/>
        <v>661.21</v>
      </c>
      <c r="J232" s="3">
        <f t="shared" si="28"/>
        <v>3654.7808714326766</v>
      </c>
      <c r="K232" s="3">
        <v>2387218.36</v>
      </c>
      <c r="L232">
        <f t="shared" si="29"/>
        <v>661.21</v>
      </c>
      <c r="M232" s="8">
        <f t="shared" si="30"/>
        <v>3610.3784879236546</v>
      </c>
      <c r="P232" t="s">
        <v>229</v>
      </c>
      <c r="Q232">
        <v>2019</v>
      </c>
      <c r="R232">
        <v>913.1</v>
      </c>
      <c r="T232" t="s">
        <v>229</v>
      </c>
      <c r="U232">
        <v>2020</v>
      </c>
      <c r="V232">
        <v>913.1</v>
      </c>
      <c r="X232" t="s">
        <v>229</v>
      </c>
      <c r="Y232">
        <v>2021</v>
      </c>
      <c r="Z232">
        <v>913.1</v>
      </c>
      <c r="AB232" t="s">
        <v>229</v>
      </c>
      <c r="AC232">
        <v>2018</v>
      </c>
      <c r="AD232">
        <v>913.1</v>
      </c>
    </row>
    <row r="233" spans="1:30">
      <c r="A233" s="1" t="s">
        <v>229</v>
      </c>
      <c r="B233" s="3">
        <v>5449406.5499999998</v>
      </c>
      <c r="C233">
        <v>913.1</v>
      </c>
      <c r="D233" s="3">
        <f t="shared" si="31"/>
        <v>5968.0282006351981</v>
      </c>
      <c r="E233" s="3">
        <v>5531720.1600000001</v>
      </c>
      <c r="F233" s="3">
        <f t="shared" si="25"/>
        <v>913.1</v>
      </c>
      <c r="G233" s="3">
        <f t="shared" si="26"/>
        <v>6058.1756215091445</v>
      </c>
      <c r="H233" s="3">
        <v>5600052.3700000001</v>
      </c>
      <c r="I233" s="3">
        <f t="shared" si="27"/>
        <v>913.1</v>
      </c>
      <c r="J233" s="3">
        <f t="shared" si="28"/>
        <v>6133.011028364911</v>
      </c>
      <c r="K233" s="3">
        <v>5596610.0099999998</v>
      </c>
      <c r="L233">
        <f t="shared" si="29"/>
        <v>913.1</v>
      </c>
      <c r="M233" s="8">
        <f t="shared" si="30"/>
        <v>6129.2410579345087</v>
      </c>
      <c r="P233" t="s">
        <v>230</v>
      </c>
      <c r="Q233">
        <v>2019</v>
      </c>
      <c r="R233">
        <v>945</v>
      </c>
      <c r="T233" t="s">
        <v>230</v>
      </c>
      <c r="U233">
        <v>2020</v>
      </c>
      <c r="V233">
        <v>945</v>
      </c>
      <c r="X233" t="s">
        <v>230</v>
      </c>
      <c r="Y233">
        <v>2021</v>
      </c>
      <c r="Z233">
        <v>945</v>
      </c>
      <c r="AB233" t="s">
        <v>230</v>
      </c>
      <c r="AC233">
        <v>2018</v>
      </c>
      <c r="AD233">
        <v>945</v>
      </c>
    </row>
    <row r="234" spans="1:30">
      <c r="A234" s="1" t="s">
        <v>230</v>
      </c>
      <c r="B234" s="3">
        <v>1434982.31</v>
      </c>
      <c r="C234">
        <v>945</v>
      </c>
      <c r="D234" s="3">
        <f t="shared" si="31"/>
        <v>1518.4997989417991</v>
      </c>
      <c r="E234" s="3">
        <v>1549756.52</v>
      </c>
      <c r="F234" s="3">
        <f t="shared" si="25"/>
        <v>945</v>
      </c>
      <c r="G234" s="3">
        <f t="shared" si="26"/>
        <v>1639.9539894179895</v>
      </c>
      <c r="H234" s="3">
        <v>1593713.51</v>
      </c>
      <c r="I234" s="3">
        <f t="shared" si="27"/>
        <v>945</v>
      </c>
      <c r="J234" s="3">
        <f t="shared" si="28"/>
        <v>1686.4693227513228</v>
      </c>
      <c r="K234" s="3">
        <v>1558961.3</v>
      </c>
      <c r="L234">
        <f t="shared" si="29"/>
        <v>945</v>
      </c>
      <c r="M234" s="8">
        <f t="shared" si="30"/>
        <v>1649.6944973544973</v>
      </c>
      <c r="P234" t="s">
        <v>231</v>
      </c>
      <c r="Q234">
        <v>2019</v>
      </c>
      <c r="R234">
        <v>787</v>
      </c>
      <c r="T234" t="s">
        <v>231</v>
      </c>
      <c r="U234">
        <v>2020</v>
      </c>
      <c r="V234">
        <v>787</v>
      </c>
      <c r="X234" t="s">
        <v>231</v>
      </c>
      <c r="Y234">
        <v>2021</v>
      </c>
      <c r="Z234">
        <v>787</v>
      </c>
      <c r="AB234" t="s">
        <v>231</v>
      </c>
      <c r="AC234">
        <v>2018</v>
      </c>
      <c r="AD234">
        <v>787</v>
      </c>
    </row>
    <row r="235" spans="1:30">
      <c r="A235" s="1" t="s">
        <v>231</v>
      </c>
      <c r="B235" s="3">
        <v>3393654.96</v>
      </c>
      <c r="C235">
        <v>787</v>
      </c>
      <c r="D235" s="3">
        <f t="shared" si="31"/>
        <v>4312.1409911054634</v>
      </c>
      <c r="E235" s="3">
        <v>3430151.68</v>
      </c>
      <c r="F235" s="3">
        <f t="shared" si="25"/>
        <v>787</v>
      </c>
      <c r="G235" s="3">
        <f t="shared" si="26"/>
        <v>4358.5154764930121</v>
      </c>
      <c r="H235" s="3">
        <v>3515685.35</v>
      </c>
      <c r="I235" s="3">
        <f t="shared" si="27"/>
        <v>787</v>
      </c>
      <c r="J235" s="3">
        <f t="shared" si="28"/>
        <v>4467.1986658195683</v>
      </c>
      <c r="K235" s="3">
        <v>3496221.74</v>
      </c>
      <c r="L235">
        <f t="shared" si="29"/>
        <v>787</v>
      </c>
      <c r="M235" s="8">
        <f t="shared" si="30"/>
        <v>4442.467268106735</v>
      </c>
      <c r="P235" t="s">
        <v>232</v>
      </c>
      <c r="Q235">
        <v>2019</v>
      </c>
      <c r="R235">
        <v>875</v>
      </c>
      <c r="T235" t="s">
        <v>232</v>
      </c>
      <c r="U235">
        <v>2020</v>
      </c>
      <c r="V235">
        <v>875</v>
      </c>
      <c r="X235" t="s">
        <v>232</v>
      </c>
      <c r="Y235">
        <v>2021</v>
      </c>
      <c r="Z235">
        <v>897</v>
      </c>
      <c r="AB235" t="s">
        <v>232</v>
      </c>
      <c r="AC235">
        <v>2018</v>
      </c>
      <c r="AD235">
        <v>849</v>
      </c>
    </row>
    <row r="236" spans="1:30">
      <c r="A236" s="1" t="s">
        <v>232</v>
      </c>
      <c r="B236" s="3">
        <v>2449037.96</v>
      </c>
      <c r="C236">
        <v>849</v>
      </c>
      <c r="D236" s="3">
        <f t="shared" si="31"/>
        <v>2884.6147938751474</v>
      </c>
      <c r="E236" s="3">
        <v>2506736.1</v>
      </c>
      <c r="F236" s="3">
        <f t="shared" si="25"/>
        <v>875</v>
      </c>
      <c r="G236" s="3">
        <f t="shared" si="26"/>
        <v>2864.8412571428571</v>
      </c>
      <c r="H236" s="3">
        <v>2281314.06</v>
      </c>
      <c r="I236" s="3">
        <f t="shared" si="27"/>
        <v>875</v>
      </c>
      <c r="J236" s="3">
        <f t="shared" si="28"/>
        <v>2607.2160685714284</v>
      </c>
      <c r="K236" s="3">
        <v>2591408.5299999998</v>
      </c>
      <c r="L236">
        <f t="shared" si="29"/>
        <v>897</v>
      </c>
      <c r="M236" s="8">
        <f t="shared" si="30"/>
        <v>2888.9727201783721</v>
      </c>
      <c r="P236" t="s">
        <v>233</v>
      </c>
      <c r="Q236">
        <v>2019</v>
      </c>
      <c r="R236">
        <v>1008</v>
      </c>
      <c r="T236" t="s">
        <v>233</v>
      </c>
      <c r="U236">
        <v>2020</v>
      </c>
      <c r="V236">
        <v>1008</v>
      </c>
      <c r="X236" t="s">
        <v>233</v>
      </c>
      <c r="Y236">
        <v>2021</v>
      </c>
      <c r="Z236">
        <v>1008</v>
      </c>
      <c r="AB236" t="s">
        <v>233</v>
      </c>
      <c r="AC236">
        <v>2018</v>
      </c>
      <c r="AD236">
        <v>1008</v>
      </c>
    </row>
    <row r="237" spans="1:30">
      <c r="A237" s="1" t="s">
        <v>233</v>
      </c>
      <c r="B237" s="3">
        <v>6064985.4400000004</v>
      </c>
      <c r="C237">
        <v>1008</v>
      </c>
      <c r="D237" s="3">
        <f t="shared" si="31"/>
        <v>6016.8506349206355</v>
      </c>
      <c r="E237" s="3">
        <v>6173276.6500000004</v>
      </c>
      <c r="F237" s="3">
        <f t="shared" si="25"/>
        <v>1008</v>
      </c>
      <c r="G237" s="3">
        <f t="shared" si="26"/>
        <v>6124.2823908730161</v>
      </c>
      <c r="H237" s="3">
        <v>6393845.9800000004</v>
      </c>
      <c r="I237" s="3">
        <f t="shared" si="27"/>
        <v>1008</v>
      </c>
      <c r="J237" s="3">
        <f t="shared" si="28"/>
        <v>6343.1011706349209</v>
      </c>
      <c r="K237" s="3">
        <v>6322684.6200000001</v>
      </c>
      <c r="L237">
        <f t="shared" si="29"/>
        <v>1008</v>
      </c>
      <c r="M237" s="8">
        <f t="shared" si="30"/>
        <v>6272.5045833333334</v>
      </c>
      <c r="P237" t="s">
        <v>234</v>
      </c>
      <c r="Q237">
        <v>2019</v>
      </c>
      <c r="R237">
        <v>551</v>
      </c>
      <c r="T237" t="s">
        <v>234</v>
      </c>
      <c r="U237">
        <v>2020</v>
      </c>
      <c r="V237">
        <v>551</v>
      </c>
      <c r="X237" t="s">
        <v>234</v>
      </c>
      <c r="Y237">
        <v>2021</v>
      </c>
      <c r="Z237">
        <v>551</v>
      </c>
      <c r="AB237" t="s">
        <v>234</v>
      </c>
      <c r="AC237">
        <v>2018</v>
      </c>
      <c r="AD237">
        <v>551</v>
      </c>
    </row>
    <row r="238" spans="1:30">
      <c r="A238" s="1" t="s">
        <v>234</v>
      </c>
      <c r="B238" s="3">
        <v>7969795.8600000003</v>
      </c>
      <c r="C238">
        <v>551</v>
      </c>
      <c r="D238" s="3">
        <f t="shared" si="31"/>
        <v>14464.239310344828</v>
      </c>
      <c r="E238" s="3">
        <v>8331743.6200000001</v>
      </c>
      <c r="F238" s="3">
        <f t="shared" si="25"/>
        <v>551</v>
      </c>
      <c r="G238" s="3">
        <f t="shared" si="26"/>
        <v>15121.131796733212</v>
      </c>
      <c r="H238" s="3">
        <v>8590677.6999999993</v>
      </c>
      <c r="I238" s="3">
        <f t="shared" si="27"/>
        <v>551</v>
      </c>
      <c r="J238" s="3">
        <f t="shared" si="28"/>
        <v>15591.066606170598</v>
      </c>
      <c r="K238" s="3">
        <v>8660108.3499999996</v>
      </c>
      <c r="L238">
        <f t="shared" si="29"/>
        <v>551</v>
      </c>
      <c r="M238" s="8">
        <f t="shared" si="30"/>
        <v>15717.07504537205</v>
      </c>
      <c r="P238" t="s">
        <v>235</v>
      </c>
      <c r="Q238">
        <v>2019</v>
      </c>
      <c r="R238">
        <v>724.18</v>
      </c>
      <c r="T238" t="s">
        <v>235</v>
      </c>
      <c r="U238">
        <v>2020</v>
      </c>
      <c r="V238">
        <v>724.18</v>
      </c>
      <c r="X238" t="s">
        <v>235</v>
      </c>
      <c r="Y238">
        <v>2021</v>
      </c>
      <c r="Z238">
        <v>724.18</v>
      </c>
      <c r="AB238" t="s">
        <v>235</v>
      </c>
      <c r="AC238">
        <v>2018</v>
      </c>
      <c r="AD238">
        <v>724.18</v>
      </c>
    </row>
    <row r="239" spans="1:30">
      <c r="A239" s="1" t="s">
        <v>235</v>
      </c>
      <c r="B239" s="3">
        <v>12139698.1</v>
      </c>
      <c r="C239">
        <v>724.18</v>
      </c>
      <c r="D239" s="3">
        <f t="shared" si="31"/>
        <v>16763.371123201414</v>
      </c>
      <c r="E239" s="3">
        <v>12358849.939999999</v>
      </c>
      <c r="F239" s="3">
        <f t="shared" si="25"/>
        <v>724.18</v>
      </c>
      <c r="G239" s="3">
        <f t="shared" si="26"/>
        <v>17065.991797619376</v>
      </c>
      <c r="H239" s="3">
        <v>12681787.23</v>
      </c>
      <c r="I239" s="3">
        <f t="shared" si="27"/>
        <v>724.18</v>
      </c>
      <c r="J239" s="3">
        <f t="shared" si="28"/>
        <v>17511.926910436632</v>
      </c>
      <c r="K239" s="3">
        <v>12538510.82</v>
      </c>
      <c r="L239">
        <f t="shared" si="29"/>
        <v>724.18</v>
      </c>
      <c r="M239" s="8">
        <f t="shared" si="30"/>
        <v>17314.080504846865</v>
      </c>
      <c r="P239" t="s">
        <v>236</v>
      </c>
      <c r="Q239">
        <v>2019</v>
      </c>
      <c r="R239">
        <v>652</v>
      </c>
      <c r="T239" t="s">
        <v>236</v>
      </c>
      <c r="U239">
        <v>2020</v>
      </c>
      <c r="V239">
        <v>652</v>
      </c>
      <c r="X239" t="s">
        <v>236</v>
      </c>
      <c r="Y239">
        <v>2021</v>
      </c>
      <c r="Z239">
        <v>652</v>
      </c>
      <c r="AB239" t="s">
        <v>236</v>
      </c>
      <c r="AC239">
        <v>2018</v>
      </c>
      <c r="AD239">
        <v>652</v>
      </c>
    </row>
    <row r="240" spans="1:30">
      <c r="A240" s="1" t="s">
        <v>236</v>
      </c>
      <c r="B240" s="3">
        <v>9284585.9900000002</v>
      </c>
      <c r="C240">
        <v>652</v>
      </c>
      <c r="D240" s="3">
        <f t="shared" si="31"/>
        <v>14240.162561349694</v>
      </c>
      <c r="E240" s="3">
        <v>9469290.4700000007</v>
      </c>
      <c r="F240" s="3">
        <f t="shared" si="25"/>
        <v>652</v>
      </c>
      <c r="G240" s="3">
        <f t="shared" si="26"/>
        <v>14523.451641104295</v>
      </c>
      <c r="H240" s="3">
        <v>9748835</v>
      </c>
      <c r="I240" s="3">
        <f t="shared" si="27"/>
        <v>652</v>
      </c>
      <c r="J240" s="3">
        <f t="shared" si="28"/>
        <v>14952.200920245399</v>
      </c>
      <c r="K240" s="3">
        <v>9512159.8800000008</v>
      </c>
      <c r="L240">
        <f t="shared" si="29"/>
        <v>652</v>
      </c>
      <c r="M240" s="8">
        <f t="shared" si="30"/>
        <v>14589.202269938651</v>
      </c>
      <c r="P240" t="s">
        <v>237</v>
      </c>
      <c r="Q240">
        <v>2019</v>
      </c>
      <c r="R240">
        <v>945</v>
      </c>
      <c r="T240" t="s">
        <v>237</v>
      </c>
      <c r="U240">
        <v>2020</v>
      </c>
      <c r="V240">
        <v>945</v>
      </c>
      <c r="X240" t="s">
        <v>237</v>
      </c>
      <c r="Y240">
        <v>2021</v>
      </c>
      <c r="Z240">
        <v>945</v>
      </c>
      <c r="AB240" t="s">
        <v>237</v>
      </c>
      <c r="AC240">
        <v>2018</v>
      </c>
      <c r="AD240">
        <v>882</v>
      </c>
    </row>
    <row r="241" spans="1:30">
      <c r="A241" s="1" t="s">
        <v>237</v>
      </c>
      <c r="B241" s="3">
        <v>4868655.49</v>
      </c>
      <c r="C241">
        <v>882</v>
      </c>
      <c r="D241" s="3">
        <f t="shared" si="31"/>
        <v>5520.0175623582772</v>
      </c>
      <c r="E241" s="3">
        <v>5487855</v>
      </c>
      <c r="F241" s="3">
        <f t="shared" si="25"/>
        <v>945</v>
      </c>
      <c r="G241" s="3">
        <f t="shared" si="26"/>
        <v>5807.2539682539682</v>
      </c>
      <c r="H241" s="3">
        <v>5668783.7999999998</v>
      </c>
      <c r="I241" s="3">
        <f t="shared" si="27"/>
        <v>945</v>
      </c>
      <c r="J241" s="3">
        <f t="shared" si="28"/>
        <v>5998.713015873016</v>
      </c>
      <c r="K241" s="3">
        <v>5595334.2000000002</v>
      </c>
      <c r="L241">
        <f t="shared" si="29"/>
        <v>945</v>
      </c>
      <c r="M241" s="8">
        <f t="shared" si="30"/>
        <v>5920.988571428572</v>
      </c>
      <c r="P241" t="s">
        <v>238</v>
      </c>
      <c r="Q241">
        <v>2019</v>
      </c>
      <c r="R241">
        <v>880</v>
      </c>
      <c r="T241" t="s">
        <v>238</v>
      </c>
      <c r="U241">
        <v>2020</v>
      </c>
      <c r="V241">
        <v>880</v>
      </c>
      <c r="X241" t="s">
        <v>238</v>
      </c>
      <c r="Y241">
        <v>2021</v>
      </c>
      <c r="Z241">
        <v>880</v>
      </c>
      <c r="AB241" t="s">
        <v>238</v>
      </c>
      <c r="AC241">
        <v>2018</v>
      </c>
      <c r="AD241">
        <v>880</v>
      </c>
    </row>
    <row r="242" spans="1:30">
      <c r="A242" s="1" t="s">
        <v>238</v>
      </c>
      <c r="B242" s="3">
        <v>7290129.21</v>
      </c>
      <c r="C242">
        <v>880</v>
      </c>
      <c r="D242" s="3">
        <f t="shared" si="31"/>
        <v>8284.2377386363642</v>
      </c>
      <c r="E242" s="3">
        <v>7321579.3899999997</v>
      </c>
      <c r="F242" s="3">
        <f t="shared" si="25"/>
        <v>880</v>
      </c>
      <c r="G242" s="3">
        <f t="shared" si="26"/>
        <v>8319.976579545455</v>
      </c>
      <c r="H242" s="3">
        <v>7612440.7800000003</v>
      </c>
      <c r="I242" s="3">
        <f t="shared" si="27"/>
        <v>880</v>
      </c>
      <c r="J242" s="3">
        <f t="shared" si="28"/>
        <v>8650.5008863636358</v>
      </c>
      <c r="K242" s="3">
        <v>7603266.0800000001</v>
      </c>
      <c r="L242">
        <f t="shared" si="29"/>
        <v>880</v>
      </c>
      <c r="M242" s="8">
        <f t="shared" si="30"/>
        <v>8640.0750909090912</v>
      </c>
      <c r="P242" t="s">
        <v>239</v>
      </c>
      <c r="Q242">
        <v>2019</v>
      </c>
      <c r="R242">
        <v>881.6</v>
      </c>
      <c r="T242" t="s">
        <v>239</v>
      </c>
      <c r="U242">
        <v>2020</v>
      </c>
      <c r="V242">
        <v>881.6</v>
      </c>
      <c r="X242" t="s">
        <v>239</v>
      </c>
      <c r="Y242">
        <v>2021</v>
      </c>
      <c r="Z242">
        <v>881.6</v>
      </c>
      <c r="AB242" t="s">
        <v>239</v>
      </c>
      <c r="AC242">
        <v>2018</v>
      </c>
      <c r="AD242">
        <v>881.6</v>
      </c>
    </row>
    <row r="243" spans="1:30">
      <c r="A243" s="1" t="s">
        <v>239</v>
      </c>
      <c r="B243" s="3">
        <v>1550520.22</v>
      </c>
      <c r="C243">
        <v>881.6</v>
      </c>
      <c r="D243" s="3">
        <f t="shared" si="31"/>
        <v>1758.7570553539019</v>
      </c>
      <c r="E243" s="3">
        <v>1621134.69</v>
      </c>
      <c r="F243" s="3">
        <f t="shared" si="25"/>
        <v>881.6</v>
      </c>
      <c r="G243" s="3">
        <f t="shared" si="26"/>
        <v>1838.8551383847548</v>
      </c>
      <c r="H243" s="3">
        <v>1647595.27</v>
      </c>
      <c r="I243" s="3">
        <f t="shared" si="27"/>
        <v>881.6</v>
      </c>
      <c r="J243" s="3">
        <f t="shared" si="28"/>
        <v>1868.8694078947369</v>
      </c>
      <c r="K243" s="3">
        <v>1615879.51</v>
      </c>
      <c r="L243">
        <f t="shared" si="29"/>
        <v>881.6</v>
      </c>
      <c r="M243" s="8">
        <f t="shared" si="30"/>
        <v>1832.8941810344827</v>
      </c>
      <c r="P243" t="s">
        <v>240</v>
      </c>
      <c r="Q243">
        <v>2019</v>
      </c>
      <c r="R243">
        <v>941</v>
      </c>
      <c r="T243" t="s">
        <v>240</v>
      </c>
      <c r="U243">
        <v>2020</v>
      </c>
      <c r="V243">
        <v>941</v>
      </c>
      <c r="X243" t="s">
        <v>240</v>
      </c>
      <c r="Y243">
        <v>2021</v>
      </c>
      <c r="Z243">
        <v>941</v>
      </c>
      <c r="AB243" t="s">
        <v>240</v>
      </c>
      <c r="AC243">
        <v>2018</v>
      </c>
      <c r="AD243">
        <v>941</v>
      </c>
    </row>
    <row r="244" spans="1:30">
      <c r="A244" s="1" t="s">
        <v>240</v>
      </c>
      <c r="B244" s="3">
        <v>2999613.05</v>
      </c>
      <c r="C244">
        <v>941</v>
      </c>
      <c r="D244" s="3">
        <f t="shared" si="31"/>
        <v>3187.6865568544099</v>
      </c>
      <c r="E244" s="3">
        <v>2794207.75</v>
      </c>
      <c r="F244" s="3">
        <f t="shared" si="25"/>
        <v>941</v>
      </c>
      <c r="G244" s="3">
        <f t="shared" si="26"/>
        <v>2969.402497343252</v>
      </c>
      <c r="H244" s="3">
        <v>2841880.03</v>
      </c>
      <c r="I244" s="3">
        <f t="shared" si="27"/>
        <v>941</v>
      </c>
      <c r="J244" s="3">
        <f t="shared" si="28"/>
        <v>3020.0637938363443</v>
      </c>
      <c r="K244" s="3">
        <v>2937516.22</v>
      </c>
      <c r="L244">
        <f t="shared" si="29"/>
        <v>941</v>
      </c>
      <c r="M244" s="8">
        <f t="shared" si="30"/>
        <v>3121.696301806589</v>
      </c>
      <c r="P244" t="s">
        <v>241</v>
      </c>
      <c r="Q244">
        <v>2019</v>
      </c>
      <c r="R244">
        <v>472</v>
      </c>
      <c r="T244" t="s">
        <v>241</v>
      </c>
      <c r="U244">
        <v>2020</v>
      </c>
      <c r="V244">
        <v>472</v>
      </c>
      <c r="X244" t="s">
        <v>241</v>
      </c>
      <c r="Y244">
        <v>2021</v>
      </c>
      <c r="Z244">
        <v>472</v>
      </c>
      <c r="AB244" t="s">
        <v>241</v>
      </c>
      <c r="AC244">
        <v>2018</v>
      </c>
      <c r="AD244">
        <v>472</v>
      </c>
    </row>
    <row r="245" spans="1:30">
      <c r="A245" s="1" t="s">
        <v>241</v>
      </c>
      <c r="B245" s="3">
        <v>3094616.54</v>
      </c>
      <c r="C245">
        <v>472</v>
      </c>
      <c r="D245" s="3">
        <f t="shared" si="31"/>
        <v>6556.3909745762712</v>
      </c>
      <c r="E245" s="3">
        <v>3218353.94</v>
      </c>
      <c r="F245" s="3">
        <f t="shared" si="25"/>
        <v>472</v>
      </c>
      <c r="G245" s="3">
        <f t="shared" si="26"/>
        <v>6818.5464830508472</v>
      </c>
      <c r="H245" s="3">
        <v>3249509.67</v>
      </c>
      <c r="I245" s="3">
        <f t="shared" si="27"/>
        <v>472</v>
      </c>
      <c r="J245" s="3">
        <f t="shared" si="28"/>
        <v>6884.5543855932201</v>
      </c>
      <c r="K245" s="3">
        <v>3253803.49</v>
      </c>
      <c r="L245">
        <f t="shared" si="29"/>
        <v>472</v>
      </c>
      <c r="M245" s="8">
        <f t="shared" si="30"/>
        <v>6893.6514618644069</v>
      </c>
      <c r="P245" t="s">
        <v>242</v>
      </c>
      <c r="Q245">
        <v>2019</v>
      </c>
      <c r="R245">
        <v>834.38</v>
      </c>
      <c r="T245" t="s">
        <v>242</v>
      </c>
      <c r="U245">
        <v>2020</v>
      </c>
      <c r="V245">
        <v>834.38</v>
      </c>
      <c r="X245" t="s">
        <v>242</v>
      </c>
      <c r="Y245">
        <v>2021</v>
      </c>
      <c r="Z245">
        <v>834.38</v>
      </c>
      <c r="AB245" t="s">
        <v>242</v>
      </c>
      <c r="AC245">
        <v>2018</v>
      </c>
      <c r="AD245">
        <v>834.38</v>
      </c>
    </row>
    <row r="246" spans="1:30">
      <c r="A246" s="1" t="s">
        <v>242</v>
      </c>
      <c r="B246" s="3">
        <v>24244602.719999999</v>
      </c>
      <c r="C246">
        <v>834.38</v>
      </c>
      <c r="D246" s="3">
        <f t="shared" si="31"/>
        <v>29057.027637287567</v>
      </c>
      <c r="E246" s="3">
        <v>24632161.32</v>
      </c>
      <c r="F246" s="3">
        <f t="shared" si="25"/>
        <v>834.38</v>
      </c>
      <c r="G246" s="3">
        <f t="shared" si="26"/>
        <v>29521.514561710494</v>
      </c>
      <c r="H246" s="3">
        <v>25084725.920000002</v>
      </c>
      <c r="I246" s="3">
        <f t="shared" si="27"/>
        <v>834.38</v>
      </c>
      <c r="J246" s="3">
        <f t="shared" si="28"/>
        <v>30063.910831995017</v>
      </c>
      <c r="K246" s="3">
        <v>24953648.920000002</v>
      </c>
      <c r="L246">
        <f t="shared" si="29"/>
        <v>834.38</v>
      </c>
      <c r="M246" s="8">
        <f t="shared" si="30"/>
        <v>29906.815743426258</v>
      </c>
      <c r="P246" t="s">
        <v>243</v>
      </c>
      <c r="Q246">
        <v>2019</v>
      </c>
      <c r="R246">
        <v>566.75</v>
      </c>
      <c r="T246" t="s">
        <v>243</v>
      </c>
      <c r="U246">
        <v>2020</v>
      </c>
      <c r="V246">
        <v>566.75</v>
      </c>
      <c r="X246" t="s">
        <v>243</v>
      </c>
      <c r="Y246">
        <v>2021</v>
      </c>
      <c r="Z246">
        <v>740</v>
      </c>
      <c r="AB246" t="s">
        <v>243</v>
      </c>
      <c r="AC246">
        <v>2018</v>
      </c>
      <c r="AD246">
        <v>566.75</v>
      </c>
    </row>
    <row r="247" spans="1:30">
      <c r="A247" s="1" t="s">
        <v>243</v>
      </c>
      <c r="B247" s="3">
        <v>8391686.6899999995</v>
      </c>
      <c r="C247">
        <v>566.75</v>
      </c>
      <c r="D247" s="3">
        <f t="shared" si="31"/>
        <v>14806.681411557123</v>
      </c>
      <c r="E247" s="3">
        <v>8775371.5099999998</v>
      </c>
      <c r="F247" s="3">
        <f t="shared" si="25"/>
        <v>566.75</v>
      </c>
      <c r="G247" s="3">
        <f t="shared" si="26"/>
        <v>15483.672712836347</v>
      </c>
      <c r="H247" s="3">
        <v>10544555.74</v>
      </c>
      <c r="I247" s="3">
        <f t="shared" si="27"/>
        <v>566.75</v>
      </c>
      <c r="J247" s="3">
        <f t="shared" si="28"/>
        <v>18605.303467137186</v>
      </c>
      <c r="K247" s="3">
        <v>10614132.85</v>
      </c>
      <c r="L247">
        <f t="shared" si="29"/>
        <v>740</v>
      </c>
      <c r="M247" s="8">
        <f t="shared" si="30"/>
        <v>14343.42277027027</v>
      </c>
      <c r="P247" t="s">
        <v>244</v>
      </c>
      <c r="Q247">
        <v>2019</v>
      </c>
      <c r="R247">
        <v>944.58</v>
      </c>
      <c r="T247" t="s">
        <v>244</v>
      </c>
      <c r="U247">
        <v>2020</v>
      </c>
      <c r="V247">
        <v>944.58</v>
      </c>
      <c r="X247" t="s">
        <v>244</v>
      </c>
      <c r="Y247">
        <v>2021</v>
      </c>
      <c r="Z247">
        <v>944.58</v>
      </c>
      <c r="AB247" t="s">
        <v>244</v>
      </c>
      <c r="AC247">
        <v>2018</v>
      </c>
      <c r="AD247">
        <v>944.58</v>
      </c>
    </row>
    <row r="248" spans="1:30">
      <c r="A248" s="1" t="s">
        <v>244</v>
      </c>
      <c r="B248" s="3">
        <v>14291213.35</v>
      </c>
      <c r="C248">
        <v>944.58</v>
      </c>
      <c r="D248" s="3">
        <f t="shared" si="31"/>
        <v>15129.70140168117</v>
      </c>
      <c r="E248" s="3">
        <v>15030068.609999999</v>
      </c>
      <c r="F248" s="3">
        <f t="shared" si="25"/>
        <v>944.58</v>
      </c>
      <c r="G248" s="3">
        <f t="shared" si="26"/>
        <v>15911.906466366003</v>
      </c>
      <c r="H248" s="3">
        <v>15182040.33</v>
      </c>
      <c r="I248" s="3">
        <f t="shared" si="27"/>
        <v>944.58</v>
      </c>
      <c r="J248" s="3">
        <f t="shared" si="28"/>
        <v>16072.794607126976</v>
      </c>
      <c r="K248" s="3">
        <v>14780101.890000001</v>
      </c>
      <c r="L248">
        <f t="shared" si="29"/>
        <v>944.58</v>
      </c>
      <c r="M248" s="8">
        <f t="shared" si="30"/>
        <v>15647.273804230452</v>
      </c>
      <c r="P248" t="s">
        <v>245</v>
      </c>
      <c r="Q248">
        <v>2019</v>
      </c>
      <c r="R248">
        <v>1400</v>
      </c>
      <c r="T248" t="s">
        <v>245</v>
      </c>
      <c r="U248">
        <v>2020</v>
      </c>
      <c r="V248">
        <v>1400</v>
      </c>
      <c r="X248" t="s">
        <v>245</v>
      </c>
      <c r="Y248">
        <v>2021</v>
      </c>
      <c r="Z248">
        <v>1400</v>
      </c>
      <c r="AB248" t="s">
        <v>245</v>
      </c>
      <c r="AC248">
        <v>2018</v>
      </c>
      <c r="AD248">
        <v>1400</v>
      </c>
    </row>
    <row r="249" spans="1:30">
      <c r="A249" s="1" t="s">
        <v>245</v>
      </c>
      <c r="B249" s="3">
        <v>1044787.53</v>
      </c>
      <c r="C249">
        <v>1400</v>
      </c>
      <c r="D249" s="3">
        <f t="shared" si="31"/>
        <v>746.27680714285714</v>
      </c>
      <c r="E249" s="3">
        <v>1076158.53</v>
      </c>
      <c r="F249" s="3">
        <f t="shared" si="25"/>
        <v>1400</v>
      </c>
      <c r="G249" s="3">
        <f t="shared" si="26"/>
        <v>768.68466428571435</v>
      </c>
      <c r="H249" s="3">
        <v>1079631.46</v>
      </c>
      <c r="I249" s="3">
        <f t="shared" si="27"/>
        <v>1400</v>
      </c>
      <c r="J249" s="3">
        <f t="shared" si="28"/>
        <v>771.16532857142852</v>
      </c>
      <c r="K249" s="3">
        <v>1093251.42</v>
      </c>
      <c r="L249">
        <f t="shared" si="29"/>
        <v>1400</v>
      </c>
      <c r="M249" s="8">
        <f t="shared" si="30"/>
        <v>780.8938714285714</v>
      </c>
      <c r="P249" t="s">
        <v>246</v>
      </c>
      <c r="Q249">
        <v>2019</v>
      </c>
      <c r="R249">
        <v>755</v>
      </c>
      <c r="T249" t="s">
        <v>246</v>
      </c>
      <c r="U249">
        <v>2020</v>
      </c>
      <c r="V249">
        <v>755</v>
      </c>
      <c r="X249" t="s">
        <v>246</v>
      </c>
      <c r="Y249">
        <v>2021</v>
      </c>
      <c r="Z249">
        <v>755</v>
      </c>
      <c r="AB249" t="s">
        <v>246</v>
      </c>
      <c r="AC249">
        <v>2018</v>
      </c>
      <c r="AD249">
        <v>755</v>
      </c>
    </row>
    <row r="250" spans="1:30">
      <c r="A250" s="1" t="s">
        <v>246</v>
      </c>
      <c r="B250" s="3">
        <v>4821368.3600000003</v>
      </c>
      <c r="C250">
        <v>755</v>
      </c>
      <c r="D250" s="3">
        <f t="shared" si="31"/>
        <v>6385.9183576158948</v>
      </c>
      <c r="E250" s="3">
        <v>4892184.2699999996</v>
      </c>
      <c r="F250" s="3">
        <f t="shared" si="25"/>
        <v>755</v>
      </c>
      <c r="G250" s="3">
        <f t="shared" si="26"/>
        <v>6479.7142649006619</v>
      </c>
      <c r="H250" s="3">
        <v>5068502.26</v>
      </c>
      <c r="I250" s="3">
        <f t="shared" si="27"/>
        <v>755</v>
      </c>
      <c r="J250" s="3">
        <f t="shared" si="28"/>
        <v>6713.248026490066</v>
      </c>
      <c r="K250" s="3">
        <v>5139082.8499999996</v>
      </c>
      <c r="L250">
        <f t="shared" si="29"/>
        <v>755</v>
      </c>
      <c r="M250" s="8">
        <f t="shared" si="30"/>
        <v>6806.7322516556287</v>
      </c>
      <c r="P250" t="s">
        <v>247</v>
      </c>
      <c r="Q250">
        <v>2019</v>
      </c>
      <c r="R250">
        <v>1071</v>
      </c>
      <c r="T250" t="s">
        <v>247</v>
      </c>
      <c r="U250">
        <v>2020</v>
      </c>
      <c r="V250">
        <v>1150</v>
      </c>
      <c r="X250" t="s">
        <v>247</v>
      </c>
      <c r="Y250">
        <v>2021</v>
      </c>
      <c r="Z250">
        <v>1150</v>
      </c>
      <c r="AB250" t="s">
        <v>247</v>
      </c>
      <c r="AC250">
        <v>2018</v>
      </c>
      <c r="AD250">
        <v>1071</v>
      </c>
    </row>
    <row r="251" spans="1:30">
      <c r="A251" s="1" t="s">
        <v>247</v>
      </c>
      <c r="B251" s="3">
        <v>3990633.64</v>
      </c>
      <c r="C251">
        <v>1071</v>
      </c>
      <c r="D251" s="3">
        <f t="shared" si="31"/>
        <v>3726.0818300653596</v>
      </c>
      <c r="E251" s="3">
        <v>4133264.31</v>
      </c>
      <c r="F251" s="3">
        <f t="shared" si="25"/>
        <v>1071</v>
      </c>
      <c r="G251" s="3">
        <f t="shared" si="26"/>
        <v>3859.2570588235294</v>
      </c>
      <c r="H251" s="3">
        <v>4753184.7300000004</v>
      </c>
      <c r="I251" s="3">
        <f t="shared" si="27"/>
        <v>1150</v>
      </c>
      <c r="J251" s="3">
        <f t="shared" si="28"/>
        <v>4133.2041130434791</v>
      </c>
      <c r="K251" s="3">
        <v>4813163.83</v>
      </c>
      <c r="L251">
        <f t="shared" si="29"/>
        <v>1150</v>
      </c>
      <c r="M251" s="8">
        <f t="shared" si="30"/>
        <v>4185.3598521739132</v>
      </c>
      <c r="P251" t="s">
        <v>248</v>
      </c>
      <c r="Q251">
        <v>2019</v>
      </c>
      <c r="R251">
        <v>661.21</v>
      </c>
      <c r="T251" t="s">
        <v>248</v>
      </c>
      <c r="U251">
        <v>2020</v>
      </c>
      <c r="V251">
        <v>661.21</v>
      </c>
      <c r="X251" t="s">
        <v>248</v>
      </c>
      <c r="Y251">
        <v>2021</v>
      </c>
      <c r="Z251">
        <v>661.21</v>
      </c>
      <c r="AB251" t="s">
        <v>248</v>
      </c>
      <c r="AC251">
        <v>2018</v>
      </c>
      <c r="AD251">
        <v>661.21</v>
      </c>
    </row>
    <row r="252" spans="1:30">
      <c r="A252" s="1" t="s">
        <v>248</v>
      </c>
      <c r="B252" s="3">
        <v>4815195.46</v>
      </c>
      <c r="C252">
        <v>661.21</v>
      </c>
      <c r="D252" s="3">
        <f t="shared" si="31"/>
        <v>7282.3996309795675</v>
      </c>
      <c r="E252" s="3">
        <v>5149981.51</v>
      </c>
      <c r="F252" s="3">
        <f t="shared" si="25"/>
        <v>661.21</v>
      </c>
      <c r="G252" s="3">
        <f t="shared" si="26"/>
        <v>7788.7229624476331</v>
      </c>
      <c r="H252" s="3">
        <v>5175637.5999999996</v>
      </c>
      <c r="I252" s="3">
        <f t="shared" si="27"/>
        <v>661.21</v>
      </c>
      <c r="J252" s="3">
        <f t="shared" si="28"/>
        <v>7827.5246895842465</v>
      </c>
      <c r="K252" s="3">
        <v>5691599.46</v>
      </c>
      <c r="L252">
        <f t="shared" si="29"/>
        <v>661.21</v>
      </c>
      <c r="M252" s="8">
        <f t="shared" si="30"/>
        <v>8607.854478909876</v>
      </c>
      <c r="P252" t="s">
        <v>249</v>
      </c>
      <c r="Q252">
        <v>2019</v>
      </c>
      <c r="R252">
        <v>976</v>
      </c>
      <c r="T252" t="s">
        <v>249</v>
      </c>
      <c r="U252">
        <v>2020</v>
      </c>
      <c r="V252">
        <v>976</v>
      </c>
      <c r="X252" t="s">
        <v>249</v>
      </c>
      <c r="Y252">
        <v>2021</v>
      </c>
      <c r="Z252">
        <v>976</v>
      </c>
      <c r="AB252" t="s">
        <v>249</v>
      </c>
      <c r="AC252">
        <v>2018</v>
      </c>
      <c r="AD252">
        <v>976</v>
      </c>
    </row>
    <row r="253" spans="1:30">
      <c r="A253" s="1" t="s">
        <v>249</v>
      </c>
      <c r="B253" s="3">
        <v>4476573.25</v>
      </c>
      <c r="C253">
        <v>976</v>
      </c>
      <c r="D253" s="3">
        <f t="shared" si="31"/>
        <v>4586.6529200819668</v>
      </c>
      <c r="E253" s="3">
        <v>4664738.34</v>
      </c>
      <c r="F253" s="3">
        <f t="shared" si="25"/>
        <v>976</v>
      </c>
      <c r="G253" s="3">
        <f t="shared" si="26"/>
        <v>4779.445020491803</v>
      </c>
      <c r="H253" s="3">
        <v>4837061.97</v>
      </c>
      <c r="I253" s="3">
        <f t="shared" si="27"/>
        <v>976</v>
      </c>
      <c r="J253" s="3">
        <f t="shared" si="28"/>
        <v>4956.006116803278</v>
      </c>
      <c r="K253" s="3">
        <v>4941989.0599999996</v>
      </c>
      <c r="L253">
        <f t="shared" si="29"/>
        <v>976</v>
      </c>
      <c r="M253" s="8">
        <f t="shared" si="30"/>
        <v>5063.5133811475407</v>
      </c>
      <c r="P253" t="s">
        <v>250</v>
      </c>
      <c r="Q253">
        <v>2019</v>
      </c>
      <c r="R253">
        <v>944.58</v>
      </c>
      <c r="T253" t="s">
        <v>250</v>
      </c>
      <c r="U253">
        <v>2020</v>
      </c>
      <c r="V253">
        <v>944.58</v>
      </c>
      <c r="X253" t="s">
        <v>250</v>
      </c>
      <c r="Y253">
        <v>2021</v>
      </c>
      <c r="Z253">
        <v>944.58</v>
      </c>
      <c r="AB253" t="s">
        <v>250</v>
      </c>
      <c r="AC253">
        <v>2018</v>
      </c>
      <c r="AD253">
        <v>944.58</v>
      </c>
    </row>
    <row r="254" spans="1:30">
      <c r="A254" s="1" t="s">
        <v>250</v>
      </c>
      <c r="B254" s="3">
        <v>9057998.9000000004</v>
      </c>
      <c r="C254">
        <v>944.58</v>
      </c>
      <c r="D254" s="3">
        <f t="shared" si="31"/>
        <v>9589.4459971627602</v>
      </c>
      <c r="E254" s="3">
        <v>9753458.9100000001</v>
      </c>
      <c r="F254" s="3">
        <f t="shared" si="25"/>
        <v>944.58</v>
      </c>
      <c r="G254" s="3">
        <f t="shared" si="26"/>
        <v>10325.709744013211</v>
      </c>
      <c r="H254" s="3">
        <v>10336568</v>
      </c>
      <c r="I254" s="3">
        <f t="shared" si="27"/>
        <v>944.58</v>
      </c>
      <c r="J254" s="3">
        <f t="shared" si="28"/>
        <v>10943.030764996083</v>
      </c>
      <c r="K254" s="3">
        <v>10214793.02</v>
      </c>
      <c r="L254">
        <f t="shared" si="29"/>
        <v>944.58</v>
      </c>
      <c r="M254" s="8">
        <f t="shared" si="30"/>
        <v>10814.111054648625</v>
      </c>
      <c r="P254" t="s">
        <v>251</v>
      </c>
      <c r="Q254">
        <v>2019</v>
      </c>
      <c r="R254">
        <v>802.9</v>
      </c>
      <c r="T254" t="s">
        <v>251</v>
      </c>
      <c r="U254">
        <v>2020</v>
      </c>
      <c r="V254">
        <v>802.9</v>
      </c>
      <c r="X254" t="s">
        <v>251</v>
      </c>
      <c r="Y254">
        <v>2021</v>
      </c>
      <c r="Z254">
        <v>802.9</v>
      </c>
      <c r="AB254" t="s">
        <v>251</v>
      </c>
      <c r="AC254">
        <v>2018</v>
      </c>
      <c r="AD254">
        <v>802.9</v>
      </c>
    </row>
    <row r="255" spans="1:30">
      <c r="A255" s="1" t="s">
        <v>251</v>
      </c>
      <c r="B255" s="3">
        <v>5089547.5599999996</v>
      </c>
      <c r="C255">
        <v>802.9</v>
      </c>
      <c r="D255" s="3">
        <f t="shared" si="31"/>
        <v>6338.9557354589606</v>
      </c>
      <c r="E255" s="3">
        <v>5076693.6500000004</v>
      </c>
      <c r="F255" s="3">
        <f t="shared" si="25"/>
        <v>802.9</v>
      </c>
      <c r="G255" s="3">
        <f t="shared" si="26"/>
        <v>6322.9463818657377</v>
      </c>
      <c r="H255" s="3">
        <v>5211820.28</v>
      </c>
      <c r="I255" s="3">
        <f t="shared" si="27"/>
        <v>802.9</v>
      </c>
      <c r="J255" s="3">
        <f t="shared" si="28"/>
        <v>6491.2445883671699</v>
      </c>
      <c r="K255" s="3">
        <v>5223000.58</v>
      </c>
      <c r="L255">
        <f t="shared" si="29"/>
        <v>802.9</v>
      </c>
      <c r="M255" s="8">
        <f t="shared" si="30"/>
        <v>6505.1694856146469</v>
      </c>
      <c r="P255" t="s">
        <v>252</v>
      </c>
      <c r="Q255">
        <v>2019</v>
      </c>
      <c r="R255">
        <v>614</v>
      </c>
      <c r="T255" t="s">
        <v>252</v>
      </c>
      <c r="U255">
        <v>2020</v>
      </c>
      <c r="V255">
        <v>614</v>
      </c>
      <c r="X255" t="s">
        <v>252</v>
      </c>
      <c r="Y255">
        <v>2021</v>
      </c>
      <c r="Z255">
        <v>614</v>
      </c>
      <c r="AB255" t="s">
        <v>252</v>
      </c>
      <c r="AC255">
        <v>2018</v>
      </c>
      <c r="AD255">
        <v>614</v>
      </c>
    </row>
    <row r="256" spans="1:30">
      <c r="A256" s="1" t="s">
        <v>252</v>
      </c>
      <c r="B256" s="3">
        <v>8670128.4100000001</v>
      </c>
      <c r="C256">
        <v>614</v>
      </c>
      <c r="D256" s="3">
        <f t="shared" si="31"/>
        <v>14120.730309446255</v>
      </c>
      <c r="E256" s="3">
        <v>9029538.4199999999</v>
      </c>
      <c r="F256" s="3">
        <f t="shared" si="25"/>
        <v>614</v>
      </c>
      <c r="G256" s="3">
        <f t="shared" si="26"/>
        <v>14706.088631921824</v>
      </c>
      <c r="H256" s="3">
        <v>9207543.4499999993</v>
      </c>
      <c r="I256" s="3">
        <f t="shared" si="27"/>
        <v>614</v>
      </c>
      <c r="J256" s="3">
        <f t="shared" si="28"/>
        <v>14995.999104234526</v>
      </c>
      <c r="K256" s="3">
        <v>9192597.9100000001</v>
      </c>
      <c r="L256">
        <f t="shared" si="29"/>
        <v>614</v>
      </c>
      <c r="M256" s="8">
        <f t="shared" si="30"/>
        <v>14971.657833876221</v>
      </c>
      <c r="P256" t="s">
        <v>253</v>
      </c>
      <c r="Q256">
        <v>2019</v>
      </c>
      <c r="R256">
        <v>850.13</v>
      </c>
      <c r="T256" t="s">
        <v>253</v>
      </c>
      <c r="U256">
        <v>2020</v>
      </c>
      <c r="V256">
        <v>850.13</v>
      </c>
      <c r="X256" t="s">
        <v>253</v>
      </c>
      <c r="Y256">
        <v>2021</v>
      </c>
      <c r="Z256">
        <v>850.13</v>
      </c>
      <c r="AB256" t="s">
        <v>253</v>
      </c>
      <c r="AC256">
        <v>2018</v>
      </c>
      <c r="AD256">
        <v>850.13</v>
      </c>
    </row>
    <row r="257" spans="1:30">
      <c r="A257" s="1" t="s">
        <v>253</v>
      </c>
      <c r="B257" s="3">
        <v>8450268.3499999996</v>
      </c>
      <c r="C257">
        <v>850.13</v>
      </c>
      <c r="D257" s="3">
        <f t="shared" ref="D257:D288" si="32">B257/C257</f>
        <v>9939.9719454671631</v>
      </c>
      <c r="E257" s="3">
        <v>8798555.4299999997</v>
      </c>
      <c r="F257" s="3">
        <f t="shared" si="25"/>
        <v>850.13</v>
      </c>
      <c r="G257" s="3">
        <f t="shared" si="26"/>
        <v>10349.658793361015</v>
      </c>
      <c r="H257" s="3">
        <v>7445168.5499999998</v>
      </c>
      <c r="I257" s="3">
        <f t="shared" si="27"/>
        <v>850.13</v>
      </c>
      <c r="J257" s="3">
        <f t="shared" si="28"/>
        <v>8757.6824132779693</v>
      </c>
      <c r="K257" s="3">
        <v>8322007.7300000004</v>
      </c>
      <c r="L257">
        <f t="shared" si="29"/>
        <v>850.13</v>
      </c>
      <c r="M257" s="8">
        <f t="shared" si="30"/>
        <v>9789.100172914732</v>
      </c>
      <c r="P257" t="s">
        <v>254</v>
      </c>
      <c r="Q257">
        <v>2019</v>
      </c>
      <c r="R257">
        <v>882</v>
      </c>
      <c r="T257" t="s">
        <v>254</v>
      </c>
      <c r="U257">
        <v>2020</v>
      </c>
      <c r="V257">
        <v>1032</v>
      </c>
      <c r="X257" t="s">
        <v>254</v>
      </c>
      <c r="Y257">
        <v>2021</v>
      </c>
      <c r="Z257">
        <v>1032</v>
      </c>
      <c r="AB257" t="s">
        <v>254</v>
      </c>
      <c r="AC257">
        <v>2018</v>
      </c>
      <c r="AD257">
        <v>882</v>
      </c>
    </row>
    <row r="258" spans="1:30">
      <c r="A258" s="1" t="s">
        <v>254</v>
      </c>
      <c r="B258" s="3">
        <v>7249457.2000000002</v>
      </c>
      <c r="C258">
        <v>882</v>
      </c>
      <c r="D258" s="3">
        <f t="shared" si="32"/>
        <v>8219.3392290249431</v>
      </c>
      <c r="E258" s="3">
        <v>7508030.1299999999</v>
      </c>
      <c r="F258" s="3">
        <f t="shared" si="25"/>
        <v>882</v>
      </c>
      <c r="G258" s="3">
        <f t="shared" si="26"/>
        <v>8512.5058163265312</v>
      </c>
      <c r="H258" s="3">
        <v>8898868.4900000002</v>
      </c>
      <c r="I258" s="3">
        <f t="shared" si="27"/>
        <v>1032</v>
      </c>
      <c r="J258" s="3">
        <f t="shared" si="28"/>
        <v>8622.9345833333336</v>
      </c>
      <c r="K258" s="3">
        <v>8872829.3699999992</v>
      </c>
      <c r="L258">
        <f t="shared" si="29"/>
        <v>1032</v>
      </c>
      <c r="M258" s="8">
        <f t="shared" si="30"/>
        <v>8597.7028779069751</v>
      </c>
      <c r="P258" t="s">
        <v>255</v>
      </c>
      <c r="Q258">
        <v>2019</v>
      </c>
      <c r="R258">
        <v>850.13</v>
      </c>
      <c r="T258" t="s">
        <v>255</v>
      </c>
      <c r="U258">
        <v>2020</v>
      </c>
      <c r="V258">
        <v>850.13</v>
      </c>
      <c r="X258" t="s">
        <v>255</v>
      </c>
      <c r="Y258">
        <v>2021</v>
      </c>
      <c r="Z258">
        <v>850.13</v>
      </c>
      <c r="AB258" t="s">
        <v>255</v>
      </c>
      <c r="AC258">
        <v>2018</v>
      </c>
      <c r="AD258">
        <v>850.13</v>
      </c>
    </row>
    <row r="259" spans="1:30">
      <c r="A259" s="1" t="s">
        <v>255</v>
      </c>
      <c r="B259" s="3">
        <v>2608565.37</v>
      </c>
      <c r="C259">
        <v>850.13</v>
      </c>
      <c r="D259" s="3">
        <f t="shared" si="32"/>
        <v>3068.4311458247562</v>
      </c>
      <c r="E259" s="3">
        <v>2732574.89</v>
      </c>
      <c r="F259" s="3">
        <f t="shared" si="25"/>
        <v>850.13</v>
      </c>
      <c r="G259" s="3">
        <f t="shared" si="26"/>
        <v>3214.3023890463814</v>
      </c>
      <c r="H259" s="3">
        <v>2789240.52</v>
      </c>
      <c r="I259" s="3">
        <f t="shared" si="27"/>
        <v>850.13</v>
      </c>
      <c r="J259" s="3">
        <f t="shared" si="28"/>
        <v>3280.9576417724347</v>
      </c>
      <c r="K259" s="3">
        <v>2763758.77</v>
      </c>
      <c r="L259">
        <f t="shared" si="29"/>
        <v>850.13</v>
      </c>
      <c r="M259" s="8">
        <f t="shared" si="30"/>
        <v>3250.9836966111066</v>
      </c>
      <c r="P259" t="s">
        <v>256</v>
      </c>
      <c r="Q259">
        <v>2019</v>
      </c>
      <c r="R259">
        <v>882</v>
      </c>
      <c r="T259" t="s">
        <v>256</v>
      </c>
      <c r="U259">
        <v>2020</v>
      </c>
      <c r="V259">
        <v>982</v>
      </c>
      <c r="X259" t="s">
        <v>256</v>
      </c>
      <c r="Y259">
        <v>2021</v>
      </c>
      <c r="Z259">
        <v>982</v>
      </c>
      <c r="AB259" t="s">
        <v>256</v>
      </c>
      <c r="AC259">
        <v>2018</v>
      </c>
      <c r="AD259">
        <v>882</v>
      </c>
    </row>
    <row r="260" spans="1:30">
      <c r="A260" s="1" t="s">
        <v>256</v>
      </c>
      <c r="B260" s="3">
        <v>13539379.35</v>
      </c>
      <c r="C260">
        <v>882</v>
      </c>
      <c r="D260" s="3">
        <f t="shared" si="32"/>
        <v>15350.770238095238</v>
      </c>
      <c r="E260" s="3">
        <v>12797195.800000001</v>
      </c>
      <c r="F260" s="3">
        <f t="shared" si="25"/>
        <v>882</v>
      </c>
      <c r="G260" s="3">
        <f t="shared" si="26"/>
        <v>14509.292290249434</v>
      </c>
      <c r="H260" s="3">
        <v>14608976.84</v>
      </c>
      <c r="I260" s="3">
        <f t="shared" si="27"/>
        <v>982</v>
      </c>
      <c r="J260" s="3">
        <f t="shared" si="28"/>
        <v>14876.75849287169</v>
      </c>
      <c r="K260" s="3">
        <v>13699514.99</v>
      </c>
      <c r="L260">
        <f t="shared" si="29"/>
        <v>982</v>
      </c>
      <c r="M260" s="8">
        <f t="shared" si="30"/>
        <v>13950.626262729125</v>
      </c>
      <c r="P260" t="s">
        <v>257</v>
      </c>
      <c r="Q260">
        <v>2019</v>
      </c>
      <c r="R260">
        <v>900</v>
      </c>
      <c r="T260" t="s">
        <v>257</v>
      </c>
      <c r="U260">
        <v>2020</v>
      </c>
      <c r="V260">
        <v>900</v>
      </c>
      <c r="X260" t="s">
        <v>257</v>
      </c>
      <c r="Y260">
        <v>2021</v>
      </c>
      <c r="Z260">
        <v>900</v>
      </c>
      <c r="AB260" t="s">
        <v>257</v>
      </c>
      <c r="AC260">
        <v>2018</v>
      </c>
      <c r="AD260">
        <v>787.15</v>
      </c>
    </row>
    <row r="261" spans="1:30">
      <c r="A261" s="1" t="s">
        <v>257</v>
      </c>
      <c r="B261" s="3">
        <v>8325947.9100000001</v>
      </c>
      <c r="C261">
        <v>787.15</v>
      </c>
      <c r="D261" s="3">
        <f t="shared" si="32"/>
        <v>10577.33330369053</v>
      </c>
      <c r="E261" s="3">
        <v>10128785.41</v>
      </c>
      <c r="F261" s="3">
        <f t="shared" si="25"/>
        <v>900</v>
      </c>
      <c r="G261" s="3">
        <f t="shared" si="26"/>
        <v>11254.206011111111</v>
      </c>
      <c r="H261" s="3">
        <v>10286315.77</v>
      </c>
      <c r="I261" s="3">
        <f t="shared" si="27"/>
        <v>900</v>
      </c>
      <c r="J261" s="3">
        <f t="shared" si="28"/>
        <v>11429.239744444443</v>
      </c>
      <c r="K261" s="3">
        <v>9829965.1799999997</v>
      </c>
      <c r="L261">
        <f t="shared" si="29"/>
        <v>900</v>
      </c>
      <c r="M261" s="8">
        <f t="shared" si="30"/>
        <v>10922.183533333333</v>
      </c>
      <c r="P261" t="s">
        <v>258</v>
      </c>
      <c r="Q261">
        <v>2019</v>
      </c>
      <c r="R261">
        <v>1102</v>
      </c>
      <c r="T261" t="s">
        <v>258</v>
      </c>
      <c r="U261">
        <v>2020</v>
      </c>
      <c r="V261">
        <v>1102</v>
      </c>
      <c r="X261" t="s">
        <v>258</v>
      </c>
      <c r="Y261">
        <v>2021</v>
      </c>
      <c r="Z261">
        <v>1102</v>
      </c>
      <c r="AB261" t="s">
        <v>258</v>
      </c>
      <c r="AC261">
        <v>2018</v>
      </c>
      <c r="AD261">
        <v>1102</v>
      </c>
    </row>
    <row r="262" spans="1:30">
      <c r="A262" s="1" t="s">
        <v>258</v>
      </c>
      <c r="B262" s="3">
        <v>6282798.6500000004</v>
      </c>
      <c r="C262">
        <v>1102</v>
      </c>
      <c r="D262" s="3">
        <f t="shared" si="32"/>
        <v>5701.2691923774955</v>
      </c>
      <c r="E262" s="3">
        <v>6492109.7699999996</v>
      </c>
      <c r="F262" s="3">
        <f t="shared" ref="F262:F305" si="33">VLOOKUP(A262,$P$5:$R$304,3,FALSE)</f>
        <v>1102</v>
      </c>
      <c r="G262" s="3">
        <f t="shared" ref="G262:G325" si="34">E262/F262</f>
        <v>5891.2066878402902</v>
      </c>
      <c r="H262" s="3">
        <v>6446112.9800000004</v>
      </c>
      <c r="I262" s="3">
        <f t="shared" ref="I262:I305" si="35">VLOOKUP(A262,$T$5:$V$304,3,FALSE)</f>
        <v>1102</v>
      </c>
      <c r="J262" s="3">
        <f t="shared" ref="J262:J325" si="36">H262/I262</f>
        <v>5849.4673139745919</v>
      </c>
      <c r="K262" s="3">
        <v>6514015.29</v>
      </c>
      <c r="L262">
        <f t="shared" ref="L262:L305" si="37">VLOOKUP(A262,$X$5:$Z$304,3,FALSE)</f>
        <v>1102</v>
      </c>
      <c r="M262" s="8">
        <f t="shared" ref="M262:M325" si="38">K262/L262</f>
        <v>5911.0846551724135</v>
      </c>
      <c r="P262" t="s">
        <v>259</v>
      </c>
      <c r="Q262">
        <v>2019</v>
      </c>
      <c r="R262">
        <v>567</v>
      </c>
      <c r="T262" t="s">
        <v>259</v>
      </c>
      <c r="U262">
        <v>2020</v>
      </c>
      <c r="V262">
        <v>567</v>
      </c>
      <c r="X262" t="s">
        <v>259</v>
      </c>
      <c r="Y262">
        <v>2021</v>
      </c>
      <c r="Z262">
        <v>567</v>
      </c>
      <c r="AB262" t="s">
        <v>259</v>
      </c>
      <c r="AC262">
        <v>2018</v>
      </c>
      <c r="AD262">
        <v>567</v>
      </c>
    </row>
    <row r="263" spans="1:30">
      <c r="A263" s="1" t="s">
        <v>259</v>
      </c>
      <c r="B263" s="3">
        <v>3494465.77</v>
      </c>
      <c r="C263">
        <v>567</v>
      </c>
      <c r="D263" s="3">
        <f t="shared" si="32"/>
        <v>6163.0789594356265</v>
      </c>
      <c r="E263" s="3">
        <v>3620411.71</v>
      </c>
      <c r="F263" s="3">
        <f t="shared" si="33"/>
        <v>567</v>
      </c>
      <c r="G263" s="3">
        <f t="shared" si="34"/>
        <v>6385.2058377425046</v>
      </c>
      <c r="H263" s="3">
        <v>3786933.4</v>
      </c>
      <c r="I263" s="3">
        <f t="shared" si="35"/>
        <v>567</v>
      </c>
      <c r="J263" s="3">
        <f t="shared" si="36"/>
        <v>6678.894885361552</v>
      </c>
      <c r="K263" s="3">
        <v>3810452.42</v>
      </c>
      <c r="L263">
        <f t="shared" si="37"/>
        <v>567</v>
      </c>
      <c r="M263" s="8">
        <f t="shared" si="38"/>
        <v>6720.3746384479718</v>
      </c>
      <c r="P263" t="s">
        <v>260</v>
      </c>
      <c r="Q263">
        <v>2019</v>
      </c>
      <c r="R263">
        <v>913</v>
      </c>
      <c r="T263" t="s">
        <v>260</v>
      </c>
      <c r="U263">
        <v>2020</v>
      </c>
      <c r="V263">
        <v>913</v>
      </c>
      <c r="X263" t="s">
        <v>260</v>
      </c>
      <c r="Y263">
        <v>2021</v>
      </c>
      <c r="Z263">
        <v>913</v>
      </c>
      <c r="AB263" t="s">
        <v>260</v>
      </c>
      <c r="AC263">
        <v>2018</v>
      </c>
      <c r="AD263">
        <v>913</v>
      </c>
    </row>
    <row r="264" spans="1:30">
      <c r="A264" s="1" t="s">
        <v>260</v>
      </c>
      <c r="B264" s="3">
        <v>18194149.949999999</v>
      </c>
      <c r="C264">
        <v>913</v>
      </c>
      <c r="D264" s="3">
        <f t="shared" si="32"/>
        <v>19927.875082146769</v>
      </c>
      <c r="E264" s="3">
        <v>18887770.920000002</v>
      </c>
      <c r="F264" s="3">
        <f t="shared" si="33"/>
        <v>913</v>
      </c>
      <c r="G264" s="3">
        <f t="shared" si="34"/>
        <v>20687.591369112815</v>
      </c>
      <c r="H264" s="3">
        <v>19329543.109999999</v>
      </c>
      <c r="I264" s="3">
        <f t="shared" si="35"/>
        <v>913</v>
      </c>
      <c r="J264" s="3">
        <f t="shared" si="36"/>
        <v>21171.460142387732</v>
      </c>
      <c r="K264" s="3">
        <v>19292765.329999998</v>
      </c>
      <c r="L264">
        <f t="shared" si="37"/>
        <v>913</v>
      </c>
      <c r="M264" s="8">
        <f t="shared" si="38"/>
        <v>21131.177798466593</v>
      </c>
      <c r="P264" t="s">
        <v>261</v>
      </c>
      <c r="Q264">
        <v>2019</v>
      </c>
      <c r="R264">
        <v>1209</v>
      </c>
      <c r="T264" t="s">
        <v>261</v>
      </c>
      <c r="U264">
        <v>2020</v>
      </c>
      <c r="V264">
        <v>1209</v>
      </c>
      <c r="X264" t="s">
        <v>261</v>
      </c>
      <c r="Y264">
        <v>2021</v>
      </c>
      <c r="Z264">
        <v>1209</v>
      </c>
      <c r="AB264" t="s">
        <v>261</v>
      </c>
      <c r="AC264">
        <v>2018</v>
      </c>
      <c r="AD264">
        <v>1209</v>
      </c>
    </row>
    <row r="265" spans="1:30">
      <c r="A265" s="1" t="s">
        <v>261</v>
      </c>
      <c r="B265" s="3">
        <v>6494333.25</v>
      </c>
      <c r="C265">
        <v>1209</v>
      </c>
      <c r="D265" s="3">
        <f t="shared" si="32"/>
        <v>5371.6569478908186</v>
      </c>
      <c r="E265" s="3">
        <v>6714851.9900000002</v>
      </c>
      <c r="F265" s="3">
        <f t="shared" si="33"/>
        <v>1209</v>
      </c>
      <c r="G265" s="3">
        <f t="shared" si="34"/>
        <v>5554.0545822994209</v>
      </c>
      <c r="H265" s="3">
        <v>6697652.0099999998</v>
      </c>
      <c r="I265" s="3">
        <f t="shared" si="35"/>
        <v>1209</v>
      </c>
      <c r="J265" s="3">
        <f t="shared" si="36"/>
        <v>5539.8279652605461</v>
      </c>
      <c r="K265" s="3">
        <v>6919245.3600000003</v>
      </c>
      <c r="L265">
        <f t="shared" si="37"/>
        <v>1209</v>
      </c>
      <c r="M265" s="8">
        <f t="shared" si="38"/>
        <v>5723.1144416873449</v>
      </c>
      <c r="P265" t="s">
        <v>262</v>
      </c>
      <c r="Q265">
        <v>2019</v>
      </c>
      <c r="R265">
        <v>960</v>
      </c>
      <c r="T265" t="s">
        <v>262</v>
      </c>
      <c r="U265">
        <v>2020</v>
      </c>
      <c r="V265">
        <v>960</v>
      </c>
      <c r="X265" t="s">
        <v>262</v>
      </c>
      <c r="Y265">
        <v>2021</v>
      </c>
      <c r="Z265">
        <v>960</v>
      </c>
      <c r="AB265" t="s">
        <v>262</v>
      </c>
      <c r="AC265">
        <v>2018</v>
      </c>
      <c r="AD265">
        <v>960</v>
      </c>
    </row>
    <row r="266" spans="1:30">
      <c r="A266" s="1" t="s">
        <v>262</v>
      </c>
      <c r="B266" s="3">
        <v>18484693.57</v>
      </c>
      <c r="C266">
        <v>960</v>
      </c>
      <c r="D266" s="3">
        <f t="shared" si="32"/>
        <v>19254.889135416666</v>
      </c>
      <c r="E266" s="3">
        <v>19470263.609999999</v>
      </c>
      <c r="F266" s="3">
        <f t="shared" si="33"/>
        <v>960</v>
      </c>
      <c r="G266" s="3">
        <f t="shared" si="34"/>
        <v>20281.52459375</v>
      </c>
      <c r="H266" s="3">
        <v>20062151.210000001</v>
      </c>
      <c r="I266" s="3">
        <f t="shared" si="35"/>
        <v>960</v>
      </c>
      <c r="J266" s="3">
        <f t="shared" si="36"/>
        <v>20898.074177083334</v>
      </c>
      <c r="K266" s="3">
        <v>20040369.780000001</v>
      </c>
      <c r="L266">
        <f t="shared" si="37"/>
        <v>960</v>
      </c>
      <c r="M266" s="8">
        <f t="shared" si="38"/>
        <v>20875.3851875</v>
      </c>
      <c r="P266" t="s">
        <v>263</v>
      </c>
      <c r="Q266">
        <v>2019</v>
      </c>
      <c r="R266">
        <v>1259.45</v>
      </c>
      <c r="T266" t="s">
        <v>263</v>
      </c>
      <c r="U266">
        <v>2020</v>
      </c>
      <c r="V266">
        <v>1259.45</v>
      </c>
      <c r="X266" t="s">
        <v>263</v>
      </c>
      <c r="Y266">
        <v>2021</v>
      </c>
      <c r="Z266">
        <v>1259.45</v>
      </c>
      <c r="AB266" t="s">
        <v>263</v>
      </c>
      <c r="AC266">
        <v>2018</v>
      </c>
      <c r="AD266">
        <v>1259.45</v>
      </c>
    </row>
    <row r="267" spans="1:30">
      <c r="A267" s="1" t="s">
        <v>263</v>
      </c>
      <c r="B267" s="3">
        <v>1174362.03</v>
      </c>
      <c r="C267">
        <v>1259.45</v>
      </c>
      <c r="D267" s="3">
        <f t="shared" si="32"/>
        <v>932.44037476676328</v>
      </c>
      <c r="E267" s="3">
        <v>1203705.01</v>
      </c>
      <c r="F267" s="3">
        <f t="shared" si="33"/>
        <v>1259.45</v>
      </c>
      <c r="G267" s="3">
        <f t="shared" si="34"/>
        <v>955.73862400254075</v>
      </c>
      <c r="H267" s="3">
        <v>1234727.03</v>
      </c>
      <c r="I267" s="3">
        <f t="shared" si="35"/>
        <v>1259.45</v>
      </c>
      <c r="J267" s="3">
        <f t="shared" si="36"/>
        <v>980.3700265989122</v>
      </c>
      <c r="K267" s="3">
        <v>1210906.51</v>
      </c>
      <c r="L267">
        <f t="shared" si="37"/>
        <v>1259.45</v>
      </c>
      <c r="M267" s="8">
        <f t="shared" si="38"/>
        <v>961.45659613323278</v>
      </c>
      <c r="P267" t="s">
        <v>264</v>
      </c>
      <c r="Q267">
        <v>2019</v>
      </c>
      <c r="R267">
        <v>945</v>
      </c>
      <c r="T267" t="s">
        <v>264</v>
      </c>
      <c r="U267">
        <v>2020</v>
      </c>
      <c r="V267">
        <v>945</v>
      </c>
      <c r="X267" t="s">
        <v>264</v>
      </c>
      <c r="Y267">
        <v>2021</v>
      </c>
      <c r="Z267">
        <v>945</v>
      </c>
      <c r="AB267" t="s">
        <v>264</v>
      </c>
      <c r="AC267">
        <v>2018</v>
      </c>
      <c r="AD267">
        <v>945</v>
      </c>
    </row>
    <row r="268" spans="1:30">
      <c r="A268" s="1" t="s">
        <v>264</v>
      </c>
      <c r="B268" s="3">
        <v>1240218.6100000001</v>
      </c>
      <c r="C268">
        <v>945</v>
      </c>
      <c r="D268" s="3">
        <f t="shared" si="32"/>
        <v>1312.4006455026456</v>
      </c>
      <c r="E268" s="3">
        <v>1299056.47</v>
      </c>
      <c r="F268" s="3">
        <f t="shared" si="33"/>
        <v>945</v>
      </c>
      <c r="G268" s="3">
        <f t="shared" si="34"/>
        <v>1374.6629312169312</v>
      </c>
      <c r="H268" s="3">
        <v>1324225.56</v>
      </c>
      <c r="I268" s="3">
        <f t="shared" si="35"/>
        <v>945</v>
      </c>
      <c r="J268" s="3">
        <f t="shared" si="36"/>
        <v>1401.296888888889</v>
      </c>
      <c r="K268" s="3">
        <v>1264877.76</v>
      </c>
      <c r="L268">
        <f t="shared" si="37"/>
        <v>945</v>
      </c>
      <c r="M268" s="8">
        <f t="shared" si="38"/>
        <v>1338.494984126984</v>
      </c>
      <c r="P268" t="s">
        <v>265</v>
      </c>
      <c r="Q268">
        <v>2019</v>
      </c>
      <c r="R268">
        <v>756</v>
      </c>
      <c r="T268" t="s">
        <v>265</v>
      </c>
      <c r="U268">
        <v>2020</v>
      </c>
      <c r="V268">
        <v>756</v>
      </c>
      <c r="X268" t="s">
        <v>265</v>
      </c>
      <c r="Y268">
        <v>2021</v>
      </c>
      <c r="Z268">
        <v>756</v>
      </c>
      <c r="AB268" t="s">
        <v>265</v>
      </c>
      <c r="AC268">
        <v>2018</v>
      </c>
      <c r="AD268">
        <v>756</v>
      </c>
    </row>
    <row r="269" spans="1:30">
      <c r="A269" s="1" t="s">
        <v>265</v>
      </c>
      <c r="B269" s="3">
        <v>1557691.68</v>
      </c>
      <c r="C269">
        <v>756</v>
      </c>
      <c r="D269" s="3">
        <f t="shared" si="32"/>
        <v>2060.4387301587299</v>
      </c>
      <c r="E269" s="3">
        <v>1632416.43</v>
      </c>
      <c r="F269" s="3">
        <f t="shared" si="33"/>
        <v>756</v>
      </c>
      <c r="G269" s="3">
        <f t="shared" si="34"/>
        <v>2159.2809920634918</v>
      </c>
      <c r="H269" s="3">
        <v>1663643.45</v>
      </c>
      <c r="I269" s="3">
        <f t="shared" si="35"/>
        <v>756</v>
      </c>
      <c r="J269" s="3">
        <f t="shared" si="36"/>
        <v>2200.5865740740742</v>
      </c>
      <c r="K269" s="3">
        <v>1681544.01</v>
      </c>
      <c r="L269">
        <f t="shared" si="37"/>
        <v>756</v>
      </c>
      <c r="M269" s="8">
        <f t="shared" si="38"/>
        <v>2224.2645634920636</v>
      </c>
      <c r="P269" t="s">
        <v>266</v>
      </c>
      <c r="Q269">
        <v>2019</v>
      </c>
      <c r="R269">
        <v>630</v>
      </c>
      <c r="T269" t="s">
        <v>266</v>
      </c>
      <c r="U269">
        <v>2020</v>
      </c>
      <c r="V269">
        <v>630</v>
      </c>
      <c r="X269" t="s">
        <v>266</v>
      </c>
      <c r="Y269">
        <v>2021</v>
      </c>
      <c r="Z269">
        <v>630</v>
      </c>
      <c r="AB269" t="s">
        <v>266</v>
      </c>
      <c r="AC269">
        <v>2018</v>
      </c>
      <c r="AD269">
        <v>630</v>
      </c>
    </row>
    <row r="270" spans="1:30">
      <c r="A270" s="1" t="s">
        <v>266</v>
      </c>
      <c r="B270" s="3">
        <v>2707286.22</v>
      </c>
      <c r="C270">
        <v>630</v>
      </c>
      <c r="D270" s="3">
        <f t="shared" si="32"/>
        <v>4297.2797142857144</v>
      </c>
      <c r="E270" s="3">
        <v>2782538.38</v>
      </c>
      <c r="F270" s="3">
        <f t="shared" si="33"/>
        <v>630</v>
      </c>
      <c r="G270" s="3">
        <f t="shared" si="34"/>
        <v>4416.7275873015869</v>
      </c>
      <c r="H270" s="3">
        <v>2874077</v>
      </c>
      <c r="I270" s="3">
        <f t="shared" si="35"/>
        <v>630</v>
      </c>
      <c r="J270" s="3">
        <f t="shared" si="36"/>
        <v>4562.0269841269837</v>
      </c>
      <c r="K270" s="3">
        <v>2873801.64</v>
      </c>
      <c r="L270">
        <f t="shared" si="37"/>
        <v>630</v>
      </c>
      <c r="M270" s="8">
        <f t="shared" si="38"/>
        <v>4561.589904761905</v>
      </c>
      <c r="P270" t="s">
        <v>267</v>
      </c>
      <c r="Q270">
        <v>2019</v>
      </c>
      <c r="R270">
        <v>913.1</v>
      </c>
      <c r="T270" t="s">
        <v>267</v>
      </c>
      <c r="U270">
        <v>2020</v>
      </c>
      <c r="V270">
        <v>913.1</v>
      </c>
      <c r="X270" t="s">
        <v>267</v>
      </c>
      <c r="Y270">
        <v>2021</v>
      </c>
      <c r="Z270">
        <v>913.1</v>
      </c>
      <c r="AB270" t="s">
        <v>267</v>
      </c>
      <c r="AC270">
        <v>2018</v>
      </c>
      <c r="AD270">
        <v>913.1</v>
      </c>
    </row>
    <row r="271" spans="1:30">
      <c r="A271" s="1" t="s">
        <v>267</v>
      </c>
      <c r="B271" s="3">
        <v>3665201.24</v>
      </c>
      <c r="C271">
        <v>913.1</v>
      </c>
      <c r="D271" s="3">
        <f t="shared" si="32"/>
        <v>4014.0195378381341</v>
      </c>
      <c r="E271" s="3">
        <v>3772162.88</v>
      </c>
      <c r="F271" s="3">
        <f t="shared" si="33"/>
        <v>913.1</v>
      </c>
      <c r="G271" s="3">
        <f t="shared" si="34"/>
        <v>4131.1607490964843</v>
      </c>
      <c r="H271" s="3">
        <v>3887041.16</v>
      </c>
      <c r="I271" s="3">
        <f t="shared" si="35"/>
        <v>913.1</v>
      </c>
      <c r="J271" s="3">
        <f t="shared" si="36"/>
        <v>4256.9720293505643</v>
      </c>
      <c r="K271" s="3">
        <v>3935875.62</v>
      </c>
      <c r="L271">
        <f t="shared" si="37"/>
        <v>913.1</v>
      </c>
      <c r="M271" s="8">
        <f t="shared" si="38"/>
        <v>4310.4540795093635</v>
      </c>
      <c r="P271" t="s">
        <v>268</v>
      </c>
      <c r="Q271">
        <v>2019</v>
      </c>
      <c r="R271">
        <v>945</v>
      </c>
      <c r="T271" t="s">
        <v>268</v>
      </c>
      <c r="U271">
        <v>2020</v>
      </c>
      <c r="V271">
        <v>945</v>
      </c>
      <c r="X271" t="s">
        <v>268</v>
      </c>
      <c r="Y271">
        <v>2021</v>
      </c>
      <c r="Z271">
        <v>945</v>
      </c>
      <c r="AB271" t="s">
        <v>268</v>
      </c>
      <c r="AC271">
        <v>2018</v>
      </c>
      <c r="AD271">
        <v>945</v>
      </c>
    </row>
    <row r="272" spans="1:30">
      <c r="A272" s="1" t="s">
        <v>268</v>
      </c>
      <c r="B272" s="3">
        <v>1707970.43</v>
      </c>
      <c r="C272">
        <v>945</v>
      </c>
      <c r="D272" s="3">
        <f t="shared" si="32"/>
        <v>1807.3761164021164</v>
      </c>
      <c r="E272" s="3">
        <v>1748219.26</v>
      </c>
      <c r="F272" s="3">
        <f t="shared" si="33"/>
        <v>945</v>
      </c>
      <c r="G272" s="3">
        <f t="shared" si="34"/>
        <v>1849.967470899471</v>
      </c>
      <c r="H272" s="3">
        <v>1779350.04</v>
      </c>
      <c r="I272" s="3">
        <f t="shared" si="35"/>
        <v>945</v>
      </c>
      <c r="J272" s="3">
        <f t="shared" si="36"/>
        <v>1882.9100952380952</v>
      </c>
      <c r="K272" s="3">
        <v>1799654.74</v>
      </c>
      <c r="L272">
        <f t="shared" si="37"/>
        <v>945</v>
      </c>
      <c r="M272" s="8">
        <f t="shared" si="38"/>
        <v>1904.3965502645503</v>
      </c>
      <c r="P272" t="s">
        <v>269</v>
      </c>
      <c r="Q272">
        <v>2019</v>
      </c>
      <c r="R272">
        <v>1006</v>
      </c>
      <c r="T272" t="s">
        <v>269</v>
      </c>
      <c r="U272">
        <v>2020</v>
      </c>
      <c r="V272">
        <v>1006</v>
      </c>
      <c r="X272" t="s">
        <v>269</v>
      </c>
      <c r="Y272">
        <v>2021</v>
      </c>
      <c r="Z272">
        <v>1006</v>
      </c>
      <c r="AB272" t="s">
        <v>269</v>
      </c>
      <c r="AC272">
        <v>2018</v>
      </c>
      <c r="AD272">
        <v>1006</v>
      </c>
    </row>
    <row r="273" spans="1:30">
      <c r="A273" s="1" t="s">
        <v>269</v>
      </c>
      <c r="B273" s="3">
        <v>16371885.6</v>
      </c>
      <c r="C273">
        <v>1006</v>
      </c>
      <c r="D273" s="3">
        <f t="shared" si="32"/>
        <v>16274.240159045725</v>
      </c>
      <c r="E273" s="3">
        <v>16783406.850000001</v>
      </c>
      <c r="F273" s="3">
        <f t="shared" si="33"/>
        <v>1006</v>
      </c>
      <c r="G273" s="3">
        <f t="shared" si="34"/>
        <v>16683.307007952288</v>
      </c>
      <c r="H273" s="3">
        <v>17506454.359999999</v>
      </c>
      <c r="I273" s="3">
        <f t="shared" si="35"/>
        <v>1006</v>
      </c>
      <c r="J273" s="3">
        <f t="shared" si="36"/>
        <v>17402.042107355865</v>
      </c>
      <c r="K273" s="3">
        <v>17837690.600000001</v>
      </c>
      <c r="L273">
        <f t="shared" si="37"/>
        <v>1006</v>
      </c>
      <c r="M273" s="8">
        <f t="shared" si="38"/>
        <v>17731.302783300202</v>
      </c>
      <c r="P273" t="s">
        <v>270</v>
      </c>
      <c r="Q273">
        <v>2019</v>
      </c>
      <c r="R273">
        <v>850</v>
      </c>
      <c r="T273" t="s">
        <v>270</v>
      </c>
      <c r="U273">
        <v>2020</v>
      </c>
      <c r="V273">
        <v>850</v>
      </c>
      <c r="X273" t="s">
        <v>270</v>
      </c>
      <c r="Y273">
        <v>2021</v>
      </c>
      <c r="Z273">
        <v>850</v>
      </c>
      <c r="AB273" t="s">
        <v>270</v>
      </c>
      <c r="AC273">
        <v>2018</v>
      </c>
      <c r="AD273">
        <v>850</v>
      </c>
    </row>
    <row r="274" spans="1:30">
      <c r="A274" s="1" t="s">
        <v>270</v>
      </c>
      <c r="B274" s="3">
        <v>1795347.94</v>
      </c>
      <c r="C274">
        <v>850</v>
      </c>
      <c r="D274" s="3">
        <f t="shared" si="32"/>
        <v>2112.1740470588234</v>
      </c>
      <c r="E274" s="3">
        <v>1794397.36</v>
      </c>
      <c r="F274" s="3">
        <f t="shared" si="33"/>
        <v>850</v>
      </c>
      <c r="G274" s="3">
        <f t="shared" si="34"/>
        <v>2111.0557176470588</v>
      </c>
      <c r="H274" s="3">
        <v>1829175.85</v>
      </c>
      <c r="I274" s="3">
        <f t="shared" si="35"/>
        <v>850</v>
      </c>
      <c r="J274" s="3">
        <f t="shared" si="36"/>
        <v>2151.9715882352943</v>
      </c>
      <c r="K274" s="3">
        <v>1791827.47</v>
      </c>
      <c r="L274">
        <f t="shared" si="37"/>
        <v>850</v>
      </c>
      <c r="M274" s="8">
        <f t="shared" si="38"/>
        <v>2108.0323176470588</v>
      </c>
      <c r="P274" t="s">
        <v>271</v>
      </c>
      <c r="Q274">
        <v>2019</v>
      </c>
      <c r="R274">
        <v>693</v>
      </c>
      <c r="T274" t="s">
        <v>271</v>
      </c>
      <c r="U274">
        <v>2020</v>
      </c>
      <c r="V274">
        <v>693</v>
      </c>
      <c r="X274" t="s">
        <v>271</v>
      </c>
      <c r="Y274">
        <v>2021</v>
      </c>
      <c r="Z274">
        <v>693</v>
      </c>
      <c r="AB274" t="s">
        <v>271</v>
      </c>
      <c r="AC274">
        <v>2018</v>
      </c>
      <c r="AD274">
        <v>693</v>
      </c>
    </row>
    <row r="275" spans="1:30">
      <c r="A275" s="1" t="s">
        <v>271</v>
      </c>
      <c r="B275" s="3">
        <v>6470805.2599999998</v>
      </c>
      <c r="C275">
        <v>693</v>
      </c>
      <c r="D275" s="3">
        <f t="shared" si="32"/>
        <v>9337.3813275613265</v>
      </c>
      <c r="E275" s="3">
        <v>6698110.4000000004</v>
      </c>
      <c r="F275" s="3">
        <f t="shared" si="33"/>
        <v>693</v>
      </c>
      <c r="G275" s="3">
        <f t="shared" si="34"/>
        <v>9665.3829725829728</v>
      </c>
      <c r="H275" s="3">
        <v>6910094.2800000003</v>
      </c>
      <c r="I275" s="3">
        <f t="shared" si="35"/>
        <v>693</v>
      </c>
      <c r="J275" s="3">
        <f t="shared" si="36"/>
        <v>9971.2760173160168</v>
      </c>
      <c r="K275" s="3">
        <v>6914738.71</v>
      </c>
      <c r="L275">
        <f t="shared" si="37"/>
        <v>693</v>
      </c>
      <c r="M275" s="8">
        <f t="shared" si="38"/>
        <v>9977.9779365079357</v>
      </c>
      <c r="P275" t="s">
        <v>272</v>
      </c>
      <c r="Q275">
        <v>2019</v>
      </c>
      <c r="R275">
        <v>1259</v>
      </c>
      <c r="T275" t="s">
        <v>272</v>
      </c>
      <c r="U275">
        <v>2020</v>
      </c>
      <c r="V275">
        <v>1259</v>
      </c>
      <c r="X275" t="s">
        <v>272</v>
      </c>
      <c r="Y275">
        <v>2021</v>
      </c>
      <c r="Z275">
        <v>1259</v>
      </c>
      <c r="AB275" t="s">
        <v>272</v>
      </c>
      <c r="AC275">
        <v>2018</v>
      </c>
      <c r="AD275">
        <v>1259</v>
      </c>
    </row>
    <row r="276" spans="1:30">
      <c r="A276" s="1" t="s">
        <v>272</v>
      </c>
      <c r="B276" s="3">
        <v>5066614.24</v>
      </c>
      <c r="C276">
        <v>1259</v>
      </c>
      <c r="D276" s="3">
        <f t="shared" si="32"/>
        <v>4024.3163145353456</v>
      </c>
      <c r="E276" s="3">
        <v>5052135.1100000003</v>
      </c>
      <c r="F276" s="3">
        <f t="shared" si="33"/>
        <v>1259</v>
      </c>
      <c r="G276" s="3">
        <f t="shared" si="34"/>
        <v>4012.815814138205</v>
      </c>
      <c r="H276" s="3">
        <v>5306834.49</v>
      </c>
      <c r="I276" s="3">
        <f t="shared" si="35"/>
        <v>1259</v>
      </c>
      <c r="J276" s="3">
        <f t="shared" si="36"/>
        <v>4215.118737092931</v>
      </c>
      <c r="K276" s="3">
        <v>5283791.8600000003</v>
      </c>
      <c r="L276">
        <f t="shared" si="37"/>
        <v>1259</v>
      </c>
      <c r="M276" s="8">
        <f t="shared" si="38"/>
        <v>4196.816409849087</v>
      </c>
      <c r="P276" t="s">
        <v>273</v>
      </c>
      <c r="Q276">
        <v>2019</v>
      </c>
      <c r="R276">
        <v>692</v>
      </c>
      <c r="T276" t="s">
        <v>273</v>
      </c>
      <c r="U276">
        <v>2020</v>
      </c>
      <c r="V276">
        <v>692</v>
      </c>
      <c r="X276" t="s">
        <v>273</v>
      </c>
      <c r="Y276">
        <v>2021</v>
      </c>
      <c r="Z276">
        <v>692</v>
      </c>
      <c r="AB276" t="s">
        <v>273</v>
      </c>
      <c r="AC276">
        <v>2018</v>
      </c>
      <c r="AD276">
        <v>692</v>
      </c>
    </row>
    <row r="277" spans="1:30">
      <c r="A277" s="1" t="s">
        <v>273</v>
      </c>
      <c r="B277" s="3">
        <v>7419611.1799999997</v>
      </c>
      <c r="C277">
        <v>692</v>
      </c>
      <c r="D277" s="3">
        <f t="shared" si="32"/>
        <v>10721.981473988439</v>
      </c>
      <c r="E277" s="3">
        <v>7301649.4699999997</v>
      </c>
      <c r="F277" s="3">
        <f t="shared" si="33"/>
        <v>692</v>
      </c>
      <c r="G277" s="3">
        <f t="shared" si="34"/>
        <v>10551.516575144507</v>
      </c>
      <c r="H277" s="3">
        <v>7407557.1399999997</v>
      </c>
      <c r="I277" s="3">
        <f t="shared" si="35"/>
        <v>692</v>
      </c>
      <c r="J277" s="3">
        <f t="shared" si="36"/>
        <v>10704.562341040462</v>
      </c>
      <c r="K277" s="3">
        <v>7265401.4800000004</v>
      </c>
      <c r="L277">
        <f t="shared" si="37"/>
        <v>692</v>
      </c>
      <c r="M277" s="8">
        <f t="shared" si="38"/>
        <v>10499.135086705202</v>
      </c>
      <c r="P277" t="s">
        <v>274</v>
      </c>
      <c r="Q277">
        <v>2019</v>
      </c>
      <c r="R277">
        <v>976</v>
      </c>
      <c r="T277" t="s">
        <v>274</v>
      </c>
      <c r="U277">
        <v>2020</v>
      </c>
      <c r="V277">
        <v>976</v>
      </c>
      <c r="X277" t="s">
        <v>274</v>
      </c>
      <c r="Y277">
        <v>2021</v>
      </c>
      <c r="Z277">
        <v>976</v>
      </c>
      <c r="AB277" t="s">
        <v>274</v>
      </c>
      <c r="AC277">
        <v>2018</v>
      </c>
      <c r="AD277">
        <v>976</v>
      </c>
    </row>
    <row r="278" spans="1:30">
      <c r="A278" s="1" t="s">
        <v>274</v>
      </c>
      <c r="B278" s="3">
        <v>9718398.2699999996</v>
      </c>
      <c r="C278">
        <v>976</v>
      </c>
      <c r="D278" s="3">
        <f t="shared" si="32"/>
        <v>9957.3752766393445</v>
      </c>
      <c r="E278" s="3">
        <v>9935308.6199999992</v>
      </c>
      <c r="F278" s="3">
        <f t="shared" si="33"/>
        <v>976</v>
      </c>
      <c r="G278" s="3">
        <f t="shared" si="34"/>
        <v>10179.619487704917</v>
      </c>
      <c r="H278" s="3">
        <v>10062313.630000001</v>
      </c>
      <c r="I278" s="3">
        <f t="shared" si="35"/>
        <v>976</v>
      </c>
      <c r="J278" s="3">
        <f t="shared" si="36"/>
        <v>10309.747571721313</v>
      </c>
      <c r="K278" s="3">
        <v>10111881.09</v>
      </c>
      <c r="L278">
        <f t="shared" si="37"/>
        <v>976</v>
      </c>
      <c r="M278" s="8">
        <f t="shared" si="38"/>
        <v>10360.533903688525</v>
      </c>
      <c r="P278" t="s">
        <v>275</v>
      </c>
      <c r="Q278">
        <v>2019</v>
      </c>
      <c r="R278">
        <v>1133.5</v>
      </c>
      <c r="T278" t="s">
        <v>275</v>
      </c>
      <c r="U278">
        <v>2020</v>
      </c>
      <c r="V278">
        <v>1133.5</v>
      </c>
      <c r="X278" t="s">
        <v>275</v>
      </c>
      <c r="Y278">
        <v>2021</v>
      </c>
      <c r="Z278">
        <v>1133.5</v>
      </c>
      <c r="AB278" t="s">
        <v>275</v>
      </c>
      <c r="AC278">
        <v>2018</v>
      </c>
      <c r="AD278">
        <v>1133.5</v>
      </c>
    </row>
    <row r="279" spans="1:30">
      <c r="A279" s="1" t="s">
        <v>275</v>
      </c>
      <c r="B279" s="3">
        <v>12216997.119999999</v>
      </c>
      <c r="C279">
        <v>1133.5</v>
      </c>
      <c r="D279" s="3">
        <f t="shared" si="32"/>
        <v>10778.118323775914</v>
      </c>
      <c r="E279" s="3">
        <v>12435624.84</v>
      </c>
      <c r="F279" s="3">
        <f t="shared" si="33"/>
        <v>1133.5</v>
      </c>
      <c r="G279" s="3">
        <f t="shared" si="34"/>
        <v>10970.996771063079</v>
      </c>
      <c r="H279" s="3">
        <v>12805647.43</v>
      </c>
      <c r="I279" s="3">
        <f t="shared" si="35"/>
        <v>1133.5</v>
      </c>
      <c r="J279" s="3">
        <f t="shared" si="36"/>
        <v>11297.439285399205</v>
      </c>
      <c r="K279" s="3">
        <v>12820753.550000001</v>
      </c>
      <c r="L279">
        <f t="shared" si="37"/>
        <v>1133.5</v>
      </c>
      <c r="M279" s="8">
        <f t="shared" si="38"/>
        <v>11310.766254962506</v>
      </c>
      <c r="P279" t="s">
        <v>276</v>
      </c>
      <c r="Q279">
        <v>2019</v>
      </c>
      <c r="R279">
        <v>535</v>
      </c>
      <c r="T279" t="s">
        <v>276</v>
      </c>
      <c r="U279">
        <v>2020</v>
      </c>
      <c r="V279">
        <v>535</v>
      </c>
      <c r="X279" t="s">
        <v>276</v>
      </c>
      <c r="Y279">
        <v>2021</v>
      </c>
      <c r="Z279">
        <v>535</v>
      </c>
      <c r="AB279" t="s">
        <v>276</v>
      </c>
      <c r="AC279">
        <v>2018</v>
      </c>
      <c r="AD279">
        <v>535</v>
      </c>
    </row>
    <row r="280" spans="1:30">
      <c r="A280" s="1" t="s">
        <v>276</v>
      </c>
      <c r="B280" s="3">
        <v>5030119.93</v>
      </c>
      <c r="C280">
        <v>535</v>
      </c>
      <c r="D280" s="3">
        <f t="shared" si="32"/>
        <v>9402.0933271028025</v>
      </c>
      <c r="E280" s="3">
        <v>5141760.18</v>
      </c>
      <c r="F280" s="3">
        <f t="shared" si="33"/>
        <v>535</v>
      </c>
      <c r="G280" s="3">
        <f t="shared" si="34"/>
        <v>9610.7666915887839</v>
      </c>
      <c r="H280" s="3">
        <v>5274685.24</v>
      </c>
      <c r="I280" s="3">
        <f t="shared" si="35"/>
        <v>535</v>
      </c>
      <c r="J280" s="3">
        <f t="shared" si="36"/>
        <v>9859.2247476635512</v>
      </c>
      <c r="K280" s="3">
        <v>5268461.93</v>
      </c>
      <c r="L280">
        <f t="shared" si="37"/>
        <v>535</v>
      </c>
      <c r="M280" s="8">
        <f t="shared" si="38"/>
        <v>9847.5923925233637</v>
      </c>
      <c r="P280" t="s">
        <v>277</v>
      </c>
      <c r="Q280">
        <v>2019</v>
      </c>
      <c r="R280">
        <v>881.61</v>
      </c>
      <c r="T280" t="s">
        <v>277</v>
      </c>
      <c r="U280">
        <v>2020</v>
      </c>
      <c r="V280">
        <v>881.61</v>
      </c>
      <c r="X280" t="s">
        <v>277</v>
      </c>
      <c r="Y280">
        <v>2021</v>
      </c>
      <c r="Z280">
        <v>881.61</v>
      </c>
      <c r="AB280" t="s">
        <v>277</v>
      </c>
      <c r="AC280">
        <v>2018</v>
      </c>
      <c r="AD280">
        <v>881.61</v>
      </c>
    </row>
    <row r="281" spans="1:30">
      <c r="A281" s="1" t="s">
        <v>277</v>
      </c>
      <c r="B281" s="3">
        <v>2938496.18</v>
      </c>
      <c r="C281">
        <v>881.61</v>
      </c>
      <c r="D281" s="3">
        <f t="shared" si="32"/>
        <v>3333.1021426707957</v>
      </c>
      <c r="E281" s="3">
        <v>2996100.15</v>
      </c>
      <c r="F281" s="3">
        <f t="shared" si="33"/>
        <v>881.61</v>
      </c>
      <c r="G281" s="3">
        <f t="shared" si="34"/>
        <v>3398.4416578759315</v>
      </c>
      <c r="H281" s="3">
        <v>3167741.63</v>
      </c>
      <c r="I281" s="3">
        <f t="shared" si="35"/>
        <v>881.61</v>
      </c>
      <c r="J281" s="3">
        <f t="shared" si="36"/>
        <v>3593.132598314447</v>
      </c>
      <c r="K281" s="3">
        <v>3116842.24</v>
      </c>
      <c r="L281">
        <f t="shared" si="37"/>
        <v>881.61</v>
      </c>
      <c r="M281" s="8">
        <f t="shared" si="38"/>
        <v>3535.3980104581392</v>
      </c>
      <c r="P281" t="s">
        <v>278</v>
      </c>
      <c r="Q281">
        <v>2019</v>
      </c>
      <c r="R281">
        <v>1007.56</v>
      </c>
      <c r="T281" t="s">
        <v>278</v>
      </c>
      <c r="U281">
        <v>2020</v>
      </c>
      <c r="V281">
        <v>1007.56</v>
      </c>
      <c r="X281" t="s">
        <v>278</v>
      </c>
      <c r="Y281">
        <v>2021</v>
      </c>
      <c r="Z281">
        <v>1007.56</v>
      </c>
      <c r="AB281" t="s">
        <v>278</v>
      </c>
      <c r="AC281">
        <v>2018</v>
      </c>
      <c r="AD281">
        <v>1007.56</v>
      </c>
    </row>
    <row r="282" spans="1:30">
      <c r="A282" s="1" t="s">
        <v>278</v>
      </c>
      <c r="B282" s="3">
        <v>5712819.5999999996</v>
      </c>
      <c r="C282">
        <v>1007.56</v>
      </c>
      <c r="D282" s="3">
        <f t="shared" si="32"/>
        <v>5669.9547421493507</v>
      </c>
      <c r="E282" s="3">
        <v>5556404.6500000004</v>
      </c>
      <c r="F282" s="3">
        <f t="shared" si="33"/>
        <v>1007.56</v>
      </c>
      <c r="G282" s="3">
        <f t="shared" si="34"/>
        <v>5514.7134165707257</v>
      </c>
      <c r="H282" s="3">
        <v>5635450.0899999999</v>
      </c>
      <c r="I282" s="3">
        <f t="shared" si="35"/>
        <v>1007.56</v>
      </c>
      <c r="J282" s="3">
        <f t="shared" si="36"/>
        <v>5593.1657568780029</v>
      </c>
      <c r="K282" s="3">
        <v>5857714.0599999996</v>
      </c>
      <c r="L282">
        <f t="shared" si="37"/>
        <v>1007.56</v>
      </c>
      <c r="M282" s="8">
        <f t="shared" si="38"/>
        <v>5813.7620191353371</v>
      </c>
      <c r="P282" t="s">
        <v>279</v>
      </c>
      <c r="Q282">
        <v>2019</v>
      </c>
      <c r="R282">
        <v>850</v>
      </c>
      <c r="T282" t="s">
        <v>279</v>
      </c>
      <c r="U282">
        <v>2020</v>
      </c>
      <c r="V282">
        <v>850</v>
      </c>
      <c r="X282" t="s">
        <v>279</v>
      </c>
      <c r="Y282">
        <v>2021</v>
      </c>
      <c r="Z282">
        <v>850</v>
      </c>
      <c r="AB282" t="s">
        <v>279</v>
      </c>
      <c r="AC282">
        <v>2018</v>
      </c>
      <c r="AD282">
        <v>850</v>
      </c>
    </row>
    <row r="283" spans="1:30">
      <c r="A283" s="1" t="s">
        <v>279</v>
      </c>
      <c r="B283" s="3">
        <v>6153090.1399999997</v>
      </c>
      <c r="C283">
        <v>850</v>
      </c>
      <c r="D283" s="3">
        <f t="shared" si="32"/>
        <v>7238.9295764705876</v>
      </c>
      <c r="E283" s="3">
        <v>6526769.46</v>
      </c>
      <c r="F283" s="3">
        <f t="shared" si="33"/>
        <v>850</v>
      </c>
      <c r="G283" s="3">
        <f t="shared" si="34"/>
        <v>7678.5523058823528</v>
      </c>
      <c r="H283" s="3">
        <v>7031436.2000000002</v>
      </c>
      <c r="I283" s="3">
        <f t="shared" si="35"/>
        <v>850</v>
      </c>
      <c r="J283" s="3">
        <f t="shared" si="36"/>
        <v>8272.2778823529407</v>
      </c>
      <c r="K283" s="3">
        <v>6570755.5700000003</v>
      </c>
      <c r="L283">
        <f t="shared" si="37"/>
        <v>850</v>
      </c>
      <c r="M283" s="8">
        <f t="shared" si="38"/>
        <v>7730.3006705882353</v>
      </c>
      <c r="P283" t="s">
        <v>280</v>
      </c>
      <c r="Q283">
        <v>2019</v>
      </c>
      <c r="R283">
        <v>992</v>
      </c>
      <c r="T283" t="s">
        <v>280</v>
      </c>
      <c r="U283">
        <v>2020</v>
      </c>
      <c r="V283">
        <v>992</v>
      </c>
      <c r="X283" t="s">
        <v>280</v>
      </c>
      <c r="Y283">
        <v>2021</v>
      </c>
      <c r="Z283">
        <v>992</v>
      </c>
      <c r="AB283" t="s">
        <v>280</v>
      </c>
      <c r="AC283">
        <v>2018</v>
      </c>
      <c r="AD283">
        <v>992</v>
      </c>
    </row>
    <row r="284" spans="1:30">
      <c r="A284" s="1" t="s">
        <v>280</v>
      </c>
      <c r="B284" s="3">
        <v>8697471.2599999998</v>
      </c>
      <c r="C284">
        <v>992</v>
      </c>
      <c r="D284" s="3">
        <f t="shared" si="32"/>
        <v>8767.6121572580651</v>
      </c>
      <c r="E284" s="3">
        <v>8826495.7200000007</v>
      </c>
      <c r="F284" s="3">
        <f t="shared" si="33"/>
        <v>992</v>
      </c>
      <c r="G284" s="3">
        <f t="shared" si="34"/>
        <v>8897.6771370967745</v>
      </c>
      <c r="H284" s="3">
        <v>8888173.5099999998</v>
      </c>
      <c r="I284" s="3">
        <f t="shared" si="35"/>
        <v>992</v>
      </c>
      <c r="J284" s="3">
        <f t="shared" si="36"/>
        <v>8959.8523286290329</v>
      </c>
      <c r="K284" s="3">
        <v>9529566.0299999993</v>
      </c>
      <c r="L284">
        <f t="shared" si="37"/>
        <v>992</v>
      </c>
      <c r="M284" s="8">
        <f t="shared" si="38"/>
        <v>9606.4173689516119</v>
      </c>
      <c r="P284" t="s">
        <v>281</v>
      </c>
      <c r="Q284">
        <v>2019</v>
      </c>
      <c r="R284">
        <v>1008</v>
      </c>
      <c r="T284" t="s">
        <v>281</v>
      </c>
      <c r="U284">
        <v>2020</v>
      </c>
      <c r="V284">
        <v>1008</v>
      </c>
      <c r="X284" t="s">
        <v>281</v>
      </c>
      <c r="Y284">
        <v>2021</v>
      </c>
      <c r="Z284">
        <v>1008</v>
      </c>
      <c r="AB284" t="s">
        <v>281</v>
      </c>
      <c r="AC284">
        <v>2018</v>
      </c>
      <c r="AD284">
        <v>1008</v>
      </c>
    </row>
    <row r="285" spans="1:30">
      <c r="A285" s="1" t="s">
        <v>281</v>
      </c>
      <c r="B285" s="3">
        <v>4479514.12</v>
      </c>
      <c r="C285">
        <v>1008</v>
      </c>
      <c r="D285" s="3">
        <f t="shared" si="32"/>
        <v>4443.9624206349208</v>
      </c>
      <c r="E285" s="3">
        <v>4718162.3499999996</v>
      </c>
      <c r="F285" s="3">
        <f t="shared" si="33"/>
        <v>1008</v>
      </c>
      <c r="G285" s="3">
        <f t="shared" si="34"/>
        <v>4680.7166170634919</v>
      </c>
      <c r="H285" s="3">
        <v>4902617.1900000004</v>
      </c>
      <c r="I285" s="3">
        <f t="shared" si="35"/>
        <v>1008</v>
      </c>
      <c r="J285" s="3">
        <f t="shared" si="36"/>
        <v>4863.7075297619049</v>
      </c>
      <c r="K285" s="3">
        <v>4976733.01</v>
      </c>
      <c r="L285">
        <f t="shared" si="37"/>
        <v>1008</v>
      </c>
      <c r="M285" s="8">
        <f t="shared" si="38"/>
        <v>4937.2351289682538</v>
      </c>
      <c r="P285" t="s">
        <v>282</v>
      </c>
      <c r="Q285">
        <v>2019</v>
      </c>
      <c r="R285">
        <v>630</v>
      </c>
      <c r="T285" t="s">
        <v>282</v>
      </c>
      <c r="U285">
        <v>2020</v>
      </c>
      <c r="V285">
        <v>630</v>
      </c>
      <c r="X285" t="s">
        <v>282</v>
      </c>
      <c r="Y285">
        <v>2021</v>
      </c>
      <c r="Z285">
        <v>630</v>
      </c>
      <c r="AB285" t="s">
        <v>282</v>
      </c>
      <c r="AC285">
        <v>2018</v>
      </c>
      <c r="AD285">
        <v>630</v>
      </c>
    </row>
    <row r="286" spans="1:30">
      <c r="A286" s="1" t="s">
        <v>282</v>
      </c>
      <c r="B286" s="3">
        <v>4415462.2300000004</v>
      </c>
      <c r="C286">
        <v>630</v>
      </c>
      <c r="D286" s="3">
        <f t="shared" si="32"/>
        <v>7008.6702063492066</v>
      </c>
      <c r="E286" s="3">
        <v>4484639.74</v>
      </c>
      <c r="F286" s="3">
        <f t="shared" si="33"/>
        <v>630</v>
      </c>
      <c r="G286" s="3">
        <f t="shared" si="34"/>
        <v>7118.4757777777777</v>
      </c>
      <c r="H286" s="3">
        <v>4509459.22</v>
      </c>
      <c r="I286" s="3">
        <f t="shared" si="35"/>
        <v>630</v>
      </c>
      <c r="J286" s="3">
        <f t="shared" si="36"/>
        <v>7157.8717777777774</v>
      </c>
      <c r="K286" s="3">
        <v>4571688.08</v>
      </c>
      <c r="L286">
        <f t="shared" si="37"/>
        <v>630</v>
      </c>
      <c r="M286" s="8">
        <f t="shared" si="38"/>
        <v>7256.6477460317465</v>
      </c>
      <c r="P286" t="s">
        <v>283</v>
      </c>
      <c r="Q286">
        <v>2019</v>
      </c>
      <c r="R286">
        <v>882</v>
      </c>
      <c r="T286" t="s">
        <v>283</v>
      </c>
      <c r="U286">
        <v>2020</v>
      </c>
      <c r="V286">
        <v>882</v>
      </c>
      <c r="X286" t="s">
        <v>283</v>
      </c>
      <c r="Y286">
        <v>2021</v>
      </c>
      <c r="Z286">
        <v>882</v>
      </c>
      <c r="AB286" t="s">
        <v>283</v>
      </c>
      <c r="AC286">
        <v>2018</v>
      </c>
      <c r="AD286">
        <v>882</v>
      </c>
    </row>
    <row r="287" spans="1:30">
      <c r="A287" s="1" t="s">
        <v>283</v>
      </c>
      <c r="B287" s="3">
        <v>1823753.21</v>
      </c>
      <c r="C287">
        <v>882</v>
      </c>
      <c r="D287" s="3">
        <f t="shared" si="32"/>
        <v>2067.7474036281178</v>
      </c>
      <c r="E287" s="3">
        <v>1885647.54</v>
      </c>
      <c r="F287" s="3">
        <f t="shared" si="33"/>
        <v>882</v>
      </c>
      <c r="G287" s="3">
        <f t="shared" si="34"/>
        <v>2137.922380952381</v>
      </c>
      <c r="H287" s="3">
        <v>1813373.52</v>
      </c>
      <c r="I287" s="3">
        <f t="shared" si="35"/>
        <v>882</v>
      </c>
      <c r="J287" s="3">
        <f t="shared" si="36"/>
        <v>2055.9790476190478</v>
      </c>
      <c r="K287" s="3">
        <v>1934428.78</v>
      </c>
      <c r="L287">
        <f t="shared" si="37"/>
        <v>882</v>
      </c>
      <c r="M287" s="8">
        <f t="shared" si="38"/>
        <v>2193.229909297052</v>
      </c>
      <c r="P287" t="s">
        <v>284</v>
      </c>
      <c r="Q287">
        <v>2019</v>
      </c>
      <c r="R287">
        <v>740</v>
      </c>
      <c r="T287" t="s">
        <v>284</v>
      </c>
      <c r="U287">
        <v>2020</v>
      </c>
      <c r="V287">
        <v>740</v>
      </c>
      <c r="X287" t="s">
        <v>284</v>
      </c>
      <c r="Y287">
        <v>2021</v>
      </c>
      <c r="Z287">
        <v>740</v>
      </c>
      <c r="AB287" t="s">
        <v>284</v>
      </c>
      <c r="AC287">
        <v>2018</v>
      </c>
      <c r="AD287">
        <v>740</v>
      </c>
    </row>
    <row r="288" spans="1:30">
      <c r="A288" s="1" t="s">
        <v>284</v>
      </c>
      <c r="B288" s="3">
        <v>5462869.1600000001</v>
      </c>
      <c r="C288">
        <v>740</v>
      </c>
      <c r="D288" s="3">
        <f t="shared" si="32"/>
        <v>7382.2556216216217</v>
      </c>
      <c r="E288" s="3">
        <v>5623480.1099999994</v>
      </c>
      <c r="F288" s="3">
        <f t="shared" si="33"/>
        <v>740</v>
      </c>
      <c r="G288" s="3">
        <f t="shared" si="34"/>
        <v>7599.2974459459456</v>
      </c>
      <c r="H288" s="3">
        <v>5806745.0199999996</v>
      </c>
      <c r="I288" s="3">
        <f t="shared" si="35"/>
        <v>740</v>
      </c>
      <c r="J288" s="3">
        <f t="shared" si="36"/>
        <v>7846.9527297297291</v>
      </c>
      <c r="K288" s="3">
        <v>5797794.8200000003</v>
      </c>
      <c r="L288">
        <f t="shared" si="37"/>
        <v>740</v>
      </c>
      <c r="M288" s="8">
        <f t="shared" si="38"/>
        <v>7834.8578648648654</v>
      </c>
      <c r="P288" t="s">
        <v>285</v>
      </c>
      <c r="Q288">
        <v>2019</v>
      </c>
      <c r="R288">
        <v>614</v>
      </c>
      <c r="T288" t="s">
        <v>285</v>
      </c>
      <c r="U288">
        <v>2020</v>
      </c>
      <c r="V288">
        <v>614</v>
      </c>
      <c r="X288" t="s">
        <v>285</v>
      </c>
      <c r="Y288">
        <v>2021</v>
      </c>
      <c r="Z288">
        <v>614</v>
      </c>
      <c r="AB288" t="s">
        <v>285</v>
      </c>
      <c r="AC288">
        <v>2018</v>
      </c>
      <c r="AD288">
        <v>614</v>
      </c>
    </row>
    <row r="289" spans="1:30">
      <c r="A289" s="1" t="s">
        <v>285</v>
      </c>
      <c r="B289" s="3">
        <v>3123236.41</v>
      </c>
      <c r="C289">
        <v>614</v>
      </c>
      <c r="D289" s="3">
        <f t="shared" ref="D289:D320" si="39">B289/C289</f>
        <v>5086.7042508143322</v>
      </c>
      <c r="E289" s="3">
        <v>3221568.37</v>
      </c>
      <c r="F289" s="3">
        <f t="shared" si="33"/>
        <v>614</v>
      </c>
      <c r="G289" s="3">
        <f t="shared" si="34"/>
        <v>5246.8540228013035</v>
      </c>
      <c r="H289" s="3">
        <v>3300145.09</v>
      </c>
      <c r="I289" s="3">
        <f t="shared" si="35"/>
        <v>614</v>
      </c>
      <c r="J289" s="3">
        <f t="shared" si="36"/>
        <v>5374.8291368078171</v>
      </c>
      <c r="K289" s="3">
        <v>3315096.04</v>
      </c>
      <c r="L289">
        <f t="shared" si="37"/>
        <v>614</v>
      </c>
      <c r="M289" s="8">
        <f t="shared" si="38"/>
        <v>5399.1792182410427</v>
      </c>
      <c r="P289" t="s">
        <v>286</v>
      </c>
      <c r="Q289">
        <v>2019</v>
      </c>
      <c r="R289">
        <v>472</v>
      </c>
      <c r="T289" t="s">
        <v>286</v>
      </c>
      <c r="U289">
        <v>2020</v>
      </c>
      <c r="V289">
        <v>472</v>
      </c>
      <c r="X289" t="s">
        <v>286</v>
      </c>
      <c r="Y289">
        <v>2021</v>
      </c>
      <c r="Z289">
        <v>472</v>
      </c>
      <c r="AB289" t="s">
        <v>286</v>
      </c>
      <c r="AC289">
        <v>2018</v>
      </c>
      <c r="AD289">
        <v>472</v>
      </c>
    </row>
    <row r="290" spans="1:30">
      <c r="A290" s="1" t="s">
        <v>286</v>
      </c>
      <c r="B290" s="3">
        <v>15326009.630000001</v>
      </c>
      <c r="C290">
        <v>472</v>
      </c>
      <c r="D290" s="3">
        <f t="shared" si="39"/>
        <v>32470.359385593223</v>
      </c>
      <c r="E290" s="3">
        <v>15788302.57</v>
      </c>
      <c r="F290" s="3">
        <f t="shared" si="33"/>
        <v>472</v>
      </c>
      <c r="G290" s="3">
        <f t="shared" si="34"/>
        <v>33449.793580508478</v>
      </c>
      <c r="H290" s="3">
        <v>13748336</v>
      </c>
      <c r="I290" s="3">
        <f t="shared" si="35"/>
        <v>472</v>
      </c>
      <c r="J290" s="3">
        <f t="shared" si="36"/>
        <v>29127.830508474577</v>
      </c>
      <c r="K290" s="3">
        <v>16507320.359999999</v>
      </c>
      <c r="L290">
        <f t="shared" si="37"/>
        <v>472</v>
      </c>
      <c r="M290" s="8">
        <f t="shared" si="38"/>
        <v>34973.136355932205</v>
      </c>
      <c r="P290" t="s">
        <v>287</v>
      </c>
      <c r="Q290">
        <v>2019</v>
      </c>
      <c r="R290">
        <v>945</v>
      </c>
      <c r="T290" t="s">
        <v>287</v>
      </c>
      <c r="U290">
        <v>2020</v>
      </c>
      <c r="V290">
        <v>945</v>
      </c>
      <c r="X290" t="s">
        <v>287</v>
      </c>
      <c r="Y290">
        <v>2021</v>
      </c>
      <c r="Z290">
        <v>945</v>
      </c>
      <c r="AB290" t="s">
        <v>287</v>
      </c>
      <c r="AC290">
        <v>2018</v>
      </c>
      <c r="AD290">
        <v>945</v>
      </c>
    </row>
    <row r="291" spans="1:30">
      <c r="A291" s="1" t="s">
        <v>287</v>
      </c>
      <c r="B291" s="3">
        <v>7347038.8200000003</v>
      </c>
      <c r="C291">
        <v>945</v>
      </c>
      <c r="D291" s="3">
        <f t="shared" si="39"/>
        <v>7774.6442539682539</v>
      </c>
      <c r="E291" s="3">
        <v>7342241.8700000001</v>
      </c>
      <c r="F291" s="3">
        <f t="shared" si="33"/>
        <v>945</v>
      </c>
      <c r="G291" s="3">
        <f t="shared" si="34"/>
        <v>7769.5681164021162</v>
      </c>
      <c r="H291" s="3">
        <v>7534632.8700000001</v>
      </c>
      <c r="I291" s="3">
        <f t="shared" si="35"/>
        <v>945</v>
      </c>
      <c r="J291" s="3">
        <f t="shared" si="36"/>
        <v>7973.1564761904765</v>
      </c>
      <c r="K291" s="3">
        <v>7571068.0700000003</v>
      </c>
      <c r="L291">
        <f t="shared" si="37"/>
        <v>945</v>
      </c>
      <c r="M291" s="8">
        <f t="shared" si="38"/>
        <v>8011.7122433862442</v>
      </c>
      <c r="P291" t="s">
        <v>288</v>
      </c>
      <c r="Q291">
        <v>2019</v>
      </c>
      <c r="R291">
        <v>870</v>
      </c>
      <c r="T291" t="s">
        <v>288</v>
      </c>
      <c r="U291">
        <v>2020</v>
      </c>
      <c r="V291">
        <v>870</v>
      </c>
      <c r="X291" t="s">
        <v>288</v>
      </c>
      <c r="Y291">
        <v>2021</v>
      </c>
      <c r="Z291">
        <v>870</v>
      </c>
      <c r="AB291" t="s">
        <v>288</v>
      </c>
      <c r="AC291">
        <v>2018</v>
      </c>
      <c r="AD291">
        <v>870</v>
      </c>
    </row>
    <row r="292" spans="1:30">
      <c r="A292" s="1" t="s">
        <v>288</v>
      </c>
      <c r="B292" s="3">
        <v>6233203.0800000001</v>
      </c>
      <c r="C292">
        <v>870</v>
      </c>
      <c r="D292" s="3">
        <f t="shared" si="39"/>
        <v>7164.6012413793105</v>
      </c>
      <c r="E292" s="3">
        <v>6360410.3700000001</v>
      </c>
      <c r="F292" s="3">
        <f t="shared" si="33"/>
        <v>870</v>
      </c>
      <c r="G292" s="3">
        <f t="shared" si="34"/>
        <v>7310.8165172413792</v>
      </c>
      <c r="H292" s="3">
        <v>6549311.54</v>
      </c>
      <c r="I292" s="3">
        <f t="shared" si="35"/>
        <v>870</v>
      </c>
      <c r="J292" s="3">
        <f t="shared" si="36"/>
        <v>7527.9442988505743</v>
      </c>
      <c r="K292" s="3">
        <v>6527730.79</v>
      </c>
      <c r="L292">
        <f t="shared" si="37"/>
        <v>870</v>
      </c>
      <c r="M292" s="8">
        <f t="shared" si="38"/>
        <v>7503.1388390804595</v>
      </c>
      <c r="P292" t="s">
        <v>289</v>
      </c>
      <c r="Q292">
        <v>2019</v>
      </c>
      <c r="R292">
        <v>913.1</v>
      </c>
      <c r="T292" t="s">
        <v>289</v>
      </c>
      <c r="U292">
        <v>2020</v>
      </c>
      <c r="V292">
        <v>913.1</v>
      </c>
      <c r="X292" t="s">
        <v>289</v>
      </c>
      <c r="Y292">
        <v>2021</v>
      </c>
      <c r="Z292">
        <v>913.1</v>
      </c>
      <c r="AB292" t="s">
        <v>289</v>
      </c>
      <c r="AC292">
        <v>2018</v>
      </c>
      <c r="AD292">
        <v>913.1</v>
      </c>
    </row>
    <row r="293" spans="1:30">
      <c r="A293" s="1" t="s">
        <v>289</v>
      </c>
      <c r="B293" s="3">
        <v>2812029.36</v>
      </c>
      <c r="C293">
        <v>913.1</v>
      </c>
      <c r="D293" s="3">
        <f t="shared" si="39"/>
        <v>3079.6510349359323</v>
      </c>
      <c r="E293" s="3">
        <v>2892715.05</v>
      </c>
      <c r="F293" s="3">
        <f t="shared" si="33"/>
        <v>913.1</v>
      </c>
      <c r="G293" s="3">
        <f t="shared" si="34"/>
        <v>3168.0156061767602</v>
      </c>
      <c r="H293" s="3">
        <v>2942068.15</v>
      </c>
      <c r="I293" s="3">
        <f t="shared" si="35"/>
        <v>913.1</v>
      </c>
      <c r="J293" s="3">
        <f t="shared" si="36"/>
        <v>3222.0656554594239</v>
      </c>
      <c r="K293" s="3">
        <v>2906606.33</v>
      </c>
      <c r="L293">
        <f t="shared" si="37"/>
        <v>913.1</v>
      </c>
      <c r="M293" s="8">
        <f t="shared" si="38"/>
        <v>3183.2289234475961</v>
      </c>
      <c r="P293" t="s">
        <v>290</v>
      </c>
      <c r="Q293">
        <v>2019</v>
      </c>
      <c r="R293">
        <v>693</v>
      </c>
      <c r="T293" t="s">
        <v>290</v>
      </c>
      <c r="U293">
        <v>2020</v>
      </c>
      <c r="V293">
        <v>693</v>
      </c>
      <c r="X293" t="s">
        <v>290</v>
      </c>
      <c r="Y293">
        <v>2021</v>
      </c>
      <c r="Z293">
        <v>693</v>
      </c>
      <c r="AB293" t="s">
        <v>290</v>
      </c>
      <c r="AC293">
        <v>2018</v>
      </c>
      <c r="AD293">
        <v>693</v>
      </c>
    </row>
    <row r="294" spans="1:30">
      <c r="A294" s="1" t="s">
        <v>290</v>
      </c>
      <c r="B294" s="3">
        <v>5302298.1399999997</v>
      </c>
      <c r="C294">
        <v>693</v>
      </c>
      <c r="D294" s="3">
        <f t="shared" si="39"/>
        <v>7651.2238672438671</v>
      </c>
      <c r="E294" s="3">
        <v>5541343.8399999999</v>
      </c>
      <c r="F294" s="3">
        <f t="shared" si="33"/>
        <v>693</v>
      </c>
      <c r="G294" s="3">
        <f t="shared" si="34"/>
        <v>7996.1671572871574</v>
      </c>
      <c r="H294" s="3">
        <v>5683203.9900000002</v>
      </c>
      <c r="I294" s="3">
        <f t="shared" si="35"/>
        <v>693</v>
      </c>
      <c r="J294" s="3">
        <f t="shared" si="36"/>
        <v>8200.8715584415586</v>
      </c>
      <c r="K294" s="3">
        <v>5615222.4299999997</v>
      </c>
      <c r="L294">
        <f t="shared" si="37"/>
        <v>693</v>
      </c>
      <c r="M294" s="8">
        <f t="shared" si="38"/>
        <v>8102.7740692640691</v>
      </c>
      <c r="P294" t="s">
        <v>291</v>
      </c>
      <c r="Q294">
        <v>2019</v>
      </c>
      <c r="R294">
        <v>589</v>
      </c>
      <c r="T294" t="s">
        <v>291</v>
      </c>
      <c r="U294">
        <v>2020</v>
      </c>
      <c r="V294">
        <v>589</v>
      </c>
      <c r="X294" t="s">
        <v>291</v>
      </c>
      <c r="Y294">
        <v>2021</v>
      </c>
      <c r="Z294">
        <v>589</v>
      </c>
      <c r="AB294" t="s">
        <v>291</v>
      </c>
      <c r="AC294">
        <v>2018</v>
      </c>
      <c r="AD294">
        <v>589</v>
      </c>
    </row>
    <row r="295" spans="1:30">
      <c r="A295" s="1" t="s">
        <v>291</v>
      </c>
      <c r="B295" s="3">
        <v>5501028.5599999996</v>
      </c>
      <c r="C295">
        <v>589</v>
      </c>
      <c r="D295" s="3">
        <f t="shared" si="39"/>
        <v>9339.6070628183352</v>
      </c>
      <c r="E295" s="3">
        <v>5629436.6799999997</v>
      </c>
      <c r="F295" s="3">
        <f t="shared" si="33"/>
        <v>589</v>
      </c>
      <c r="G295" s="3">
        <f t="shared" si="34"/>
        <v>9557.6174533106951</v>
      </c>
      <c r="H295" s="3">
        <v>5887859.4400000004</v>
      </c>
      <c r="I295" s="3">
        <f t="shared" si="35"/>
        <v>589</v>
      </c>
      <c r="J295" s="3">
        <f t="shared" si="36"/>
        <v>9996.3657724957557</v>
      </c>
      <c r="K295" s="3">
        <v>5982355.6200000001</v>
      </c>
      <c r="L295">
        <f t="shared" si="37"/>
        <v>589</v>
      </c>
      <c r="M295" s="8">
        <f t="shared" si="38"/>
        <v>10156.800713073006</v>
      </c>
      <c r="P295" t="s">
        <v>292</v>
      </c>
      <c r="Q295">
        <v>2019</v>
      </c>
      <c r="R295">
        <v>850</v>
      </c>
      <c r="T295" t="s">
        <v>292</v>
      </c>
      <c r="U295">
        <v>2020</v>
      </c>
      <c r="V295">
        <v>850</v>
      </c>
      <c r="X295" t="s">
        <v>292</v>
      </c>
      <c r="Y295">
        <v>2021</v>
      </c>
      <c r="Z295">
        <v>850</v>
      </c>
      <c r="AB295" t="s">
        <v>292</v>
      </c>
      <c r="AC295">
        <v>2018</v>
      </c>
      <c r="AD295">
        <v>850</v>
      </c>
    </row>
    <row r="296" spans="1:30">
      <c r="A296" s="1" t="s">
        <v>292</v>
      </c>
      <c r="B296" s="3">
        <v>6295624.9199999999</v>
      </c>
      <c r="C296">
        <v>850</v>
      </c>
      <c r="D296" s="3">
        <f t="shared" si="39"/>
        <v>7406.6175529411767</v>
      </c>
      <c r="E296" s="3">
        <v>6393274.79</v>
      </c>
      <c r="F296" s="3">
        <f t="shared" si="33"/>
        <v>850</v>
      </c>
      <c r="G296" s="3">
        <f t="shared" si="34"/>
        <v>7521.4997529411767</v>
      </c>
      <c r="H296" s="3">
        <v>6494249.0999999996</v>
      </c>
      <c r="I296" s="3">
        <f t="shared" si="35"/>
        <v>850</v>
      </c>
      <c r="J296" s="3">
        <f t="shared" si="36"/>
        <v>7640.2930588235286</v>
      </c>
      <c r="K296" s="3">
        <v>6401884.0099999998</v>
      </c>
      <c r="L296">
        <f t="shared" si="37"/>
        <v>850</v>
      </c>
      <c r="M296" s="8">
        <f t="shared" si="38"/>
        <v>7531.628247058823</v>
      </c>
      <c r="P296" t="s">
        <v>293</v>
      </c>
      <c r="Q296">
        <v>2019</v>
      </c>
      <c r="R296">
        <v>1196</v>
      </c>
      <c r="T296" t="s">
        <v>293</v>
      </c>
      <c r="U296">
        <v>2020</v>
      </c>
      <c r="V296">
        <v>1196</v>
      </c>
      <c r="X296" t="s">
        <v>293</v>
      </c>
      <c r="Y296">
        <v>2021</v>
      </c>
      <c r="Z296">
        <v>1196</v>
      </c>
      <c r="AB296" t="s">
        <v>293</v>
      </c>
      <c r="AC296">
        <v>2018</v>
      </c>
      <c r="AD296">
        <v>1196</v>
      </c>
    </row>
    <row r="297" spans="1:30">
      <c r="A297" s="1" t="s">
        <v>293</v>
      </c>
      <c r="B297" s="3">
        <v>3268035.87</v>
      </c>
      <c r="C297">
        <v>1196</v>
      </c>
      <c r="D297" s="3">
        <f t="shared" si="39"/>
        <v>2732.4714632107025</v>
      </c>
      <c r="E297" s="3">
        <v>3782852.54</v>
      </c>
      <c r="F297" s="3">
        <f t="shared" si="33"/>
        <v>1196</v>
      </c>
      <c r="G297" s="3">
        <f t="shared" si="34"/>
        <v>3162.9201839464881</v>
      </c>
      <c r="H297" s="3">
        <v>3791502.7</v>
      </c>
      <c r="I297" s="3">
        <f t="shared" si="35"/>
        <v>1196</v>
      </c>
      <c r="J297" s="3">
        <f t="shared" si="36"/>
        <v>3170.1527591973245</v>
      </c>
      <c r="K297" s="3">
        <v>3704450.51</v>
      </c>
      <c r="L297">
        <f t="shared" si="37"/>
        <v>1196</v>
      </c>
      <c r="M297" s="8">
        <f t="shared" si="38"/>
        <v>3097.3666471571905</v>
      </c>
      <c r="P297" t="s">
        <v>294</v>
      </c>
      <c r="Q297">
        <v>2019</v>
      </c>
      <c r="R297">
        <v>1070</v>
      </c>
      <c r="T297" t="s">
        <v>294</v>
      </c>
      <c r="U297">
        <v>2020</v>
      </c>
      <c r="V297">
        <v>1070</v>
      </c>
      <c r="X297" t="s">
        <v>294</v>
      </c>
      <c r="Y297">
        <v>2021</v>
      </c>
      <c r="Z297">
        <v>1070</v>
      </c>
      <c r="AB297" t="s">
        <v>294</v>
      </c>
      <c r="AC297">
        <v>2018</v>
      </c>
      <c r="AD297">
        <v>1070</v>
      </c>
    </row>
    <row r="298" spans="1:30">
      <c r="A298" s="1" t="s">
        <v>294</v>
      </c>
      <c r="B298" s="3">
        <v>9220327.2100000009</v>
      </c>
      <c r="C298">
        <v>1070</v>
      </c>
      <c r="D298" s="3">
        <f t="shared" si="39"/>
        <v>8617.1282336448603</v>
      </c>
      <c r="E298" s="3">
        <v>9331309.4399999995</v>
      </c>
      <c r="F298" s="3">
        <f t="shared" si="33"/>
        <v>1070</v>
      </c>
      <c r="G298" s="3">
        <f t="shared" si="34"/>
        <v>8720.8499439252337</v>
      </c>
      <c r="H298" s="3">
        <v>9671631.5800000001</v>
      </c>
      <c r="I298" s="3">
        <f t="shared" si="35"/>
        <v>1070</v>
      </c>
      <c r="J298" s="3">
        <f t="shared" si="36"/>
        <v>9038.9080186915889</v>
      </c>
      <c r="K298" s="3">
        <v>9550801.7899999991</v>
      </c>
      <c r="L298">
        <f t="shared" si="37"/>
        <v>1070</v>
      </c>
      <c r="M298" s="8">
        <f t="shared" si="38"/>
        <v>8925.9829813084107</v>
      </c>
      <c r="P298" t="s">
        <v>295</v>
      </c>
      <c r="Q298">
        <v>2019</v>
      </c>
      <c r="R298">
        <v>945</v>
      </c>
      <c r="T298" t="s">
        <v>295</v>
      </c>
      <c r="U298">
        <v>2020</v>
      </c>
      <c r="V298">
        <v>945</v>
      </c>
      <c r="X298" t="s">
        <v>295</v>
      </c>
      <c r="Y298">
        <v>2021</v>
      </c>
      <c r="Z298">
        <v>945</v>
      </c>
      <c r="AB298" t="s">
        <v>295</v>
      </c>
      <c r="AC298">
        <v>2018</v>
      </c>
      <c r="AD298">
        <v>945</v>
      </c>
    </row>
    <row r="299" spans="1:30">
      <c r="A299" s="1" t="s">
        <v>295</v>
      </c>
      <c r="B299" s="3">
        <v>2572081.84</v>
      </c>
      <c r="C299">
        <v>945</v>
      </c>
      <c r="D299" s="3">
        <f t="shared" si="39"/>
        <v>2721.7797248677248</v>
      </c>
      <c r="E299" s="3">
        <v>2609504.65</v>
      </c>
      <c r="F299" s="3">
        <f t="shared" si="33"/>
        <v>945</v>
      </c>
      <c r="G299" s="3">
        <f t="shared" si="34"/>
        <v>2761.3805820105817</v>
      </c>
      <c r="H299" s="3">
        <v>2629904.6</v>
      </c>
      <c r="I299" s="3">
        <f t="shared" si="35"/>
        <v>945</v>
      </c>
      <c r="J299" s="3">
        <f t="shared" si="36"/>
        <v>2782.9678306878309</v>
      </c>
      <c r="K299" s="3">
        <v>2634713.2200000002</v>
      </c>
      <c r="L299">
        <f t="shared" si="37"/>
        <v>945</v>
      </c>
      <c r="M299" s="8">
        <f t="shared" si="38"/>
        <v>2788.0563174603176</v>
      </c>
      <c r="P299" t="s">
        <v>296</v>
      </c>
      <c r="Q299">
        <v>2019</v>
      </c>
      <c r="R299">
        <v>1133.5</v>
      </c>
      <c r="T299" t="s">
        <v>296</v>
      </c>
      <c r="U299">
        <v>2020</v>
      </c>
      <c r="V299">
        <v>1133.5</v>
      </c>
      <c r="X299" t="s">
        <v>296</v>
      </c>
      <c r="Y299">
        <v>2021</v>
      </c>
      <c r="Z299">
        <v>1133.5</v>
      </c>
      <c r="AB299" t="s">
        <v>296</v>
      </c>
      <c r="AC299">
        <v>2018</v>
      </c>
      <c r="AD299">
        <v>1133.5</v>
      </c>
    </row>
    <row r="300" spans="1:30">
      <c r="A300" s="1" t="s">
        <v>296</v>
      </c>
      <c r="B300" s="3">
        <v>1303353.1000000001</v>
      </c>
      <c r="C300">
        <v>1133.5</v>
      </c>
      <c r="D300" s="3">
        <f t="shared" si="39"/>
        <v>1149.8483458314954</v>
      </c>
      <c r="E300" s="3">
        <v>1392444.52</v>
      </c>
      <c r="F300" s="3">
        <f t="shared" si="33"/>
        <v>1133.5</v>
      </c>
      <c r="G300" s="3">
        <f t="shared" si="34"/>
        <v>1228.4468636965153</v>
      </c>
      <c r="H300" s="3">
        <v>1410686.21</v>
      </c>
      <c r="I300" s="3">
        <f t="shared" si="35"/>
        <v>1133.5</v>
      </c>
      <c r="J300" s="3">
        <f t="shared" si="36"/>
        <v>1244.5401058667842</v>
      </c>
      <c r="K300" s="3">
        <v>1397206.46</v>
      </c>
      <c r="L300">
        <f t="shared" si="37"/>
        <v>1133.5</v>
      </c>
      <c r="M300" s="8">
        <f t="shared" si="38"/>
        <v>1232.6479576532863</v>
      </c>
      <c r="P300" t="s">
        <v>297</v>
      </c>
      <c r="Q300">
        <v>2019</v>
      </c>
      <c r="R300">
        <v>629.72</v>
      </c>
      <c r="T300" t="s">
        <v>297</v>
      </c>
      <c r="U300">
        <v>2020</v>
      </c>
      <c r="V300">
        <v>875</v>
      </c>
      <c r="X300" t="s">
        <v>297</v>
      </c>
      <c r="Y300">
        <v>2021</v>
      </c>
      <c r="Z300">
        <v>875</v>
      </c>
      <c r="AB300" t="s">
        <v>297</v>
      </c>
      <c r="AC300">
        <v>2018</v>
      </c>
      <c r="AD300">
        <v>629.72</v>
      </c>
    </row>
    <row r="301" spans="1:30">
      <c r="A301" s="1" t="s">
        <v>297</v>
      </c>
      <c r="B301" s="3">
        <v>2845898.69</v>
      </c>
      <c r="C301">
        <v>629.72</v>
      </c>
      <c r="D301" s="3">
        <f t="shared" si="39"/>
        <v>4519.3080893095339</v>
      </c>
      <c r="E301" s="3">
        <v>2936038.02</v>
      </c>
      <c r="F301" s="3">
        <f t="shared" si="33"/>
        <v>629.72</v>
      </c>
      <c r="G301" s="3">
        <f t="shared" si="34"/>
        <v>4662.4500095280437</v>
      </c>
      <c r="H301" s="3">
        <v>4124510.06</v>
      </c>
      <c r="I301" s="3">
        <f t="shared" si="35"/>
        <v>875</v>
      </c>
      <c r="J301" s="3">
        <f t="shared" si="36"/>
        <v>4713.7257828571428</v>
      </c>
      <c r="K301" s="3">
        <v>4214251.1100000003</v>
      </c>
      <c r="L301">
        <f t="shared" si="37"/>
        <v>875</v>
      </c>
      <c r="M301" s="8">
        <f t="shared" si="38"/>
        <v>4816.2869828571429</v>
      </c>
      <c r="P301" t="s">
        <v>298</v>
      </c>
      <c r="Q301">
        <v>2019</v>
      </c>
      <c r="R301">
        <v>788</v>
      </c>
      <c r="T301" t="s">
        <v>298</v>
      </c>
      <c r="U301">
        <v>2020</v>
      </c>
      <c r="V301">
        <v>788</v>
      </c>
      <c r="X301" t="s">
        <v>298</v>
      </c>
      <c r="Y301">
        <v>2021</v>
      </c>
      <c r="Z301">
        <v>788</v>
      </c>
      <c r="AB301" t="s">
        <v>298</v>
      </c>
      <c r="AC301">
        <v>2018</v>
      </c>
      <c r="AD301">
        <v>788</v>
      </c>
    </row>
    <row r="302" spans="1:30">
      <c r="A302" s="1" t="s">
        <v>298</v>
      </c>
      <c r="B302" s="3">
        <v>2075429.85</v>
      </c>
      <c r="C302">
        <v>788</v>
      </c>
      <c r="D302" s="3">
        <f t="shared" si="39"/>
        <v>2633.7942258883249</v>
      </c>
      <c r="E302" s="3">
        <v>2231175.87</v>
      </c>
      <c r="F302" s="3">
        <f t="shared" si="33"/>
        <v>788</v>
      </c>
      <c r="G302" s="3">
        <f t="shared" si="34"/>
        <v>2831.4414593908632</v>
      </c>
      <c r="H302" s="3">
        <v>2262209.11</v>
      </c>
      <c r="I302" s="3">
        <f t="shared" si="35"/>
        <v>788</v>
      </c>
      <c r="J302" s="3">
        <f t="shared" si="36"/>
        <v>2870.823743654822</v>
      </c>
      <c r="K302" s="3">
        <v>2126273.6</v>
      </c>
      <c r="L302">
        <f t="shared" si="37"/>
        <v>788</v>
      </c>
      <c r="M302" s="8">
        <f t="shared" si="38"/>
        <v>2698.3167512690356</v>
      </c>
      <c r="P302" t="s">
        <v>299</v>
      </c>
      <c r="Q302">
        <v>2019</v>
      </c>
      <c r="R302">
        <v>819</v>
      </c>
      <c r="T302" t="s">
        <v>299</v>
      </c>
      <c r="U302">
        <v>2020</v>
      </c>
      <c r="V302">
        <v>819</v>
      </c>
      <c r="X302" t="s">
        <v>299</v>
      </c>
      <c r="Y302">
        <v>2021</v>
      </c>
      <c r="Z302">
        <v>819</v>
      </c>
      <c r="AB302" t="s">
        <v>299</v>
      </c>
      <c r="AC302">
        <v>2018</v>
      </c>
      <c r="AD302">
        <v>819</v>
      </c>
    </row>
    <row r="303" spans="1:30">
      <c r="A303" s="1" t="s">
        <v>299</v>
      </c>
      <c r="B303" s="3">
        <v>1470248.64</v>
      </c>
      <c r="C303">
        <v>819</v>
      </c>
      <c r="D303" s="3">
        <f t="shared" si="39"/>
        <v>1795.1753846153845</v>
      </c>
      <c r="E303" s="3">
        <v>1505782.97</v>
      </c>
      <c r="F303" s="3">
        <f t="shared" si="33"/>
        <v>819</v>
      </c>
      <c r="G303" s="3">
        <f t="shared" si="34"/>
        <v>1838.5628449328449</v>
      </c>
      <c r="H303" s="3">
        <v>1562183.64</v>
      </c>
      <c r="I303" s="3">
        <f t="shared" si="35"/>
        <v>819</v>
      </c>
      <c r="J303" s="3">
        <f t="shared" si="36"/>
        <v>1907.4281318681317</v>
      </c>
      <c r="K303" s="3">
        <v>1571944.54</v>
      </c>
      <c r="L303">
        <f t="shared" si="37"/>
        <v>819</v>
      </c>
      <c r="M303" s="8">
        <f t="shared" si="38"/>
        <v>1919.3462026862028</v>
      </c>
      <c r="P303" t="s">
        <v>300</v>
      </c>
      <c r="Q303">
        <v>2019</v>
      </c>
      <c r="R303">
        <v>1228</v>
      </c>
      <c r="T303" t="s">
        <v>300</v>
      </c>
      <c r="U303">
        <v>2020</v>
      </c>
      <c r="V303">
        <v>1228</v>
      </c>
      <c r="X303" t="s">
        <v>300</v>
      </c>
      <c r="Y303">
        <v>2021</v>
      </c>
      <c r="Z303">
        <v>1228</v>
      </c>
      <c r="AB303" t="s">
        <v>300</v>
      </c>
      <c r="AC303">
        <v>2018</v>
      </c>
      <c r="AD303">
        <v>1228</v>
      </c>
    </row>
    <row r="304" spans="1:30">
      <c r="A304" s="1" t="s">
        <v>300</v>
      </c>
      <c r="B304" s="3">
        <v>9295729.1099999994</v>
      </c>
      <c r="C304">
        <v>1228</v>
      </c>
      <c r="D304" s="3">
        <f t="shared" si="39"/>
        <v>7569.8119788273607</v>
      </c>
      <c r="E304" s="3">
        <v>9047821.5299999993</v>
      </c>
      <c r="F304" s="3">
        <f t="shared" si="33"/>
        <v>1228</v>
      </c>
      <c r="G304" s="3">
        <f t="shared" si="34"/>
        <v>7367.9328420195434</v>
      </c>
      <c r="H304" s="3">
        <v>9074651.9000000004</v>
      </c>
      <c r="I304" s="3">
        <f t="shared" si="35"/>
        <v>1228</v>
      </c>
      <c r="J304" s="3">
        <f t="shared" si="36"/>
        <v>7389.7816775244301</v>
      </c>
      <c r="K304" s="3">
        <v>9116123.3100000005</v>
      </c>
      <c r="L304">
        <f t="shared" si="37"/>
        <v>1228</v>
      </c>
      <c r="M304" s="8">
        <f t="shared" si="38"/>
        <v>7423.5531840390886</v>
      </c>
      <c r="P304" t="s">
        <v>301</v>
      </c>
      <c r="Q304">
        <v>2019</v>
      </c>
      <c r="R304">
        <v>913</v>
      </c>
      <c r="T304" t="s">
        <v>301</v>
      </c>
      <c r="U304">
        <v>2020</v>
      </c>
      <c r="V304">
        <v>913</v>
      </c>
      <c r="X304" t="s">
        <v>301</v>
      </c>
      <c r="Y304">
        <v>2021</v>
      </c>
      <c r="Z304">
        <v>950</v>
      </c>
      <c r="AB304" t="s">
        <v>301</v>
      </c>
      <c r="AC304">
        <v>2018</v>
      </c>
      <c r="AD304">
        <v>913</v>
      </c>
    </row>
    <row r="305" spans="1:13">
      <c r="A305" s="1" t="s">
        <v>301</v>
      </c>
      <c r="B305" s="3">
        <v>10590498.380000001</v>
      </c>
      <c r="C305">
        <v>913</v>
      </c>
      <c r="D305" s="3">
        <f t="shared" si="39"/>
        <v>11599.669638554218</v>
      </c>
      <c r="E305" s="3">
        <v>10193094.779999999</v>
      </c>
      <c r="F305" s="3">
        <f t="shared" si="33"/>
        <v>913</v>
      </c>
      <c r="G305" s="3">
        <f t="shared" si="34"/>
        <v>11164.39734939759</v>
      </c>
      <c r="H305" s="3">
        <v>10428248.6</v>
      </c>
      <c r="I305" s="3">
        <f t="shared" si="35"/>
        <v>913</v>
      </c>
      <c r="J305" s="3">
        <f t="shared" si="36"/>
        <v>11421.959036144577</v>
      </c>
      <c r="K305" s="3">
        <v>8962623.6600000001</v>
      </c>
      <c r="L305">
        <f t="shared" si="37"/>
        <v>950</v>
      </c>
      <c r="M305" s="8">
        <f t="shared" si="38"/>
        <v>9434.3406947368421</v>
      </c>
    </row>
    <row r="307" spans="1:13">
      <c r="A307" t="s">
        <v>302</v>
      </c>
    </row>
  </sheetData>
  <sheetProtection algorithmName="SHA-512" hashValue="RNoj4qbRsnYVOZjRltt5/gVm4/87ME6b7t563xFooBGHaHPVZGQ0nii1/CZR1NjriEBfmQLhAfuj5EW0OXYwCw==" saltValue="qW0GcpPMw+fZLKCWzrq7lg==" spinCount="100000" sheet="1" objects="1" scenarios="1" selectLockedCells="1" selectUnlockedCells="1"/>
  <mergeCells count="9">
    <mergeCell ref="B1:K1"/>
    <mergeCell ref="K2:M2"/>
    <mergeCell ref="K3:M3"/>
    <mergeCell ref="B2:D2"/>
    <mergeCell ref="B3:D3"/>
    <mergeCell ref="E2:G2"/>
    <mergeCell ref="E3:G3"/>
    <mergeCell ref="H2:J2"/>
    <mergeCell ref="H3:J3"/>
  </mergeCell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ssierstuk Beleidsvragen" ma:contentTypeID="0x010100435D7EB31311D549B006D4B0C1F1B88100582C805AE266A34BA525C835DB31AC0D" ma:contentTypeVersion="1" ma:contentTypeDescription="" ma:contentTypeScope="" ma:versionID="05ab1203286693a04617fabeba3f403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22d674945c8e38c75d821e58b708a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B5B400-BE3F-4B5D-925E-440F8E5486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5AE75B-0056-42BF-9753-A605F0A5159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DB6F3A-2BF4-4C2E-B743-2C4688BF1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Verhaeghe, Pascale</dc:creator>
  <cp:lastModifiedBy>Slootmans, Ronny</cp:lastModifiedBy>
  <dcterms:created xsi:type="dcterms:W3CDTF">2022-10-28T05:58:32Z</dcterms:created>
  <dcterms:modified xsi:type="dcterms:W3CDTF">2022-10-28T13:45:36Z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0x010100435D7EB31311D549B006D4B0C1F1B88100582C805AE266A34BA525C835DB31AC0D</vt:lpwstr>
  </property>
</Properties>
</file>