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ootmro\Downloads\"/>
    </mc:Choice>
  </mc:AlternateContent>
  <xr:revisionPtr revIDLastSave="0" documentId="8_{6415C4F7-2535-4679-BBE3-47B0CC91624E}" xr6:coauthVersionLast="47" xr6:coauthVersionMax="47" xr10:uidLastSave="{00000000-0000-0000-0000-000000000000}"/>
  <workbookProtection workbookAlgorithmName="SHA-512" workbookHashValue="ePTFxVZXzCndgs9JG8wbFwETkpnquqXimY64btYf5AmEqUlyORNTZbf0wmMEa/WRPCpoGNxeI9W+2OMDXlbm9g==" workbookSaltValue="w3lqeXeLMfoW8IzC4+V1gw==" workbookSpinCount="100000" lockStructure="1"/>
  <bookViews>
    <workbookView xWindow="-108" yWindow="-108" windowWidth="23256" windowHeight="12576" xr2:uid="{F1D870D6-6A8D-454E-842C-F9A58135F6B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6" i="1"/>
  <c r="D57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9" i="1"/>
  <c r="D141" i="1"/>
  <c r="D142" i="1"/>
  <c r="D143" i="1"/>
  <c r="D144" i="1"/>
  <c r="D145" i="1"/>
  <c r="D146" i="1"/>
  <c r="D147" i="1"/>
  <c r="D148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6" i="1"/>
  <c r="D217" i="1"/>
  <c r="D218" i="1"/>
  <c r="D220" i="1"/>
  <c r="D221" i="1"/>
  <c r="D222" i="1"/>
  <c r="D223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6" i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5" i="1"/>
  <c r="M105" i="1" s="1"/>
  <c r="L106" i="1"/>
  <c r="M106" i="1" s="1"/>
  <c r="L107" i="1"/>
  <c r="M107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 s="1"/>
  <c r="L119" i="1"/>
  <c r="M119" i="1" s="1"/>
  <c r="L120" i="1"/>
  <c r="M120" i="1" s="1"/>
  <c r="L121" i="1"/>
  <c r="M121" i="1" s="1"/>
  <c r="L122" i="1"/>
  <c r="M122" i="1" s="1"/>
  <c r="L123" i="1"/>
  <c r="M123" i="1" s="1"/>
  <c r="L124" i="1"/>
  <c r="M124" i="1" s="1"/>
  <c r="L125" i="1"/>
  <c r="M125" i="1" s="1"/>
  <c r="L126" i="1"/>
  <c r="M126" i="1" s="1"/>
  <c r="L127" i="1"/>
  <c r="M127" i="1" s="1"/>
  <c r="L128" i="1"/>
  <c r="M128" i="1" s="1"/>
  <c r="L129" i="1"/>
  <c r="M129" i="1" s="1"/>
  <c r="L130" i="1"/>
  <c r="M130" i="1" s="1"/>
  <c r="L131" i="1"/>
  <c r="M131" i="1" s="1"/>
  <c r="L132" i="1"/>
  <c r="M132" i="1" s="1"/>
  <c r="L133" i="1"/>
  <c r="M133" i="1" s="1"/>
  <c r="L134" i="1"/>
  <c r="M134" i="1" s="1"/>
  <c r="L135" i="1"/>
  <c r="M135" i="1" s="1"/>
  <c r="L136" i="1"/>
  <c r="M136" i="1" s="1"/>
  <c r="L137" i="1"/>
  <c r="M137" i="1" s="1"/>
  <c r="L139" i="1"/>
  <c r="M139" i="1" s="1"/>
  <c r="L141" i="1"/>
  <c r="M141" i="1" s="1"/>
  <c r="L142" i="1"/>
  <c r="M142" i="1" s="1"/>
  <c r="L143" i="1"/>
  <c r="M143" i="1" s="1"/>
  <c r="L144" i="1"/>
  <c r="M144" i="1" s="1"/>
  <c r="L145" i="1"/>
  <c r="M145" i="1" s="1"/>
  <c r="L146" i="1"/>
  <c r="M146" i="1" s="1"/>
  <c r="L147" i="1"/>
  <c r="M147" i="1" s="1"/>
  <c r="L148" i="1"/>
  <c r="M148" i="1" s="1"/>
  <c r="L149" i="1"/>
  <c r="M149" i="1" s="1"/>
  <c r="L150" i="1"/>
  <c r="M150" i="1" s="1"/>
  <c r="L151" i="1"/>
  <c r="M151" i="1" s="1"/>
  <c r="L152" i="1"/>
  <c r="M152" i="1" s="1"/>
  <c r="L153" i="1"/>
  <c r="M153" i="1" s="1"/>
  <c r="L154" i="1"/>
  <c r="M154" i="1" s="1"/>
  <c r="L155" i="1"/>
  <c r="M155" i="1" s="1"/>
  <c r="L156" i="1"/>
  <c r="M156" i="1" s="1"/>
  <c r="L157" i="1"/>
  <c r="M157" i="1" s="1"/>
  <c r="L158" i="1"/>
  <c r="M158" i="1" s="1"/>
  <c r="L159" i="1"/>
  <c r="M159" i="1" s="1"/>
  <c r="L160" i="1"/>
  <c r="M160" i="1" s="1"/>
  <c r="L161" i="1"/>
  <c r="M161" i="1" s="1"/>
  <c r="L162" i="1"/>
  <c r="M162" i="1" s="1"/>
  <c r="L163" i="1"/>
  <c r="M163" i="1" s="1"/>
  <c r="L164" i="1"/>
  <c r="M164" i="1" s="1"/>
  <c r="L165" i="1"/>
  <c r="M165" i="1" s="1"/>
  <c r="L166" i="1"/>
  <c r="M166" i="1" s="1"/>
  <c r="L167" i="1"/>
  <c r="M167" i="1" s="1"/>
  <c r="L168" i="1"/>
  <c r="M168" i="1" s="1"/>
  <c r="L169" i="1"/>
  <c r="M169" i="1" s="1"/>
  <c r="L170" i="1"/>
  <c r="M170" i="1" s="1"/>
  <c r="L171" i="1"/>
  <c r="M171" i="1" s="1"/>
  <c r="L172" i="1"/>
  <c r="M172" i="1" s="1"/>
  <c r="L173" i="1"/>
  <c r="M173" i="1" s="1"/>
  <c r="L174" i="1"/>
  <c r="M174" i="1" s="1"/>
  <c r="L175" i="1"/>
  <c r="M175" i="1" s="1"/>
  <c r="L176" i="1"/>
  <c r="M176" i="1" s="1"/>
  <c r="L177" i="1"/>
  <c r="M177" i="1" s="1"/>
  <c r="L178" i="1"/>
  <c r="M178" i="1" s="1"/>
  <c r="L179" i="1"/>
  <c r="M179" i="1" s="1"/>
  <c r="L180" i="1"/>
  <c r="M180" i="1" s="1"/>
  <c r="L181" i="1"/>
  <c r="M181" i="1" s="1"/>
  <c r="L182" i="1"/>
  <c r="M182" i="1" s="1"/>
  <c r="L183" i="1"/>
  <c r="M183" i="1" s="1"/>
  <c r="L184" i="1"/>
  <c r="M184" i="1" s="1"/>
  <c r="L185" i="1"/>
  <c r="M185" i="1" s="1"/>
  <c r="L186" i="1"/>
  <c r="M186" i="1" s="1"/>
  <c r="L187" i="1"/>
  <c r="M187" i="1" s="1"/>
  <c r="L188" i="1"/>
  <c r="M188" i="1" s="1"/>
  <c r="L189" i="1"/>
  <c r="M189" i="1" s="1"/>
  <c r="L190" i="1"/>
  <c r="M190" i="1" s="1"/>
  <c r="L191" i="1"/>
  <c r="M191" i="1" s="1"/>
  <c r="L192" i="1"/>
  <c r="M192" i="1" s="1"/>
  <c r="L193" i="1"/>
  <c r="M193" i="1" s="1"/>
  <c r="L194" i="1"/>
  <c r="M194" i="1" s="1"/>
  <c r="L195" i="1"/>
  <c r="M195" i="1" s="1"/>
  <c r="L196" i="1"/>
  <c r="M196" i="1" s="1"/>
  <c r="L197" i="1"/>
  <c r="M197" i="1" s="1"/>
  <c r="L198" i="1"/>
  <c r="M198" i="1" s="1"/>
  <c r="L199" i="1"/>
  <c r="M199" i="1" s="1"/>
  <c r="L200" i="1"/>
  <c r="M200" i="1" s="1"/>
  <c r="L201" i="1"/>
  <c r="M201" i="1" s="1"/>
  <c r="L202" i="1"/>
  <c r="M202" i="1" s="1"/>
  <c r="L203" i="1"/>
  <c r="M203" i="1" s="1"/>
  <c r="L204" i="1"/>
  <c r="M204" i="1" s="1"/>
  <c r="L205" i="1"/>
  <c r="M205" i="1" s="1"/>
  <c r="L206" i="1"/>
  <c r="M206" i="1" s="1"/>
  <c r="L207" i="1"/>
  <c r="M207" i="1" s="1"/>
  <c r="L208" i="1"/>
  <c r="M208" i="1" s="1"/>
  <c r="L209" i="1"/>
  <c r="M209" i="1" s="1"/>
  <c r="L210" i="1"/>
  <c r="M210" i="1" s="1"/>
  <c r="L211" i="1"/>
  <c r="M211" i="1" s="1"/>
  <c r="L212" i="1"/>
  <c r="M212" i="1" s="1"/>
  <c r="L213" i="1"/>
  <c r="M213" i="1" s="1"/>
  <c r="L214" i="1"/>
  <c r="M214" i="1" s="1"/>
  <c r="L215" i="1"/>
  <c r="M215" i="1" s="1"/>
  <c r="L216" i="1"/>
  <c r="M216" i="1" s="1"/>
  <c r="L217" i="1"/>
  <c r="M217" i="1" s="1"/>
  <c r="L218" i="1"/>
  <c r="M218" i="1" s="1"/>
  <c r="L219" i="1"/>
  <c r="M219" i="1" s="1"/>
  <c r="L220" i="1"/>
  <c r="M220" i="1" s="1"/>
  <c r="L221" i="1"/>
  <c r="M221" i="1" s="1"/>
  <c r="L222" i="1"/>
  <c r="M222" i="1" s="1"/>
  <c r="L223" i="1"/>
  <c r="M223" i="1" s="1"/>
  <c r="L224" i="1"/>
  <c r="M224" i="1" s="1"/>
  <c r="L225" i="1"/>
  <c r="M225" i="1" s="1"/>
  <c r="L226" i="1"/>
  <c r="M226" i="1" s="1"/>
  <c r="L227" i="1"/>
  <c r="M227" i="1" s="1"/>
  <c r="L228" i="1"/>
  <c r="M228" i="1" s="1"/>
  <c r="L229" i="1"/>
  <c r="M229" i="1" s="1"/>
  <c r="L230" i="1"/>
  <c r="M230" i="1" s="1"/>
  <c r="L231" i="1"/>
  <c r="M231" i="1" s="1"/>
  <c r="L232" i="1"/>
  <c r="M232" i="1" s="1"/>
  <c r="L233" i="1"/>
  <c r="M233" i="1" s="1"/>
  <c r="L234" i="1"/>
  <c r="M234" i="1" s="1"/>
  <c r="L235" i="1"/>
  <c r="M235" i="1" s="1"/>
  <c r="L236" i="1"/>
  <c r="M236" i="1" s="1"/>
  <c r="L237" i="1"/>
  <c r="M237" i="1" s="1"/>
  <c r="L238" i="1"/>
  <c r="M238" i="1" s="1"/>
  <c r="L239" i="1"/>
  <c r="M239" i="1" s="1"/>
  <c r="L240" i="1"/>
  <c r="M240" i="1" s="1"/>
  <c r="L241" i="1"/>
  <c r="M241" i="1" s="1"/>
  <c r="L242" i="1"/>
  <c r="M242" i="1" s="1"/>
  <c r="L243" i="1"/>
  <c r="M243" i="1" s="1"/>
  <c r="L244" i="1"/>
  <c r="M244" i="1" s="1"/>
  <c r="L245" i="1"/>
  <c r="M245" i="1" s="1"/>
  <c r="L246" i="1"/>
  <c r="M246" i="1" s="1"/>
  <c r="L247" i="1"/>
  <c r="M247" i="1" s="1"/>
  <c r="L248" i="1"/>
  <c r="M248" i="1" s="1"/>
  <c r="L249" i="1"/>
  <c r="M249" i="1" s="1"/>
  <c r="L250" i="1"/>
  <c r="M250" i="1" s="1"/>
  <c r="L251" i="1"/>
  <c r="M251" i="1" s="1"/>
  <c r="L252" i="1"/>
  <c r="M252" i="1" s="1"/>
  <c r="L253" i="1"/>
  <c r="M253" i="1" s="1"/>
  <c r="L254" i="1"/>
  <c r="M254" i="1" s="1"/>
  <c r="L255" i="1"/>
  <c r="M255" i="1" s="1"/>
  <c r="L256" i="1"/>
  <c r="M256" i="1" s="1"/>
  <c r="L257" i="1"/>
  <c r="M257" i="1" s="1"/>
  <c r="L258" i="1"/>
  <c r="M258" i="1" s="1"/>
  <c r="L259" i="1"/>
  <c r="M259" i="1" s="1"/>
  <c r="L260" i="1"/>
  <c r="M260" i="1" s="1"/>
  <c r="L261" i="1"/>
  <c r="M261" i="1" s="1"/>
  <c r="L262" i="1"/>
  <c r="M262" i="1" s="1"/>
  <c r="L263" i="1"/>
  <c r="M263" i="1" s="1"/>
  <c r="L264" i="1"/>
  <c r="M264" i="1" s="1"/>
  <c r="L265" i="1"/>
  <c r="M265" i="1" s="1"/>
  <c r="L266" i="1"/>
  <c r="M266" i="1" s="1"/>
  <c r="L267" i="1"/>
  <c r="M267" i="1" s="1"/>
  <c r="L268" i="1"/>
  <c r="M268" i="1" s="1"/>
  <c r="L269" i="1"/>
  <c r="M269" i="1" s="1"/>
  <c r="L270" i="1"/>
  <c r="M270" i="1" s="1"/>
  <c r="L271" i="1"/>
  <c r="M271" i="1" s="1"/>
  <c r="L272" i="1"/>
  <c r="M272" i="1" s="1"/>
  <c r="L273" i="1"/>
  <c r="M273" i="1" s="1"/>
  <c r="L274" i="1"/>
  <c r="M274" i="1" s="1"/>
  <c r="L275" i="1"/>
  <c r="M275" i="1" s="1"/>
  <c r="L276" i="1"/>
  <c r="M276" i="1" s="1"/>
  <c r="L277" i="1"/>
  <c r="M277" i="1" s="1"/>
  <c r="L278" i="1"/>
  <c r="M278" i="1" s="1"/>
  <c r="L279" i="1"/>
  <c r="M279" i="1" s="1"/>
  <c r="L280" i="1"/>
  <c r="M280" i="1" s="1"/>
  <c r="L281" i="1"/>
  <c r="M281" i="1" s="1"/>
  <c r="L282" i="1"/>
  <c r="M282" i="1" s="1"/>
  <c r="L283" i="1"/>
  <c r="M283" i="1" s="1"/>
  <c r="L284" i="1"/>
  <c r="M284" i="1" s="1"/>
  <c r="L285" i="1"/>
  <c r="M285" i="1" s="1"/>
  <c r="L286" i="1"/>
  <c r="M286" i="1" s="1"/>
  <c r="L287" i="1"/>
  <c r="M287" i="1" s="1"/>
  <c r="L288" i="1"/>
  <c r="M288" i="1" s="1"/>
  <c r="L289" i="1"/>
  <c r="M289" i="1" s="1"/>
  <c r="L290" i="1"/>
  <c r="M290" i="1" s="1"/>
  <c r="L291" i="1"/>
  <c r="M291" i="1" s="1"/>
  <c r="L292" i="1"/>
  <c r="M292" i="1" s="1"/>
  <c r="L293" i="1"/>
  <c r="M293" i="1" s="1"/>
  <c r="L294" i="1"/>
  <c r="M294" i="1" s="1"/>
  <c r="L295" i="1"/>
  <c r="M295" i="1" s="1"/>
  <c r="L296" i="1"/>
  <c r="M296" i="1" s="1"/>
  <c r="L297" i="1"/>
  <c r="M297" i="1" s="1"/>
  <c r="L298" i="1"/>
  <c r="M298" i="1" s="1"/>
  <c r="L299" i="1"/>
  <c r="M299" i="1" s="1"/>
  <c r="L300" i="1"/>
  <c r="M300" i="1" s="1"/>
  <c r="L301" i="1"/>
  <c r="M301" i="1" s="1"/>
  <c r="L302" i="1"/>
  <c r="M302" i="1" s="1"/>
  <c r="L303" i="1"/>
  <c r="M303" i="1" s="1"/>
  <c r="L304" i="1"/>
  <c r="M304" i="1" s="1"/>
  <c r="L305" i="1"/>
  <c r="M305" i="1" s="1"/>
  <c r="L6" i="1"/>
  <c r="M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9" i="1"/>
  <c r="J139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0" i="1"/>
  <c r="J260" i="1" s="1"/>
  <c r="I261" i="1"/>
  <c r="J261" i="1" s="1"/>
  <c r="I262" i="1"/>
  <c r="J262" i="1" s="1"/>
  <c r="I263" i="1"/>
  <c r="J263" i="1" s="1"/>
  <c r="I264" i="1"/>
  <c r="J264" i="1" s="1"/>
  <c r="I265" i="1"/>
  <c r="J265" i="1" s="1"/>
  <c r="I266" i="1"/>
  <c r="J266" i="1" s="1"/>
  <c r="I267" i="1"/>
  <c r="J267" i="1" s="1"/>
  <c r="I268" i="1"/>
  <c r="J268" i="1" s="1"/>
  <c r="I269" i="1"/>
  <c r="J269" i="1" s="1"/>
  <c r="I270" i="1"/>
  <c r="J270" i="1" s="1"/>
  <c r="I271" i="1"/>
  <c r="J271" i="1" s="1"/>
  <c r="I272" i="1"/>
  <c r="J272" i="1" s="1"/>
  <c r="I273" i="1"/>
  <c r="J273" i="1" s="1"/>
  <c r="I274" i="1"/>
  <c r="J274" i="1" s="1"/>
  <c r="I275" i="1"/>
  <c r="J275" i="1" s="1"/>
  <c r="I276" i="1"/>
  <c r="J276" i="1" s="1"/>
  <c r="I277" i="1"/>
  <c r="J277" i="1" s="1"/>
  <c r="I278" i="1"/>
  <c r="J278" i="1" s="1"/>
  <c r="I279" i="1"/>
  <c r="J279" i="1" s="1"/>
  <c r="I280" i="1"/>
  <c r="J280" i="1" s="1"/>
  <c r="I281" i="1"/>
  <c r="J281" i="1" s="1"/>
  <c r="I282" i="1"/>
  <c r="J282" i="1" s="1"/>
  <c r="I283" i="1"/>
  <c r="J283" i="1" s="1"/>
  <c r="I284" i="1"/>
  <c r="J284" i="1" s="1"/>
  <c r="I285" i="1"/>
  <c r="J285" i="1" s="1"/>
  <c r="I286" i="1"/>
  <c r="J286" i="1" s="1"/>
  <c r="I287" i="1"/>
  <c r="J287" i="1" s="1"/>
  <c r="I288" i="1"/>
  <c r="J288" i="1" s="1"/>
  <c r="I289" i="1"/>
  <c r="J289" i="1" s="1"/>
  <c r="I290" i="1"/>
  <c r="J290" i="1" s="1"/>
  <c r="I291" i="1"/>
  <c r="J291" i="1" s="1"/>
  <c r="I292" i="1"/>
  <c r="J292" i="1" s="1"/>
  <c r="I293" i="1"/>
  <c r="J293" i="1" s="1"/>
  <c r="I294" i="1"/>
  <c r="J294" i="1" s="1"/>
  <c r="I295" i="1"/>
  <c r="J295" i="1" s="1"/>
  <c r="I296" i="1"/>
  <c r="J296" i="1" s="1"/>
  <c r="I297" i="1"/>
  <c r="J297" i="1" s="1"/>
  <c r="I298" i="1"/>
  <c r="J298" i="1" s="1"/>
  <c r="I299" i="1"/>
  <c r="J299" i="1" s="1"/>
  <c r="I300" i="1"/>
  <c r="J300" i="1" s="1"/>
  <c r="I301" i="1"/>
  <c r="J301" i="1" s="1"/>
  <c r="I302" i="1"/>
  <c r="J302" i="1" s="1"/>
  <c r="I303" i="1"/>
  <c r="J303" i="1" s="1"/>
  <c r="I304" i="1"/>
  <c r="J304" i="1" s="1"/>
  <c r="I305" i="1"/>
  <c r="J305" i="1" s="1"/>
  <c r="I6" i="1"/>
  <c r="J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9" i="1"/>
  <c r="G139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G168" i="1" s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G178" i="1" s="1"/>
  <c r="F179" i="1"/>
  <c r="G179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G188" i="1" s="1"/>
  <c r="F189" i="1"/>
  <c r="G189" i="1" s="1"/>
  <c r="F190" i="1"/>
  <c r="G190" i="1" s="1"/>
  <c r="F191" i="1"/>
  <c r="G191" i="1" s="1"/>
  <c r="F192" i="1"/>
  <c r="G192" i="1" s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G203" i="1" s="1"/>
  <c r="F204" i="1"/>
  <c r="G204" i="1" s="1"/>
  <c r="F205" i="1"/>
  <c r="G205" i="1" s="1"/>
  <c r="F206" i="1"/>
  <c r="G206" i="1" s="1"/>
  <c r="F207" i="1"/>
  <c r="G207" i="1" s="1"/>
  <c r="F208" i="1"/>
  <c r="G208" i="1" s="1"/>
  <c r="F209" i="1"/>
  <c r="G209" i="1" s="1"/>
  <c r="F210" i="1"/>
  <c r="G210" i="1" s="1"/>
  <c r="F211" i="1"/>
  <c r="G211" i="1" s="1"/>
  <c r="F212" i="1"/>
  <c r="G212" i="1" s="1"/>
  <c r="F213" i="1"/>
  <c r="G213" i="1" s="1"/>
  <c r="F214" i="1"/>
  <c r="G214" i="1" s="1"/>
  <c r="F215" i="1"/>
  <c r="G215" i="1" s="1"/>
  <c r="F216" i="1"/>
  <c r="G216" i="1" s="1"/>
  <c r="F217" i="1"/>
  <c r="G217" i="1" s="1"/>
  <c r="F218" i="1"/>
  <c r="G218" i="1" s="1"/>
  <c r="F219" i="1"/>
  <c r="G219" i="1" s="1"/>
  <c r="F220" i="1"/>
  <c r="G220" i="1" s="1"/>
  <c r="F221" i="1"/>
  <c r="G221" i="1" s="1"/>
  <c r="F222" i="1"/>
  <c r="G222" i="1" s="1"/>
  <c r="F223" i="1"/>
  <c r="G223" i="1" s="1"/>
  <c r="F224" i="1"/>
  <c r="G224" i="1" s="1"/>
  <c r="F225" i="1"/>
  <c r="G225" i="1" s="1"/>
  <c r="F226" i="1"/>
  <c r="G226" i="1" s="1"/>
  <c r="F227" i="1"/>
  <c r="G227" i="1" s="1"/>
  <c r="F228" i="1"/>
  <c r="G228" i="1" s="1"/>
  <c r="F229" i="1"/>
  <c r="G229" i="1" s="1"/>
  <c r="F230" i="1"/>
  <c r="G230" i="1" s="1"/>
  <c r="F231" i="1"/>
  <c r="G231" i="1" s="1"/>
  <c r="F232" i="1"/>
  <c r="G232" i="1" s="1"/>
  <c r="F233" i="1"/>
  <c r="G233" i="1" s="1"/>
  <c r="F234" i="1"/>
  <c r="G234" i="1" s="1"/>
  <c r="F235" i="1"/>
  <c r="G235" i="1" s="1"/>
  <c r="F236" i="1"/>
  <c r="G236" i="1" s="1"/>
  <c r="F237" i="1"/>
  <c r="G237" i="1" s="1"/>
  <c r="F238" i="1"/>
  <c r="G238" i="1" s="1"/>
  <c r="F239" i="1"/>
  <c r="G239" i="1" s="1"/>
  <c r="F240" i="1"/>
  <c r="G240" i="1" s="1"/>
  <c r="F241" i="1"/>
  <c r="G241" i="1" s="1"/>
  <c r="F242" i="1"/>
  <c r="G242" i="1" s="1"/>
  <c r="F243" i="1"/>
  <c r="G243" i="1" s="1"/>
  <c r="F244" i="1"/>
  <c r="G244" i="1" s="1"/>
  <c r="F245" i="1"/>
  <c r="G245" i="1" s="1"/>
  <c r="F246" i="1"/>
  <c r="G246" i="1" s="1"/>
  <c r="F247" i="1"/>
  <c r="G247" i="1" s="1"/>
  <c r="F248" i="1"/>
  <c r="G248" i="1" s="1"/>
  <c r="F249" i="1"/>
  <c r="G249" i="1" s="1"/>
  <c r="F250" i="1"/>
  <c r="G250" i="1" s="1"/>
  <c r="F251" i="1"/>
  <c r="G251" i="1" s="1"/>
  <c r="F252" i="1"/>
  <c r="G252" i="1" s="1"/>
  <c r="F253" i="1"/>
  <c r="G253" i="1" s="1"/>
  <c r="F254" i="1"/>
  <c r="G254" i="1" s="1"/>
  <c r="F255" i="1"/>
  <c r="G255" i="1" s="1"/>
  <c r="F256" i="1"/>
  <c r="G256" i="1" s="1"/>
  <c r="F257" i="1"/>
  <c r="G257" i="1" s="1"/>
  <c r="F258" i="1"/>
  <c r="G258" i="1" s="1"/>
  <c r="F259" i="1"/>
  <c r="G259" i="1" s="1"/>
  <c r="F260" i="1"/>
  <c r="G260" i="1" s="1"/>
  <c r="F261" i="1"/>
  <c r="G261" i="1" s="1"/>
  <c r="F262" i="1"/>
  <c r="G262" i="1" s="1"/>
  <c r="F263" i="1"/>
  <c r="G263" i="1" s="1"/>
  <c r="F264" i="1"/>
  <c r="G264" i="1" s="1"/>
  <c r="F265" i="1"/>
  <c r="G265" i="1" s="1"/>
  <c r="F266" i="1"/>
  <c r="G266" i="1" s="1"/>
  <c r="F267" i="1"/>
  <c r="G267" i="1" s="1"/>
  <c r="F268" i="1"/>
  <c r="G268" i="1" s="1"/>
  <c r="F269" i="1"/>
  <c r="G269" i="1" s="1"/>
  <c r="F270" i="1"/>
  <c r="G270" i="1" s="1"/>
  <c r="F271" i="1"/>
  <c r="G271" i="1" s="1"/>
  <c r="F272" i="1"/>
  <c r="G272" i="1" s="1"/>
  <c r="F273" i="1"/>
  <c r="G273" i="1" s="1"/>
  <c r="F274" i="1"/>
  <c r="G274" i="1" s="1"/>
  <c r="F275" i="1"/>
  <c r="G275" i="1" s="1"/>
  <c r="F276" i="1"/>
  <c r="G276" i="1" s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84" i="1"/>
  <c r="G284" i="1" s="1"/>
  <c r="F285" i="1"/>
  <c r="G285" i="1" s="1"/>
  <c r="F286" i="1"/>
  <c r="G286" i="1" s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95" i="1"/>
  <c r="G295" i="1" s="1"/>
  <c r="F296" i="1"/>
  <c r="G296" i="1" s="1"/>
  <c r="F297" i="1"/>
  <c r="G297" i="1" s="1"/>
  <c r="F298" i="1"/>
  <c r="G298" i="1" s="1"/>
  <c r="F299" i="1"/>
  <c r="G299" i="1" s="1"/>
  <c r="F300" i="1"/>
  <c r="G300" i="1" s="1"/>
  <c r="F301" i="1"/>
  <c r="G301" i="1" s="1"/>
  <c r="F302" i="1"/>
  <c r="G302" i="1" s="1"/>
  <c r="F303" i="1"/>
  <c r="G303" i="1" s="1"/>
  <c r="F304" i="1"/>
  <c r="G304" i="1" s="1"/>
  <c r="F305" i="1"/>
  <c r="G305" i="1" s="1"/>
  <c r="F6" i="1"/>
  <c r="G6" i="1" s="1"/>
</calcChain>
</file>

<file path=xl/sharedStrings.xml><?xml version="1.0" encoding="utf-8"?>
<sst xmlns="http://schemas.openxmlformats.org/spreadsheetml/2006/main" count="1542" uniqueCount="308">
  <si>
    <t>Jaarrekening</t>
  </si>
  <si>
    <t>APB</t>
  </si>
  <si>
    <t>Bedrag</t>
  </si>
  <si>
    <t>Aalst</t>
  </si>
  <si>
    <t>Aalter</t>
  </si>
  <si>
    <t>Aarschot</t>
  </si>
  <si>
    <t>Aartselaar</t>
  </si>
  <si>
    <t>Affligem</t>
  </si>
  <si>
    <t>Alken</t>
  </si>
  <si>
    <t>Alveringem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</si>
  <si>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</si>
  <si>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</si>
  <si>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</si>
  <si>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</si>
  <si>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</si>
  <si>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</si>
  <si>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</si>
  <si>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</si>
  <si>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</si>
  <si>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</si>
  <si>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</si>
  <si>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</si>
  <si>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</t>
  </si>
  <si>
    <t>Begijnendijk</t>
  </si>
  <si>
    <t>Bekkevoort</t>
  </si>
  <si>
    <t>Beringen</t>
  </si>
  <si>
    <t>Berlaar</t>
  </si>
  <si>
    <t>Berlare</t>
  </si>
  <si>
    <t>Bertem</t>
  </si>
  <si>
    <t>Bever</t>
  </si>
  <si>
    <t>Beveren</t>
  </si>
  <si>
    <t>Bierbeek</t>
  </si>
  <si>
    <t>Bilzen</t>
  </si>
  <si>
    <t>Blankenberge</t>
  </si>
  <si>
    <t>Bocholt</t>
  </si>
  <si>
    <t>Boechout</t>
  </si>
  <si>
    <t>Bonheiden</t>
  </si>
  <si>
    <t>Boom</t>
  </si>
  <si>
    <t>Boortmeerbeek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</si>
  <si>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</si>
  <si>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</si>
  <si>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</si>
  <si>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</si>
  <si>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</si>
  <si>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</si>
  <si>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</si>
  <si>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</si>
  <si>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</si>
  <si>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</si>
  <si>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</si>
  <si>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</si>
  <si>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</si>
  <si>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</si>
  <si>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</si>
  <si>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</si>
  <si>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</si>
  <si>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</si>
  <si>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</si>
  <si>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</si>
  <si>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</si>
  <si>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</si>
  <si>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</si>
  <si>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</si>
  <si>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</si>
  <si>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</si>
  <si>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</si>
  <si>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Drogenbos</t>
  </si>
  <si>
    <t>Duffel</t>
  </si>
  <si>
    <t>Edegem</t>
  </si>
  <si>
    <t>Eeklo</t>
  </si>
  <si>
    <t>Erpe-Mere</t>
  </si>
  <si>
    <t>Essen</t>
  </si>
  <si>
    <t>Evergem</t>
  </si>
  <si>
    <t>Galmaarden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</si>
  <si>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</si>
  <si>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</si>
  <si>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</si>
  <si>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</si>
  <si>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</si>
  <si>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</si>
  <si>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</si>
  <si>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</si>
  <si>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</si>
  <si>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</si>
  <si>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</si>
  <si>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</si>
  <si>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</si>
  <si>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</si>
  <si>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</si>
  <si>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</si>
  <si>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</si>
  <si>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</si>
  <si>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</si>
  <si>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</si>
  <si>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</si>
  <si>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Hechtel-Eksel</t>
  </si>
  <si>
    <t>Heers</t>
  </si>
  <si>
    <t>Heist-op-den-Berg</t>
  </si>
  <si>
    <t>Hemiksem</t>
  </si>
  <si>
    <t>Herent</t>
  </si>
  <si>
    <t>Herentals</t>
  </si>
  <si>
    <t>Herenthout</t>
  </si>
  <si>
    <t>Herk-de-Stad</t>
  </si>
  <si>
    <t>Herne</t>
  </si>
  <si>
    <t>Herselt</t>
  </si>
  <si>
    <t>Herstappe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</si>
  <si>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</si>
  <si>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</si>
  <si>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</si>
  <si>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</si>
  <si>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</si>
  <si>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</si>
  <si>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</si>
  <si>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</si>
  <si>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</si>
  <si>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Horebeke</t>
  </si>
  <si>
    <t>Houthalen-Helchteren</t>
  </si>
  <si>
    <t>Houthulst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</si>
  <si>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</si>
  <si>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</si>
  <si>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</si>
  <si>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</si>
  <si>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</si>
  <si>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</si>
  <si>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</si>
  <si>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</si>
  <si>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Kalmthout</t>
  </si>
  <si>
    <t>Kampenhout</t>
  </si>
  <si>
    <t>Kapellen</t>
  </si>
  <si>
    <t>Kapelle-op-den-Bos</t>
  </si>
  <si>
    <t>Kaprijke</t>
  </si>
  <si>
    <t>Kasterlee</t>
  </si>
  <si>
    <t>Keerbergen</t>
  </si>
  <si>
    <t>Kinrooi</t>
  </si>
  <si>
    <t>Kluisbergen</t>
  </si>
  <si>
    <t>Knokke-Heist</t>
  </si>
  <si>
    <t>Koekelare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</si>
  <si>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</si>
  <si>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</si>
  <si>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</si>
  <si>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</si>
  <si>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</si>
  <si>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</si>
  <si>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</si>
  <si>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</si>
  <si>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</si>
  <si>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</si>
  <si>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</si>
  <si>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</si>
  <si>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</si>
  <si>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</si>
  <si>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</si>
  <si>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</si>
  <si>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</si>
  <si>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</si>
  <si>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</si>
  <si>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</si>
  <si>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</si>
  <si>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</si>
  <si>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</si>
  <si>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</si>
  <si>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</si>
  <si>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</si>
  <si>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</si>
  <si>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Lievegem</t>
  </si>
  <si>
    <t>Lille</t>
  </si>
  <si>
    <t>Linkebeek</t>
  </si>
  <si>
    <t>Lint</t>
  </si>
  <si>
    <t>Linter</t>
  </si>
  <si>
    <t>Lochristi</t>
  </si>
  <si>
    <t>Lokeren</t>
  </si>
  <si>
    <t>Lommel</t>
  </si>
  <si>
    <t>Londerzeel</t>
  </si>
  <si>
    <t>Lo-Reninge</t>
  </si>
  <si>
    <t>Lubbeek</t>
  </si>
  <si>
    <t>Lummen</t>
  </si>
  <si>
    <t>Maarkedal</t>
  </si>
  <si>
    <t>Maaseik</t>
  </si>
  <si>
    <t>Maasmechelen</t>
  </si>
  <si>
    <t>Machelen</t>
  </si>
  <si>
    <t>Maldegem</t>
  </si>
  <si>
    <t>Malle</t>
  </si>
  <si>
    <t>Mechelen</t>
  </si>
  <si>
    <t>Meerhout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</si>
  <si>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</si>
  <si>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</si>
  <si>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</si>
  <si>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</si>
  <si>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</si>
  <si>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</si>
  <si>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</si>
  <si>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</si>
  <si>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</si>
  <si>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</si>
  <si>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</si>
  <si>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</si>
  <si>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</si>
  <si>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Nazareth</t>
  </si>
  <si>
    <t>Niel</t>
  </si>
  <si>
    <t>Nieuwerkerken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</si>
  <si>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</si>
  <si>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</si>
  <si>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</si>
  <si>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</si>
  <si>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</si>
  <si>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</si>
  <si>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</si>
  <si>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</si>
  <si>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Opwijk</t>
  </si>
  <si>
    <t>Oudenaarde</t>
  </si>
  <si>
    <t>Oudenburg</t>
  </si>
  <si>
    <t>Oud-Heverlee</t>
  </si>
  <si>
    <t>Oudsbergen</t>
  </si>
  <si>
    <t>Oud-Turnhout</t>
  </si>
  <si>
    <t>Overijse</t>
  </si>
  <si>
    <t>Peer</t>
  </si>
  <si>
    <t>Pelt</t>
  </si>
  <si>
    <t>Pepingen</t>
  </si>
  <si>
    <t>Pittem</t>
  </si>
  <si>
    <t>Poperinge</t>
  </si>
  <si>
    <t>Putte</t>
  </si>
  <si>
    <t>Puurs-Sint-Amands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</si>
  <si>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</si>
  <si>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</si>
  <si>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</si>
  <si>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</si>
  <si>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</si>
  <si>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</si>
  <si>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</si>
  <si>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</si>
  <si>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</si>
  <si>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Ruiselede</t>
  </si>
  <si>
    <t>Rumst</t>
  </si>
  <si>
    <t>Schelle</t>
  </si>
  <si>
    <t>Scherpenheuvel-Zichem</t>
  </si>
  <si>
    <t>Schilde</t>
  </si>
  <si>
    <t>Schoten</t>
  </si>
  <si>
    <t>Sint-Genesius-Rode</t>
  </si>
  <si>
    <t>Sint-Gillis-Waas</t>
  </si>
  <si>
    <t>Sint-Katelijne-Waver</t>
  </si>
  <si>
    <t>Sint-Laureins</t>
  </si>
  <si>
    <t>Sint-Lievens-Houtem</t>
  </si>
  <si>
    <t>Sint-Martens-Latem</t>
  </si>
  <si>
    <t>Sint-Niklaas</t>
  </si>
  <si>
    <t>Sint-Pieters-Leeuw</t>
  </si>
  <si>
    <t>Sint-Truiden</t>
  </si>
  <si>
    <t>Spiere-Helkijn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</si>
  <si>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</si>
  <si>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</si>
  <si>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</si>
  <si>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</si>
  <si>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</si>
  <si>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</si>
  <si>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</si>
  <si>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</si>
  <si>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</si>
  <si>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</si>
  <si>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</si>
  <si>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</si>
  <si>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</si>
  <si>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</si>
  <si>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</si>
  <si>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Veurne</t>
  </si>
  <si>
    <t>Vilvoorde</t>
  </si>
  <si>
    <t>Vleteren</t>
  </si>
  <si>
    <t>Voeren</t>
  </si>
  <si>
    <t>Vorselaar</t>
  </si>
  <si>
    <t>Vosselaar</t>
  </si>
  <si>
    <t>Waasmunster</t>
  </si>
  <si>
    <t>Wachtebeke</t>
  </si>
  <si>
    <t>Waregem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</si>
  <si>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</si>
  <si>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</si>
  <si>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</si>
  <si>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</si>
  <si>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</si>
  <si>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</si>
  <si>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</si>
  <si>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</si>
  <si>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</si>
  <si>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</si>
  <si>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</si>
  <si>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</si>
  <si>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</si>
  <si>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</si>
  <si>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</si>
  <si>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</si>
  <si>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</si>
  <si>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</si>
  <si>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</si>
  <si>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</si>
  <si>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</si>
  <si>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Zoersel</t>
  </si>
  <si>
    <t>Zonhoven</t>
  </si>
  <si>
    <t>Zonnebeke</t>
  </si>
  <si>
    <t>Zottegem</t>
  </si>
  <si>
    <t>Zoutleeuw</t>
  </si>
  <si>
    <t>Zuienkerke</t>
  </si>
  <si>
    <t>Zulte</t>
  </si>
  <si>
    <t>Zutendaal</t>
  </si>
  <si>
    <t>Zwalm</t>
  </si>
  <si>
    <t>Zwevegem</t>
  </si>
  <si>
    <t>Zwijndrecht</t>
  </si>
  <si>
    <t>Toegepaste filters: 
 [Niveau 4] is E.II.A.2 Fiscale ontvangsten en boetes
 [Meest recente] is Ja
 [Rapportjaar] is 2021, 2020, 2019 of 2018
 [Type bestuur] is Gemeente en OCMW of District
 [Type rapport] is Jaarrekening
 [Opgenomen (1)] Budgettaire Boekhouding (Type boekhouding) + E Exploitatie (Niveau 1)
 [Uitgesloten (1)] Budgettaire Boekhouding (Type boekhouding) + E Exploitatie (Niveau 1) + E.I Exploitatie-uitgaven (Niveau 2)
 [Opgenomen (1)] 730 Aanvullende belastingen (Niveau 7)
 [Uitgesloten (5)] 730 Aanvullende belastingen (Niveau 7) + 7302 Motorrijtuigen (Niveau 8), 730 Aanvullende belastingen (Niveau 7) + 7303 Gewestelijke milieuheffing (Niveau 8), 730 Aanvullende belastingen (Niveau 7) + 7304 Gewestbelasting op verwaarlozing woningen en gebouwen (Niveau 8), 730 Aanvullende belastingen (Niveau 7) + 7305 Gewestbelasting op leegstand en verwaarlozing van bedrijfsruimten (Niveau 8), 730 Aanvullende belastingen (Niveau 7) + 7309 Andere aanvullende belastingen (Niveau 8)</t>
  </si>
  <si>
    <t>Tarief</t>
  </si>
  <si>
    <t>Waarde opcentiem</t>
  </si>
  <si>
    <t>(Leeg)</t>
  </si>
  <si>
    <t>Fusie (zie andere bijlage)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</si>
</sst>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 applyAlignment="1">
      <alignment horizontal="center" vertical="top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2" xfId="0" applyBorder="1"/>
    <xf numFmtId="43" fontId="0" fillId="0" borderId="0" xfId="1" applyFont="1"/>
    <xf numFmtId="0" fontId="0" fillId="2" borderId="0" xfId="0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4211D-5937-4FE4-A7CF-29EF0A609C2C}">
  <dimension ref="A1:AD307"/>
  <sheetViews>
    <sheetView tabSelected="1" topLeftCell="A280" workbookViewId="0">
      <pane xSplit="1" topLeftCell="B1" activePane="topRight" state="frozen"/>
      <selection pane="topRight" activeCell="G145" sqref="G145"/>
    </sheetView>
  </sheetViews>
  <sheetFormatPr defaultRowHeight="14.4" x14ac:dyDescent="0.3"/>
  <cols>
    <col min="1" max="1" width="19.88671875" customWidth="1"/>
    <col min="2" max="2" width="15" bestFit="1" customWidth="1"/>
    <col min="3" max="4" width="20.88671875" bestFit="1" customWidth="1"/>
    <col min="5" max="5" width="15" bestFit="1" customWidth="1"/>
    <col min="6" max="6" width="10.88671875" customWidth="1"/>
    <col min="7" max="7" width="16.6640625" bestFit="1" customWidth="1"/>
    <col min="8" max="8" width="15" bestFit="1" customWidth="1"/>
    <col min="9" max="9" width="10.88671875" customWidth="1"/>
    <col min="10" max="10" width="16.6640625" bestFit="1" customWidth="1"/>
    <col min="11" max="11" width="15" bestFit="1" customWidth="1"/>
    <col min="12" max="12" width="10.88671875" customWidth="1"/>
    <col min="13" max="13" width="16.6640625" bestFit="1" customWidth="1"/>
    <col min="16" max="30" width="8.88671875" hidden="1" customWidth="1"/>
  </cols>
  <sheetData>
    <row r="1" spans="1:30" s="2" customFormat="1" x14ac:dyDescent="0.3">
      <c r="A1" s="1"/>
      <c r="B1" s="8" t="s">
        <v>0</v>
      </c>
      <c r="C1" s="8"/>
      <c r="D1" s="8"/>
      <c r="E1" s="8" t="s">
        <v>0</v>
      </c>
      <c r="F1" s="8"/>
      <c r="G1" s="8"/>
      <c r="H1" s="8" t="s">
        <v>0</v>
      </c>
      <c r="I1" s="8"/>
      <c r="J1" s="8"/>
      <c r="K1" s="8" t="s">
        <v>0</v>
      </c>
      <c r="L1" s="3"/>
      <c r="M1" s="3"/>
    </row>
    <row r="2" spans="1:30" s="2" customFormat="1" x14ac:dyDescent="0.3">
      <c r="A2" s="1"/>
      <c r="B2" s="9">
        <v>2018</v>
      </c>
      <c r="C2" s="9"/>
      <c r="D2" s="9"/>
      <c r="E2" s="9">
        <v>2019</v>
      </c>
      <c r="F2" s="9"/>
      <c r="G2" s="9"/>
      <c r="H2" s="9">
        <v>2020</v>
      </c>
      <c r="I2" s="9"/>
      <c r="J2" s="9"/>
      <c r="K2" s="9">
        <v>2021</v>
      </c>
      <c r="L2" s="9"/>
      <c r="M2" s="9"/>
    </row>
    <row r="3" spans="1:30" s="4" customFormat="1" x14ac:dyDescent="0.3">
      <c r="A3" s="3"/>
      <c r="B3" s="8" t="s">
        <v>1</v>
      </c>
      <c r="C3" s="8"/>
      <c r="D3" s="8"/>
      <c r="E3" s="8" t="s">
        <v>1</v>
      </c>
      <c r="F3" s="8"/>
      <c r="G3" s="8"/>
      <c r="H3" s="8" t="s">
        <v>1</v>
      </c>
      <c r="I3" s="8"/>
      <c r="J3" s="8"/>
      <c r="K3" s="8" t="s">
        <v>1</v>
      </c>
      <c r="L3" s="8"/>
      <c r="M3" s="8"/>
    </row>
    <row r="4" spans="1:30" s="2" customFormat="1" x14ac:dyDescent="0.3">
      <c r="A4" s="5"/>
      <c r="B4" s="5" t="s">
        <v>2</v>
      </c>
      <c r="C4" s="5" t="s">
        <v>304</v>
      </c>
      <c r="D4" s="5" t="s">
        <v>305</v>
      </c>
      <c r="E4" s="5" t="s">
        <v>2</v>
      </c>
      <c r="F4" s="5" t="s">
        <v>304</v>
      </c>
      <c r="G4" s="5" t="s">
        <v>305</v>
      </c>
      <c r="H4" s="5" t="s">
        <v>2</v>
      </c>
      <c r="I4" s="5" t="s">
        <v>304</v>
      </c>
      <c r="J4" s="5" t="s">
        <v>305</v>
      </c>
      <c r="K4" s="5" t="s">
        <v>2</v>
      </c>
      <c r="L4" s="5" t="s">
        <v>304</v>
      </c>
      <c r="M4" s="5" t="s">
        <v>305</v>
      </c>
    </row>
    <row r="5" spans="1:30" x14ac:dyDescent="0.3">
      <c r="A5" s="6"/>
      <c r="P5" t="s">
        <v>3</v>
      </c>
      <c r="Q5">
        <v>2019</v>
      </c>
      <c r="R5">
        <v>7.5</v>
      </c>
      <c r="T5" t="s">
        <v>3</v>
      </c>
      <c r="U5">
        <v>2020</v>
      </c>
      <c r="V5">
        <v>7.5</v>
      </c>
      <c r="X5" t="s">
        <v>3</v>
      </c>
      <c r="Y5">
        <v>2021</v>
      </c>
      <c r="Z5">
        <v>7.5</v>
      </c>
      <c r="AB5" t="s">
        <v>3</v>
      </c>
      <c r="AC5">
        <v>2018</v>
      </c>
      <c r="AD5">
        <v>7.5</v>
      </c>
    </row>
    <row r="6" spans="1:30" x14ac:dyDescent="0.3">
      <c r="A6" s="6" t="s">
        <v>3</v>
      </c>
      <c r="B6" s="7">
        <v>26474060.199999999</v>
      </c>
      <c r="C6">
        <v>7.5</v>
      </c>
      <c r="D6" s="7">
        <f>B6/C6</f>
        <v>3529874.6933333334</v>
      </c>
      <c r="E6" s="7">
        <v>30016773.309999999</v>
      </c>
      <c r="F6" s="7">
        <f t="shared" ref="F6:F37" si="0">VLOOKUP(A6,$P$5:$R$304,3,FALSE)</f>
        <v>7.5</v>
      </c>
      <c r="G6" s="7">
        <f t="shared" ref="G6:G37" si="1">E6/F6</f>
        <v>4002236.441333333</v>
      </c>
      <c r="H6" s="7">
        <v>29152832.940000001</v>
      </c>
      <c r="I6" s="7">
        <f t="shared" ref="I6:I37" si="2">VLOOKUP(A6,$T$5:$V$304,3,FALSE)</f>
        <v>7.5</v>
      </c>
      <c r="J6" s="7">
        <f t="shared" ref="J6:J37" si="3">H6/I6</f>
        <v>3887044.392</v>
      </c>
      <c r="K6" s="7">
        <v>28082485.190000001</v>
      </c>
      <c r="L6" s="7">
        <f t="shared" ref="L6:L37" si="4">VLOOKUP(A6,$X$5:$Z$304,3,FALSE)</f>
        <v>7.5</v>
      </c>
      <c r="M6" s="7">
        <f t="shared" ref="M6:M37" si="5">K6/L6</f>
        <v>3744331.3586666668</v>
      </c>
      <c r="P6" t="s">
        <v>4</v>
      </c>
      <c r="Q6">
        <v>2019</v>
      </c>
      <c r="R6">
        <v>5.9</v>
      </c>
      <c r="T6" t="s">
        <v>4</v>
      </c>
      <c r="U6">
        <v>2020</v>
      </c>
      <c r="V6">
        <v>5.9</v>
      </c>
      <c r="X6" t="s">
        <v>4</v>
      </c>
      <c r="Y6">
        <v>2021</v>
      </c>
      <c r="Z6">
        <v>5.9</v>
      </c>
      <c r="AB6" t="s">
        <v>4</v>
      </c>
      <c r="AC6">
        <v>2018</v>
      </c>
      <c r="AD6" t="s">
        <v>306</v>
      </c>
    </row>
    <row r="7" spans="1:30" x14ac:dyDescent="0.3">
      <c r="A7" s="6" t="s">
        <v>4</v>
      </c>
      <c r="B7" s="7">
        <v>8641655.0999999996</v>
      </c>
      <c r="C7" t="s">
        <v>307</v>
      </c>
      <c r="D7" t="s">
        <v>307</v>
      </c>
      <c r="E7" s="7">
        <v>9080951.8200000003</v>
      </c>
      <c r="F7" s="7">
        <f t="shared" si="0"/>
        <v>5.9</v>
      </c>
      <c r="G7" s="7">
        <f t="shared" si="1"/>
        <v>1539144.3762711864</v>
      </c>
      <c r="H7" s="7">
        <v>8924214.1199999992</v>
      </c>
      <c r="I7" s="7">
        <f t="shared" si="2"/>
        <v>5.9</v>
      </c>
      <c r="J7" s="7">
        <f t="shared" si="3"/>
        <v>1512578.6644067795</v>
      </c>
      <c r="K7" s="7">
        <v>8430372.2799999993</v>
      </c>
      <c r="L7" s="7">
        <f t="shared" si="4"/>
        <v>5.9</v>
      </c>
      <c r="M7" s="7">
        <f t="shared" si="5"/>
        <v>1428876.6576271185</v>
      </c>
      <c r="P7" t="s">
        <v>5</v>
      </c>
      <c r="Q7">
        <v>2019</v>
      </c>
      <c r="R7">
        <v>8</v>
      </c>
      <c r="T7" t="s">
        <v>5</v>
      </c>
      <c r="U7">
        <v>2020</v>
      </c>
      <c r="V7">
        <v>8</v>
      </c>
      <c r="X7" t="s">
        <v>5</v>
      </c>
      <c r="Y7">
        <v>2021</v>
      </c>
      <c r="Z7">
        <v>8</v>
      </c>
      <c r="AB7" t="s">
        <v>5</v>
      </c>
      <c r="AC7">
        <v>2018</v>
      </c>
      <c r="AD7">
        <v>8</v>
      </c>
    </row>
    <row r="8" spans="1:30" x14ac:dyDescent="0.3">
      <c r="A8" s="6" t="s">
        <v>5</v>
      </c>
      <c r="B8" s="7">
        <v>10368507.559999999</v>
      </c>
      <c r="C8">
        <v>8</v>
      </c>
      <c r="D8" s="7">
        <f t="shared" ref="D8:D54" si="6">B8/C8</f>
        <v>1296063.4449999998</v>
      </c>
      <c r="E8" s="7">
        <v>12086193.359999999</v>
      </c>
      <c r="F8" s="7">
        <f t="shared" si="0"/>
        <v>8</v>
      </c>
      <c r="G8" s="7">
        <f t="shared" si="1"/>
        <v>1510774.17</v>
      </c>
      <c r="H8" s="7">
        <v>11725201.460000001</v>
      </c>
      <c r="I8" s="7">
        <f t="shared" si="2"/>
        <v>8</v>
      </c>
      <c r="J8" s="7">
        <f t="shared" si="3"/>
        <v>1465650.1825000001</v>
      </c>
      <c r="K8" s="7">
        <v>11602097.810000001</v>
      </c>
      <c r="L8" s="7">
        <f t="shared" si="4"/>
        <v>8</v>
      </c>
      <c r="M8" s="7">
        <f t="shared" si="5"/>
        <v>1450262.2262500001</v>
      </c>
      <c r="P8" t="s">
        <v>6</v>
      </c>
      <c r="Q8">
        <v>2019</v>
      </c>
      <c r="R8">
        <v>5</v>
      </c>
      <c r="T8" t="s">
        <v>6</v>
      </c>
      <c r="U8">
        <v>2020</v>
      </c>
      <c r="V8">
        <v>4.9000000000000004</v>
      </c>
      <c r="X8" t="s">
        <v>6</v>
      </c>
      <c r="Y8">
        <v>2021</v>
      </c>
      <c r="Z8">
        <v>4.9000000000000004</v>
      </c>
      <c r="AB8" t="s">
        <v>6</v>
      </c>
      <c r="AC8">
        <v>2018</v>
      </c>
      <c r="AD8">
        <v>5</v>
      </c>
    </row>
    <row r="9" spans="1:30" x14ac:dyDescent="0.3">
      <c r="A9" s="6" t="s">
        <v>6</v>
      </c>
      <c r="B9" s="7">
        <v>3681299.71</v>
      </c>
      <c r="C9">
        <v>5</v>
      </c>
      <c r="D9" s="7">
        <f t="shared" si="6"/>
        <v>736259.94200000004</v>
      </c>
      <c r="E9" s="7">
        <v>4439436.84</v>
      </c>
      <c r="F9" s="7">
        <f t="shared" si="0"/>
        <v>5</v>
      </c>
      <c r="G9" s="7">
        <f t="shared" si="1"/>
        <v>887887.36800000002</v>
      </c>
      <c r="H9" s="7">
        <v>4393114.5999999996</v>
      </c>
      <c r="I9" s="7">
        <f t="shared" si="2"/>
        <v>4.9000000000000004</v>
      </c>
      <c r="J9" s="7">
        <f t="shared" si="3"/>
        <v>896553.99999999988</v>
      </c>
      <c r="K9" s="7">
        <v>4080767.07</v>
      </c>
      <c r="L9" s="7">
        <f t="shared" si="4"/>
        <v>4.9000000000000004</v>
      </c>
      <c r="M9" s="7">
        <f t="shared" si="5"/>
        <v>832809.60612244892</v>
      </c>
      <c r="P9" t="s">
        <v>7</v>
      </c>
      <c r="Q9">
        <v>2019</v>
      </c>
      <c r="R9">
        <v>7</v>
      </c>
      <c r="T9" t="s">
        <v>7</v>
      </c>
      <c r="U9">
        <v>2020</v>
      </c>
      <c r="V9">
        <v>7</v>
      </c>
      <c r="X9" t="s">
        <v>7</v>
      </c>
      <c r="Y9">
        <v>2021</v>
      </c>
      <c r="Z9">
        <v>7</v>
      </c>
      <c r="AB9" t="s">
        <v>7</v>
      </c>
      <c r="AC9">
        <v>2018</v>
      </c>
      <c r="AD9">
        <v>7</v>
      </c>
    </row>
    <row r="10" spans="1:30" x14ac:dyDescent="0.3">
      <c r="A10" s="6" t="s">
        <v>7</v>
      </c>
      <c r="B10" s="7">
        <v>4366630.6399999997</v>
      </c>
      <c r="C10">
        <v>7</v>
      </c>
      <c r="D10" s="7">
        <f t="shared" si="6"/>
        <v>623804.37714285706</v>
      </c>
      <c r="E10" s="7">
        <v>5292996.26</v>
      </c>
      <c r="F10" s="7">
        <f t="shared" si="0"/>
        <v>7</v>
      </c>
      <c r="G10" s="7">
        <f t="shared" si="1"/>
        <v>756142.32285714278</v>
      </c>
      <c r="H10" s="7">
        <v>5157565.0999999996</v>
      </c>
      <c r="I10" s="7">
        <f t="shared" si="2"/>
        <v>7</v>
      </c>
      <c r="J10" s="7">
        <f t="shared" si="3"/>
        <v>736795.01428571425</v>
      </c>
      <c r="K10" s="7">
        <v>5042747.4400000004</v>
      </c>
      <c r="L10" s="7">
        <f t="shared" si="4"/>
        <v>7</v>
      </c>
      <c r="M10" s="7">
        <f t="shared" si="5"/>
        <v>720392.49142857152</v>
      </c>
      <c r="P10" t="s">
        <v>8</v>
      </c>
      <c r="Q10">
        <v>2019</v>
      </c>
      <c r="R10">
        <v>7</v>
      </c>
      <c r="T10" t="s">
        <v>8</v>
      </c>
      <c r="U10">
        <v>2020</v>
      </c>
      <c r="V10">
        <v>7</v>
      </c>
      <c r="X10" t="s">
        <v>8</v>
      </c>
      <c r="Y10">
        <v>2021</v>
      </c>
      <c r="Z10">
        <v>7</v>
      </c>
      <c r="AB10" t="s">
        <v>8</v>
      </c>
      <c r="AC10">
        <v>2018</v>
      </c>
      <c r="AD10">
        <v>7</v>
      </c>
    </row>
    <row r="11" spans="1:30" x14ac:dyDescent="0.3">
      <c r="A11" s="6" t="s">
        <v>8</v>
      </c>
      <c r="B11" s="7">
        <v>3176694.94</v>
      </c>
      <c r="C11">
        <v>7</v>
      </c>
      <c r="D11" s="7">
        <f t="shared" si="6"/>
        <v>453813.56285714282</v>
      </c>
      <c r="E11" s="7">
        <v>4076265.91</v>
      </c>
      <c r="F11" s="7">
        <f t="shared" si="0"/>
        <v>7</v>
      </c>
      <c r="G11" s="7">
        <f t="shared" si="1"/>
        <v>582323.70142857148</v>
      </c>
      <c r="H11" s="7">
        <v>3800907.55</v>
      </c>
      <c r="I11" s="7">
        <f t="shared" si="2"/>
        <v>7</v>
      </c>
      <c r="J11" s="7">
        <f t="shared" si="3"/>
        <v>542986.79285714286</v>
      </c>
      <c r="K11" s="7">
        <v>3659597.95</v>
      </c>
      <c r="L11" s="7">
        <f t="shared" si="4"/>
        <v>7</v>
      </c>
      <c r="M11" s="7">
        <f t="shared" si="5"/>
        <v>522799.70714285719</v>
      </c>
      <c r="P11" t="s">
        <v>9</v>
      </c>
      <c r="Q11">
        <v>2019</v>
      </c>
      <c r="R11">
        <v>8</v>
      </c>
      <c r="T11" t="s">
        <v>9</v>
      </c>
      <c r="U11">
        <v>2020</v>
      </c>
      <c r="V11">
        <v>8</v>
      </c>
      <c r="X11" t="s">
        <v>9</v>
      </c>
      <c r="Y11">
        <v>2021</v>
      </c>
      <c r="Z11">
        <v>8</v>
      </c>
      <c r="AB11" t="s">
        <v>9</v>
      </c>
      <c r="AC11">
        <v>2018</v>
      </c>
      <c r="AD11">
        <v>8</v>
      </c>
    </row>
    <row r="12" spans="1:30" x14ac:dyDescent="0.3">
      <c r="A12" s="6" t="s">
        <v>9</v>
      </c>
      <c r="B12" s="7">
        <v>1099198.93</v>
      </c>
      <c r="C12">
        <v>8</v>
      </c>
      <c r="D12" s="7">
        <f t="shared" si="6"/>
        <v>137399.86624999999</v>
      </c>
      <c r="E12" s="7">
        <v>1272042.8600000001</v>
      </c>
      <c r="F12" s="7">
        <f t="shared" si="0"/>
        <v>8</v>
      </c>
      <c r="G12" s="7">
        <f t="shared" si="1"/>
        <v>159005.35750000001</v>
      </c>
      <c r="H12" s="7">
        <v>1304396.49</v>
      </c>
      <c r="I12" s="7">
        <f t="shared" si="2"/>
        <v>8</v>
      </c>
      <c r="J12" s="7">
        <f t="shared" si="3"/>
        <v>163049.56125</v>
      </c>
      <c r="K12" s="7">
        <v>1313809.29</v>
      </c>
      <c r="L12" s="7">
        <f t="shared" si="4"/>
        <v>8</v>
      </c>
      <c r="M12" s="7">
        <f t="shared" si="5"/>
        <v>164226.16125</v>
      </c>
      <c r="P12" t="s">
        <v>10</v>
      </c>
      <c r="Q12">
        <v>2019</v>
      </c>
      <c r="R12">
        <v>8</v>
      </c>
      <c r="T12" t="s">
        <v>10</v>
      </c>
      <c r="U12">
        <v>2020</v>
      </c>
      <c r="V12">
        <v>8</v>
      </c>
      <c r="X12" t="s">
        <v>10</v>
      </c>
      <c r="Y12">
        <v>2021</v>
      </c>
      <c r="Z12">
        <v>8</v>
      </c>
      <c r="AB12" t="s">
        <v>10</v>
      </c>
      <c r="AC12">
        <v>2018</v>
      </c>
      <c r="AD12">
        <v>8</v>
      </c>
    </row>
    <row r="13" spans="1:30" x14ac:dyDescent="0.3">
      <c r="A13" s="6" t="s">
        <v>10</v>
      </c>
      <c r="B13" s="7">
        <v>137260926.44</v>
      </c>
      <c r="C13">
        <v>8</v>
      </c>
      <c r="D13" s="7">
        <f t="shared" si="6"/>
        <v>17157615.805</v>
      </c>
      <c r="E13" s="7">
        <v>145812811.97</v>
      </c>
      <c r="F13" s="7">
        <f t="shared" si="0"/>
        <v>8</v>
      </c>
      <c r="G13" s="7">
        <f t="shared" si="1"/>
        <v>18226601.49625</v>
      </c>
      <c r="H13" s="7">
        <v>144722438.33000001</v>
      </c>
      <c r="I13" s="7">
        <f t="shared" si="2"/>
        <v>8</v>
      </c>
      <c r="J13" s="7">
        <f t="shared" si="3"/>
        <v>18090304.791250002</v>
      </c>
      <c r="K13" s="7">
        <v>142669323.84999999</v>
      </c>
      <c r="L13" s="7">
        <f t="shared" si="4"/>
        <v>8</v>
      </c>
      <c r="M13" s="7">
        <f t="shared" si="5"/>
        <v>17833665.481249999</v>
      </c>
      <c r="P13" t="s">
        <v>11</v>
      </c>
      <c r="Q13">
        <v>2019</v>
      </c>
      <c r="R13">
        <v>8</v>
      </c>
      <c r="T13" t="s">
        <v>11</v>
      </c>
      <c r="U13">
        <v>2020</v>
      </c>
      <c r="V13">
        <v>8</v>
      </c>
      <c r="X13" t="s">
        <v>11</v>
      </c>
      <c r="Y13">
        <v>2021</v>
      </c>
      <c r="Z13">
        <v>8</v>
      </c>
      <c r="AB13" t="s">
        <v>11</v>
      </c>
      <c r="AC13">
        <v>2018</v>
      </c>
      <c r="AD13">
        <v>8</v>
      </c>
    </row>
    <row r="14" spans="1:30" x14ac:dyDescent="0.3">
      <c r="A14" s="6" t="s">
        <v>11</v>
      </c>
      <c r="B14" s="7">
        <v>4799840.92</v>
      </c>
      <c r="C14">
        <v>8</v>
      </c>
      <c r="D14" s="7">
        <f t="shared" si="6"/>
        <v>599980.11499999999</v>
      </c>
      <c r="E14" s="7">
        <v>5365567.5599999996</v>
      </c>
      <c r="F14" s="7">
        <f t="shared" si="0"/>
        <v>8</v>
      </c>
      <c r="G14" s="7">
        <f t="shared" si="1"/>
        <v>670695.94499999995</v>
      </c>
      <c r="H14" s="7">
        <v>5630790.2699999996</v>
      </c>
      <c r="I14" s="7">
        <f t="shared" si="2"/>
        <v>8</v>
      </c>
      <c r="J14" s="7">
        <f t="shared" si="3"/>
        <v>703848.78374999994</v>
      </c>
      <c r="K14" s="7">
        <v>5138980.84</v>
      </c>
      <c r="L14" s="7">
        <f t="shared" si="4"/>
        <v>8</v>
      </c>
      <c r="M14" s="7">
        <f t="shared" si="5"/>
        <v>642372.60499999998</v>
      </c>
      <c r="P14" t="s">
        <v>12</v>
      </c>
      <c r="Q14">
        <v>2019</v>
      </c>
      <c r="R14">
        <v>6</v>
      </c>
      <c r="T14" t="s">
        <v>12</v>
      </c>
      <c r="U14">
        <v>2020</v>
      </c>
      <c r="V14">
        <v>6</v>
      </c>
      <c r="X14" t="s">
        <v>12</v>
      </c>
      <c r="Y14">
        <v>2021</v>
      </c>
      <c r="Z14">
        <v>6</v>
      </c>
      <c r="AB14" t="s">
        <v>12</v>
      </c>
      <c r="AC14">
        <v>2018</v>
      </c>
      <c r="AD14">
        <v>6</v>
      </c>
    </row>
    <row r="15" spans="1:30" x14ac:dyDescent="0.3">
      <c r="A15" s="6" t="s">
        <v>12</v>
      </c>
      <c r="B15" s="7">
        <v>1960547.48</v>
      </c>
      <c r="C15">
        <v>6</v>
      </c>
      <c r="D15" s="7">
        <f t="shared" si="6"/>
        <v>326757.91333333333</v>
      </c>
      <c r="E15" s="7">
        <v>2106720.86</v>
      </c>
      <c r="F15" s="7">
        <f t="shared" si="0"/>
        <v>6</v>
      </c>
      <c r="G15" s="7">
        <f t="shared" si="1"/>
        <v>351120.14333333331</v>
      </c>
      <c r="H15" s="7">
        <v>2100503.0299999998</v>
      </c>
      <c r="I15" s="7">
        <f t="shared" si="2"/>
        <v>6</v>
      </c>
      <c r="J15" s="7">
        <f t="shared" si="3"/>
        <v>350083.83833333332</v>
      </c>
      <c r="K15" s="7">
        <v>2149034.14</v>
      </c>
      <c r="L15" s="7">
        <f t="shared" si="4"/>
        <v>6</v>
      </c>
      <c r="M15" s="7">
        <f t="shared" si="5"/>
        <v>358172.35666666669</v>
      </c>
      <c r="P15" t="s">
        <v>13</v>
      </c>
      <c r="Q15">
        <v>2019</v>
      </c>
      <c r="R15">
        <v>7</v>
      </c>
      <c r="T15" t="s">
        <v>13</v>
      </c>
      <c r="U15">
        <v>2020</v>
      </c>
      <c r="V15">
        <v>7</v>
      </c>
      <c r="X15" t="s">
        <v>13</v>
      </c>
      <c r="Y15">
        <v>2021</v>
      </c>
      <c r="Z15">
        <v>7</v>
      </c>
      <c r="AB15" t="s">
        <v>13</v>
      </c>
      <c r="AC15">
        <v>2018</v>
      </c>
      <c r="AD15">
        <v>7</v>
      </c>
    </row>
    <row r="16" spans="1:30" x14ac:dyDescent="0.3">
      <c r="A16" s="6" t="s">
        <v>13</v>
      </c>
      <c r="B16" s="7">
        <v>3238442.21</v>
      </c>
      <c r="C16">
        <v>7</v>
      </c>
      <c r="D16" s="7">
        <f t="shared" si="6"/>
        <v>462634.60142857145</v>
      </c>
      <c r="E16" s="7">
        <v>3537642.3899999997</v>
      </c>
      <c r="F16" s="7">
        <f t="shared" si="0"/>
        <v>7</v>
      </c>
      <c r="G16" s="7">
        <f t="shared" si="1"/>
        <v>505377.48428571422</v>
      </c>
      <c r="H16" s="7">
        <v>3409095.41</v>
      </c>
      <c r="I16" s="7">
        <f t="shared" si="2"/>
        <v>7</v>
      </c>
      <c r="J16" s="7">
        <f t="shared" si="3"/>
        <v>487013.63</v>
      </c>
      <c r="K16" s="7">
        <v>3599276.77</v>
      </c>
      <c r="L16" s="7">
        <f t="shared" si="4"/>
        <v>7</v>
      </c>
      <c r="M16" s="7">
        <f t="shared" si="5"/>
        <v>514182.39571428573</v>
      </c>
      <c r="P16" t="s">
        <v>14</v>
      </c>
      <c r="Q16">
        <v>2019</v>
      </c>
      <c r="R16">
        <v>7.5</v>
      </c>
      <c r="T16" t="s">
        <v>14</v>
      </c>
      <c r="U16">
        <v>2020</v>
      </c>
      <c r="V16">
        <v>7.5</v>
      </c>
      <c r="X16" t="s">
        <v>14</v>
      </c>
      <c r="Y16">
        <v>2021</v>
      </c>
      <c r="Z16">
        <v>7.5</v>
      </c>
      <c r="AB16" t="s">
        <v>14</v>
      </c>
      <c r="AC16">
        <v>2018</v>
      </c>
      <c r="AD16">
        <v>7.5</v>
      </c>
    </row>
    <row r="17" spans="1:30" x14ac:dyDescent="0.3">
      <c r="A17" s="6" t="s">
        <v>14</v>
      </c>
      <c r="B17" s="7">
        <v>2083183.05</v>
      </c>
      <c r="C17">
        <v>7.5</v>
      </c>
      <c r="D17" s="7">
        <f t="shared" si="6"/>
        <v>277757.74</v>
      </c>
      <c r="E17" s="7">
        <v>2672363.31</v>
      </c>
      <c r="F17" s="7">
        <f t="shared" si="0"/>
        <v>7.5</v>
      </c>
      <c r="G17" s="7">
        <f t="shared" si="1"/>
        <v>356315.10800000001</v>
      </c>
      <c r="H17" s="7">
        <v>2485610.29</v>
      </c>
      <c r="I17" s="7">
        <f t="shared" si="2"/>
        <v>7.5</v>
      </c>
      <c r="J17" s="7">
        <f t="shared" si="3"/>
        <v>331414.70533333335</v>
      </c>
      <c r="K17" s="7">
        <v>2509482.67</v>
      </c>
      <c r="L17" s="7">
        <f t="shared" si="4"/>
        <v>7.5</v>
      </c>
      <c r="M17" s="7">
        <f t="shared" si="5"/>
        <v>334597.68933333334</v>
      </c>
      <c r="P17" t="s">
        <v>15</v>
      </c>
      <c r="Q17">
        <v>2019</v>
      </c>
      <c r="R17">
        <v>6.9</v>
      </c>
      <c r="T17" t="s">
        <v>15</v>
      </c>
      <c r="U17">
        <v>2020</v>
      </c>
      <c r="V17">
        <v>6.9</v>
      </c>
      <c r="X17" t="s">
        <v>15</v>
      </c>
      <c r="Y17">
        <v>2021</v>
      </c>
      <c r="Z17">
        <v>6.9</v>
      </c>
      <c r="AB17" t="s">
        <v>15</v>
      </c>
      <c r="AC17">
        <v>2018</v>
      </c>
      <c r="AD17">
        <v>6</v>
      </c>
    </row>
    <row r="18" spans="1:30" x14ac:dyDescent="0.3">
      <c r="A18" s="6" t="s">
        <v>15</v>
      </c>
      <c r="B18" s="7">
        <v>8550537.8699999992</v>
      </c>
      <c r="C18">
        <v>6</v>
      </c>
      <c r="D18" s="7">
        <f t="shared" si="6"/>
        <v>1425089.6449999998</v>
      </c>
      <c r="E18" s="7">
        <v>10480847.25</v>
      </c>
      <c r="F18" s="7">
        <f t="shared" si="0"/>
        <v>6.9</v>
      </c>
      <c r="G18" s="7">
        <f t="shared" si="1"/>
        <v>1518963.3695652173</v>
      </c>
      <c r="H18" s="7">
        <v>11380657.539999999</v>
      </c>
      <c r="I18" s="7">
        <f t="shared" si="2"/>
        <v>6.9</v>
      </c>
      <c r="J18" s="7">
        <f t="shared" si="3"/>
        <v>1649370.6579710143</v>
      </c>
      <c r="K18" s="7">
        <v>10580406.42</v>
      </c>
      <c r="L18" s="7">
        <f t="shared" si="4"/>
        <v>6.9</v>
      </c>
      <c r="M18" s="7">
        <f t="shared" si="5"/>
        <v>1533392.2347826087</v>
      </c>
      <c r="P18" t="s">
        <v>16</v>
      </c>
      <c r="Q18">
        <v>2019</v>
      </c>
      <c r="R18">
        <v>7</v>
      </c>
      <c r="T18" t="s">
        <v>16</v>
      </c>
      <c r="U18">
        <v>2020</v>
      </c>
      <c r="V18">
        <v>7</v>
      </c>
      <c r="X18" t="s">
        <v>16</v>
      </c>
      <c r="Y18">
        <v>2021</v>
      </c>
      <c r="Z18">
        <v>7</v>
      </c>
      <c r="AB18" t="s">
        <v>16</v>
      </c>
      <c r="AC18">
        <v>2018</v>
      </c>
      <c r="AD18">
        <v>7</v>
      </c>
    </row>
    <row r="19" spans="1:30" x14ac:dyDescent="0.3">
      <c r="A19" s="6" t="s">
        <v>16</v>
      </c>
      <c r="B19" s="7">
        <v>4271182.46</v>
      </c>
      <c r="C19">
        <v>7</v>
      </c>
      <c r="D19" s="7">
        <f t="shared" si="6"/>
        <v>610168.92285714287</v>
      </c>
      <c r="E19" s="7">
        <v>4710302.71</v>
      </c>
      <c r="F19" s="7">
        <f t="shared" si="0"/>
        <v>7</v>
      </c>
      <c r="G19" s="7">
        <f t="shared" si="1"/>
        <v>672900.38714285719</v>
      </c>
      <c r="H19" s="7">
        <v>4601728.2300000004</v>
      </c>
      <c r="I19" s="7">
        <f t="shared" si="2"/>
        <v>7</v>
      </c>
      <c r="J19" s="7">
        <f t="shared" si="3"/>
        <v>657389.74714285717</v>
      </c>
      <c r="K19" s="7">
        <v>4610240.95</v>
      </c>
      <c r="L19" s="7">
        <f t="shared" si="4"/>
        <v>7</v>
      </c>
      <c r="M19" s="7">
        <f t="shared" si="5"/>
        <v>658605.85</v>
      </c>
      <c r="P19" t="s">
        <v>17</v>
      </c>
      <c r="Q19">
        <v>2019</v>
      </c>
      <c r="R19">
        <v>6.3</v>
      </c>
      <c r="T19" t="s">
        <v>17</v>
      </c>
      <c r="U19">
        <v>2020</v>
      </c>
      <c r="V19">
        <v>7</v>
      </c>
      <c r="X19" t="s">
        <v>17</v>
      </c>
      <c r="Y19">
        <v>2021</v>
      </c>
      <c r="Z19">
        <v>7</v>
      </c>
      <c r="AB19" t="s">
        <v>17</v>
      </c>
      <c r="AC19">
        <v>2018</v>
      </c>
      <c r="AD19">
        <v>6.3</v>
      </c>
    </row>
    <row r="20" spans="1:30" x14ac:dyDescent="0.3">
      <c r="A20" s="6" t="s">
        <v>17</v>
      </c>
      <c r="B20" s="7">
        <v>2203274.06</v>
      </c>
      <c r="C20">
        <v>6.3</v>
      </c>
      <c r="D20" s="7">
        <f t="shared" si="6"/>
        <v>349726.04126984131</v>
      </c>
      <c r="E20" s="7">
        <v>2483068.2999999998</v>
      </c>
      <c r="F20" s="7">
        <f t="shared" si="0"/>
        <v>6.3</v>
      </c>
      <c r="G20" s="7">
        <f t="shared" si="1"/>
        <v>394137.82539682538</v>
      </c>
      <c r="H20" s="7">
        <v>2628563.56</v>
      </c>
      <c r="I20" s="7">
        <f t="shared" si="2"/>
        <v>7</v>
      </c>
      <c r="J20" s="7">
        <f t="shared" si="3"/>
        <v>375509.08</v>
      </c>
      <c r="K20" s="7">
        <v>2678167.84</v>
      </c>
      <c r="L20" s="7">
        <f t="shared" si="4"/>
        <v>7</v>
      </c>
      <c r="M20" s="7">
        <f t="shared" si="5"/>
        <v>382595.40571428568</v>
      </c>
      <c r="P20" t="s">
        <v>18</v>
      </c>
      <c r="Q20">
        <v>2019</v>
      </c>
      <c r="R20">
        <v>7.3</v>
      </c>
      <c r="T20" t="s">
        <v>18</v>
      </c>
      <c r="U20">
        <v>2020</v>
      </c>
      <c r="V20">
        <v>7.2</v>
      </c>
      <c r="X20" t="s">
        <v>18</v>
      </c>
      <c r="Y20">
        <v>2021</v>
      </c>
      <c r="Z20">
        <v>7.2</v>
      </c>
      <c r="AB20" t="s">
        <v>18</v>
      </c>
      <c r="AC20">
        <v>2018</v>
      </c>
      <c r="AD20">
        <v>7.3</v>
      </c>
    </row>
    <row r="21" spans="1:30" x14ac:dyDescent="0.3">
      <c r="A21" s="6" t="s">
        <v>18</v>
      </c>
      <c r="B21" s="7">
        <v>593697.61</v>
      </c>
      <c r="C21">
        <v>7.3</v>
      </c>
      <c r="D21" s="7">
        <f t="shared" si="6"/>
        <v>81328.439726027398</v>
      </c>
      <c r="E21" s="7">
        <v>634055.25</v>
      </c>
      <c r="F21" s="7">
        <f t="shared" si="0"/>
        <v>7.3</v>
      </c>
      <c r="G21" s="7">
        <f t="shared" si="1"/>
        <v>86856.883561643845</v>
      </c>
      <c r="H21" s="7">
        <v>609436.98</v>
      </c>
      <c r="I21" s="7">
        <f t="shared" si="2"/>
        <v>7.2</v>
      </c>
      <c r="J21" s="7">
        <f t="shared" si="3"/>
        <v>84644.024999999994</v>
      </c>
      <c r="K21" s="7">
        <v>651375.66</v>
      </c>
      <c r="L21" s="7">
        <f t="shared" si="4"/>
        <v>7.2</v>
      </c>
      <c r="M21" s="7">
        <f t="shared" si="5"/>
        <v>90468.841666666674</v>
      </c>
      <c r="P21" t="s">
        <v>19</v>
      </c>
      <c r="Q21">
        <v>2019</v>
      </c>
      <c r="R21">
        <v>8</v>
      </c>
      <c r="T21" t="s">
        <v>19</v>
      </c>
      <c r="U21">
        <v>2020</v>
      </c>
      <c r="V21">
        <v>8</v>
      </c>
      <c r="X21" t="s">
        <v>19</v>
      </c>
      <c r="Y21">
        <v>2021</v>
      </c>
      <c r="Z21">
        <v>8</v>
      </c>
      <c r="AB21" t="s">
        <v>19</v>
      </c>
      <c r="AC21">
        <v>2018</v>
      </c>
      <c r="AD21">
        <v>8</v>
      </c>
    </row>
    <row r="22" spans="1:30" x14ac:dyDescent="0.3">
      <c r="A22" s="6" t="s">
        <v>19</v>
      </c>
      <c r="B22" s="7">
        <v>6577263.6600000001</v>
      </c>
      <c r="C22">
        <v>8</v>
      </c>
      <c r="D22" s="7">
        <f t="shared" si="6"/>
        <v>822157.95750000002</v>
      </c>
      <c r="E22" s="7">
        <v>7493015.5199999996</v>
      </c>
      <c r="F22" s="7">
        <f t="shared" si="0"/>
        <v>8</v>
      </c>
      <c r="G22" s="7">
        <f t="shared" si="1"/>
        <v>936626.94</v>
      </c>
      <c r="H22" s="7">
        <v>7176865.3700000001</v>
      </c>
      <c r="I22" s="7">
        <f t="shared" si="2"/>
        <v>8</v>
      </c>
      <c r="J22" s="7">
        <f t="shared" si="3"/>
        <v>897108.17125000001</v>
      </c>
      <c r="K22" s="7">
        <v>7365739.5700000003</v>
      </c>
      <c r="L22" s="7">
        <f t="shared" si="4"/>
        <v>8</v>
      </c>
      <c r="M22" s="7">
        <f t="shared" si="5"/>
        <v>920717.44625000004</v>
      </c>
      <c r="P22" t="s">
        <v>20</v>
      </c>
      <c r="Q22">
        <v>2019</v>
      </c>
      <c r="R22">
        <v>7.5</v>
      </c>
      <c r="T22" t="s">
        <v>20</v>
      </c>
      <c r="U22">
        <v>2020</v>
      </c>
      <c r="V22">
        <v>7.8</v>
      </c>
      <c r="X22" t="s">
        <v>20</v>
      </c>
      <c r="Y22">
        <v>2021</v>
      </c>
      <c r="Z22">
        <v>7.8</v>
      </c>
      <c r="AB22" t="s">
        <v>20</v>
      </c>
      <c r="AC22">
        <v>2018</v>
      </c>
      <c r="AD22">
        <v>7.5</v>
      </c>
    </row>
    <row r="23" spans="1:30" x14ac:dyDescent="0.3">
      <c r="A23" s="6" t="s">
        <v>20</v>
      </c>
      <c r="B23" s="7">
        <v>4664381.76</v>
      </c>
      <c r="C23">
        <v>7.5</v>
      </c>
      <c r="D23" s="7">
        <f t="shared" si="6"/>
        <v>621917.56799999997</v>
      </c>
      <c r="E23" s="7">
        <v>5323847.63</v>
      </c>
      <c r="F23" s="7">
        <f t="shared" si="0"/>
        <v>7.5</v>
      </c>
      <c r="G23" s="7">
        <f t="shared" si="1"/>
        <v>709846.35066666664</v>
      </c>
      <c r="H23" s="7">
        <v>5418372.7400000002</v>
      </c>
      <c r="I23" s="7">
        <f t="shared" si="2"/>
        <v>7.8</v>
      </c>
      <c r="J23" s="7">
        <f t="shared" si="3"/>
        <v>694663.1717948718</v>
      </c>
      <c r="K23" s="7">
        <v>5378915.25</v>
      </c>
      <c r="L23" s="7">
        <f t="shared" si="4"/>
        <v>7.8</v>
      </c>
      <c r="M23" s="7">
        <f t="shared" si="5"/>
        <v>689604.51923076925</v>
      </c>
      <c r="P23" t="s">
        <v>21</v>
      </c>
      <c r="Q23">
        <v>2019</v>
      </c>
      <c r="R23">
        <v>6</v>
      </c>
      <c r="T23" t="s">
        <v>21</v>
      </c>
      <c r="U23">
        <v>2020</v>
      </c>
      <c r="V23">
        <v>6.9</v>
      </c>
      <c r="X23" t="s">
        <v>21</v>
      </c>
      <c r="Y23">
        <v>2021</v>
      </c>
      <c r="Z23">
        <v>6.9</v>
      </c>
      <c r="AB23" t="s">
        <v>21</v>
      </c>
      <c r="AC23">
        <v>2018</v>
      </c>
      <c r="AD23">
        <v>6</v>
      </c>
    </row>
    <row r="24" spans="1:30" x14ac:dyDescent="0.3">
      <c r="A24" s="6" t="s">
        <v>21</v>
      </c>
      <c r="B24" s="7">
        <v>4895384.78</v>
      </c>
      <c r="C24">
        <v>6</v>
      </c>
      <c r="D24" s="7">
        <f t="shared" si="6"/>
        <v>815897.46333333338</v>
      </c>
      <c r="E24" s="7">
        <v>5328384.6900000004</v>
      </c>
      <c r="F24" s="7">
        <f t="shared" si="0"/>
        <v>6</v>
      </c>
      <c r="G24" s="7">
        <f t="shared" si="1"/>
        <v>888064.11500000011</v>
      </c>
      <c r="H24" s="7">
        <v>5337180.18</v>
      </c>
      <c r="I24" s="7">
        <f t="shared" si="2"/>
        <v>6.9</v>
      </c>
      <c r="J24" s="7">
        <f t="shared" si="3"/>
        <v>773504.37391304341</v>
      </c>
      <c r="K24" s="7">
        <v>5916482.3799999999</v>
      </c>
      <c r="L24" s="7">
        <f t="shared" si="4"/>
        <v>6.9</v>
      </c>
      <c r="M24" s="7">
        <f t="shared" si="5"/>
        <v>857461.21449275361</v>
      </c>
      <c r="P24" t="s">
        <v>22</v>
      </c>
      <c r="Q24">
        <v>2019</v>
      </c>
      <c r="R24">
        <v>6.9</v>
      </c>
      <c r="T24" t="s">
        <v>22</v>
      </c>
      <c r="U24">
        <v>2020</v>
      </c>
      <c r="V24">
        <v>6.9</v>
      </c>
      <c r="X24" t="s">
        <v>22</v>
      </c>
      <c r="Y24">
        <v>2021</v>
      </c>
      <c r="Z24">
        <v>6.9</v>
      </c>
      <c r="AB24" t="s">
        <v>22</v>
      </c>
      <c r="AC24">
        <v>2018</v>
      </c>
      <c r="AD24">
        <v>6.9</v>
      </c>
    </row>
    <row r="25" spans="1:30" x14ac:dyDescent="0.3">
      <c r="A25" s="6" t="s">
        <v>22</v>
      </c>
      <c r="B25" s="7">
        <v>9115929.4600000009</v>
      </c>
      <c r="C25">
        <v>6.9</v>
      </c>
      <c r="D25" s="7">
        <f t="shared" si="6"/>
        <v>1321149.1971014494</v>
      </c>
      <c r="E25" s="7">
        <v>10324445.559999999</v>
      </c>
      <c r="F25" s="7">
        <f t="shared" si="0"/>
        <v>6.9</v>
      </c>
      <c r="G25" s="7">
        <f t="shared" si="1"/>
        <v>1496296.4579710143</v>
      </c>
      <c r="H25" s="7">
        <v>10019834.560000001</v>
      </c>
      <c r="I25" s="7">
        <f t="shared" si="2"/>
        <v>6.9</v>
      </c>
      <c r="J25" s="7">
        <f t="shared" si="3"/>
        <v>1452149.9362318842</v>
      </c>
      <c r="K25" s="7">
        <v>9458419.9100000001</v>
      </c>
      <c r="L25" s="7">
        <f t="shared" si="4"/>
        <v>6.9</v>
      </c>
      <c r="M25" s="7">
        <f t="shared" si="5"/>
        <v>1370785.4942028986</v>
      </c>
      <c r="P25" t="s">
        <v>23</v>
      </c>
      <c r="Q25">
        <v>2019</v>
      </c>
      <c r="R25">
        <v>8</v>
      </c>
      <c r="T25" t="s">
        <v>23</v>
      </c>
      <c r="U25">
        <v>2020</v>
      </c>
      <c r="V25">
        <v>8</v>
      </c>
      <c r="X25" t="s">
        <v>23</v>
      </c>
      <c r="Y25">
        <v>2021</v>
      </c>
      <c r="Z25">
        <v>8</v>
      </c>
      <c r="AB25" t="s">
        <v>23</v>
      </c>
      <c r="AC25">
        <v>2018</v>
      </c>
      <c r="AD25">
        <v>8</v>
      </c>
    </row>
    <row r="26" spans="1:30" x14ac:dyDescent="0.3">
      <c r="A26" s="6" t="s">
        <v>23</v>
      </c>
      <c r="B26" s="7">
        <v>3381744.07</v>
      </c>
      <c r="C26">
        <v>8</v>
      </c>
      <c r="D26" s="7">
        <f t="shared" si="6"/>
        <v>422718.00874999998</v>
      </c>
      <c r="E26" s="7">
        <v>4457127.74</v>
      </c>
      <c r="F26" s="7">
        <f t="shared" si="0"/>
        <v>8</v>
      </c>
      <c r="G26" s="7">
        <f t="shared" si="1"/>
        <v>557140.96750000003</v>
      </c>
      <c r="H26" s="7">
        <v>4227928.24</v>
      </c>
      <c r="I26" s="7">
        <f t="shared" si="2"/>
        <v>8</v>
      </c>
      <c r="J26" s="7">
        <f t="shared" si="3"/>
        <v>528491.03</v>
      </c>
      <c r="K26" s="7">
        <v>4232385.5199999996</v>
      </c>
      <c r="L26" s="7">
        <f t="shared" si="4"/>
        <v>8</v>
      </c>
      <c r="M26" s="7">
        <f t="shared" si="5"/>
        <v>529048.18999999994</v>
      </c>
      <c r="P26" t="s">
        <v>24</v>
      </c>
      <c r="Q26">
        <v>2019</v>
      </c>
      <c r="R26">
        <v>7.6</v>
      </c>
      <c r="T26" t="s">
        <v>24</v>
      </c>
      <c r="U26">
        <v>2020</v>
      </c>
      <c r="V26">
        <v>7.6</v>
      </c>
      <c r="X26" t="s">
        <v>24</v>
      </c>
      <c r="Y26">
        <v>2021</v>
      </c>
      <c r="Z26">
        <v>7.6</v>
      </c>
      <c r="AB26" t="s">
        <v>24</v>
      </c>
      <c r="AC26">
        <v>2018</v>
      </c>
      <c r="AD26">
        <v>7.6</v>
      </c>
    </row>
    <row r="27" spans="1:30" x14ac:dyDescent="0.3">
      <c r="A27" s="6" t="s">
        <v>24</v>
      </c>
      <c r="B27" s="7">
        <v>1924232.28</v>
      </c>
      <c r="C27">
        <v>7.6</v>
      </c>
      <c r="D27" s="7">
        <f t="shared" si="6"/>
        <v>253188.45789473687</v>
      </c>
      <c r="E27" s="7">
        <v>2372995.5699999998</v>
      </c>
      <c r="F27" s="7">
        <f t="shared" si="0"/>
        <v>7.6</v>
      </c>
      <c r="G27" s="7">
        <f t="shared" si="1"/>
        <v>312236.2592105263</v>
      </c>
      <c r="H27" s="7">
        <v>2292949.64</v>
      </c>
      <c r="I27" s="7">
        <f t="shared" si="2"/>
        <v>7.6</v>
      </c>
      <c r="J27" s="7">
        <f t="shared" si="3"/>
        <v>301703.90000000002</v>
      </c>
      <c r="K27" s="7">
        <v>2314106.0699999998</v>
      </c>
      <c r="L27" s="7">
        <f t="shared" si="4"/>
        <v>7.6</v>
      </c>
      <c r="M27" s="7">
        <f t="shared" si="5"/>
        <v>304487.64078947366</v>
      </c>
      <c r="P27" t="s">
        <v>25</v>
      </c>
      <c r="Q27">
        <v>2019</v>
      </c>
      <c r="R27">
        <v>7.9</v>
      </c>
      <c r="T27" t="s">
        <v>25</v>
      </c>
      <c r="U27">
        <v>2020</v>
      </c>
      <c r="V27">
        <v>7.6</v>
      </c>
      <c r="X27" t="s">
        <v>25</v>
      </c>
      <c r="Y27">
        <v>2021</v>
      </c>
      <c r="Z27">
        <v>7.6</v>
      </c>
      <c r="AB27" t="s">
        <v>25</v>
      </c>
      <c r="AC27">
        <v>2018</v>
      </c>
      <c r="AD27">
        <v>7.9</v>
      </c>
    </row>
    <row r="28" spans="1:30" x14ac:dyDescent="0.3">
      <c r="A28" s="6" t="s">
        <v>25</v>
      </c>
      <c r="B28" s="7">
        <v>11091622.880000001</v>
      </c>
      <c r="C28">
        <v>7.9</v>
      </c>
      <c r="D28" s="7">
        <f t="shared" si="6"/>
        <v>1404002.8962025316</v>
      </c>
      <c r="E28" s="7">
        <v>13572298.710000001</v>
      </c>
      <c r="F28" s="7">
        <f t="shared" si="0"/>
        <v>7.9</v>
      </c>
      <c r="G28" s="7">
        <f t="shared" si="1"/>
        <v>1718012.4949367088</v>
      </c>
      <c r="H28" s="7">
        <v>12589724.109999999</v>
      </c>
      <c r="I28" s="7">
        <f t="shared" si="2"/>
        <v>7.6</v>
      </c>
      <c r="J28" s="7">
        <f t="shared" si="3"/>
        <v>1656542.6460526315</v>
      </c>
      <c r="K28" s="7">
        <v>12510349.35</v>
      </c>
      <c r="L28" s="7">
        <f t="shared" si="4"/>
        <v>7.6</v>
      </c>
      <c r="M28" s="7">
        <f t="shared" si="5"/>
        <v>1646098.5986842106</v>
      </c>
      <c r="P28" t="s">
        <v>26</v>
      </c>
      <c r="Q28">
        <v>2019</v>
      </c>
      <c r="R28">
        <v>7.8</v>
      </c>
      <c r="T28" t="s">
        <v>26</v>
      </c>
      <c r="U28">
        <v>2020</v>
      </c>
      <c r="V28">
        <v>7.8</v>
      </c>
      <c r="X28" t="s">
        <v>26</v>
      </c>
      <c r="Y28">
        <v>2021</v>
      </c>
      <c r="Z28">
        <v>7.8</v>
      </c>
      <c r="AB28" t="s">
        <v>26</v>
      </c>
      <c r="AC28">
        <v>2018</v>
      </c>
      <c r="AD28">
        <v>7.8</v>
      </c>
    </row>
    <row r="29" spans="1:30" x14ac:dyDescent="0.3">
      <c r="A29" s="6" t="s">
        <v>26</v>
      </c>
      <c r="B29" s="7">
        <v>3448278.66</v>
      </c>
      <c r="C29">
        <v>7.8</v>
      </c>
      <c r="D29" s="7">
        <f t="shared" si="6"/>
        <v>442087.0076923077</v>
      </c>
      <c r="E29" s="7">
        <v>4159920.25</v>
      </c>
      <c r="F29" s="7">
        <f t="shared" si="0"/>
        <v>7.8</v>
      </c>
      <c r="G29" s="7">
        <f t="shared" si="1"/>
        <v>533323.108974359</v>
      </c>
      <c r="H29" s="7">
        <v>4094952.4</v>
      </c>
      <c r="I29" s="7">
        <f t="shared" si="2"/>
        <v>7.8</v>
      </c>
      <c r="J29" s="7">
        <f t="shared" si="3"/>
        <v>524993.89743589738</v>
      </c>
      <c r="K29" s="7">
        <v>3970594.45</v>
      </c>
      <c r="L29" s="7">
        <f t="shared" si="4"/>
        <v>7.8</v>
      </c>
      <c r="M29" s="7">
        <f t="shared" si="5"/>
        <v>509050.57051282056</v>
      </c>
      <c r="P29" t="s">
        <v>27</v>
      </c>
      <c r="Q29">
        <v>2019</v>
      </c>
      <c r="R29">
        <v>7</v>
      </c>
      <c r="T29" t="s">
        <v>27</v>
      </c>
      <c r="U29">
        <v>2020</v>
      </c>
      <c r="V29">
        <v>7</v>
      </c>
      <c r="X29" t="s">
        <v>27</v>
      </c>
      <c r="Y29">
        <v>2021</v>
      </c>
      <c r="Z29">
        <v>7</v>
      </c>
      <c r="AB29" t="s">
        <v>27</v>
      </c>
      <c r="AC29">
        <v>2018</v>
      </c>
      <c r="AD29">
        <v>7</v>
      </c>
    </row>
    <row r="30" spans="1:30" x14ac:dyDescent="0.3">
      <c r="A30" s="6" t="s">
        <v>27</v>
      </c>
      <c r="B30" s="7">
        <v>4113020.7</v>
      </c>
      <c r="C30">
        <v>7</v>
      </c>
      <c r="D30" s="7">
        <f t="shared" si="6"/>
        <v>587574.38571428577</v>
      </c>
      <c r="E30" s="7">
        <v>5010373.3</v>
      </c>
      <c r="F30" s="7">
        <f t="shared" si="0"/>
        <v>7</v>
      </c>
      <c r="G30" s="7">
        <f t="shared" si="1"/>
        <v>715767.61428571423</v>
      </c>
      <c r="H30" s="7">
        <v>4886878.8899999997</v>
      </c>
      <c r="I30" s="7">
        <f t="shared" si="2"/>
        <v>7</v>
      </c>
      <c r="J30" s="7">
        <f t="shared" si="3"/>
        <v>698125.5557142857</v>
      </c>
      <c r="K30" s="7">
        <v>4610296.97</v>
      </c>
      <c r="L30" s="7">
        <f t="shared" si="4"/>
        <v>7</v>
      </c>
      <c r="M30" s="7">
        <f t="shared" si="5"/>
        <v>658613.8528571428</v>
      </c>
      <c r="P30" t="s">
        <v>28</v>
      </c>
      <c r="Q30">
        <v>2019</v>
      </c>
      <c r="R30">
        <v>7.5</v>
      </c>
      <c r="T30" t="s">
        <v>28</v>
      </c>
      <c r="U30">
        <v>2020</v>
      </c>
      <c r="V30">
        <v>7.5</v>
      </c>
      <c r="X30" t="s">
        <v>28</v>
      </c>
      <c r="Y30">
        <v>2021</v>
      </c>
      <c r="Z30">
        <v>7.5</v>
      </c>
      <c r="AB30" t="s">
        <v>28</v>
      </c>
      <c r="AC30">
        <v>2018</v>
      </c>
      <c r="AD30">
        <v>7.5</v>
      </c>
    </row>
    <row r="31" spans="1:30" x14ac:dyDescent="0.3">
      <c r="A31" s="6" t="s">
        <v>28</v>
      </c>
      <c r="B31" s="7">
        <v>4006348.35</v>
      </c>
      <c r="C31">
        <v>7.5</v>
      </c>
      <c r="D31" s="7">
        <f t="shared" si="6"/>
        <v>534179.78</v>
      </c>
      <c r="E31" s="7">
        <v>4964514.6100000003</v>
      </c>
      <c r="F31" s="7">
        <f t="shared" si="0"/>
        <v>7.5</v>
      </c>
      <c r="G31" s="7">
        <f t="shared" si="1"/>
        <v>661935.28133333335</v>
      </c>
      <c r="H31" s="7">
        <v>4861728.7699999996</v>
      </c>
      <c r="I31" s="7">
        <f t="shared" si="2"/>
        <v>7.5</v>
      </c>
      <c r="J31" s="7">
        <f t="shared" si="3"/>
        <v>648230.50266666664</v>
      </c>
      <c r="K31" s="7">
        <v>4786960.6399999997</v>
      </c>
      <c r="L31" s="7">
        <f t="shared" si="4"/>
        <v>7.5</v>
      </c>
      <c r="M31" s="7">
        <f t="shared" si="5"/>
        <v>638261.41866666661</v>
      </c>
      <c r="P31" t="s">
        <v>29</v>
      </c>
      <c r="Q31">
        <v>2019</v>
      </c>
      <c r="R31">
        <v>8</v>
      </c>
      <c r="T31" t="s">
        <v>29</v>
      </c>
      <c r="U31">
        <v>2020</v>
      </c>
      <c r="V31">
        <v>8</v>
      </c>
      <c r="X31" t="s">
        <v>29</v>
      </c>
      <c r="Y31">
        <v>2021</v>
      </c>
      <c r="Z31">
        <v>8</v>
      </c>
      <c r="AB31" t="s">
        <v>29</v>
      </c>
      <c r="AC31">
        <v>2018</v>
      </c>
      <c r="AD31">
        <v>8</v>
      </c>
    </row>
    <row r="32" spans="1:30" x14ac:dyDescent="0.3">
      <c r="A32" s="6" t="s">
        <v>29</v>
      </c>
      <c r="B32" s="7">
        <v>792445.96</v>
      </c>
      <c r="C32">
        <v>8</v>
      </c>
      <c r="D32" s="7">
        <f t="shared" si="6"/>
        <v>99055.744999999995</v>
      </c>
      <c r="E32" s="7">
        <v>875494.59</v>
      </c>
      <c r="F32" s="7">
        <f t="shared" si="0"/>
        <v>8</v>
      </c>
      <c r="G32" s="7">
        <f t="shared" si="1"/>
        <v>109436.82375</v>
      </c>
      <c r="H32" s="7">
        <v>834999.49</v>
      </c>
      <c r="I32" s="7">
        <f t="shared" si="2"/>
        <v>8</v>
      </c>
      <c r="J32" s="7">
        <f t="shared" si="3"/>
        <v>104374.93625</v>
      </c>
      <c r="K32" s="7">
        <v>897419</v>
      </c>
      <c r="L32" s="7">
        <f t="shared" si="4"/>
        <v>8</v>
      </c>
      <c r="M32" s="7">
        <f t="shared" si="5"/>
        <v>112177.375</v>
      </c>
      <c r="P32" t="s">
        <v>30</v>
      </c>
      <c r="Q32">
        <v>2019</v>
      </c>
      <c r="R32">
        <v>5</v>
      </c>
      <c r="T32" t="s">
        <v>30</v>
      </c>
      <c r="U32">
        <v>2020</v>
      </c>
      <c r="V32">
        <v>5</v>
      </c>
      <c r="X32" t="s">
        <v>30</v>
      </c>
      <c r="Y32">
        <v>2021</v>
      </c>
      <c r="Z32">
        <v>5</v>
      </c>
      <c r="AB32" t="s">
        <v>30</v>
      </c>
      <c r="AC32">
        <v>2018</v>
      </c>
      <c r="AD32">
        <v>5</v>
      </c>
    </row>
    <row r="33" spans="1:30" x14ac:dyDescent="0.3">
      <c r="A33" s="6" t="s">
        <v>30</v>
      </c>
      <c r="B33" s="7">
        <v>11133940.859999999</v>
      </c>
      <c r="C33">
        <v>5</v>
      </c>
      <c r="D33" s="7">
        <f t="shared" si="6"/>
        <v>2226788.1719999998</v>
      </c>
      <c r="E33" s="7">
        <v>12771124.52</v>
      </c>
      <c r="F33" s="7">
        <f t="shared" si="0"/>
        <v>5</v>
      </c>
      <c r="G33" s="7">
        <f t="shared" si="1"/>
        <v>2554224.9040000001</v>
      </c>
      <c r="H33" s="7">
        <v>12645974.77</v>
      </c>
      <c r="I33" s="7">
        <f t="shared" si="2"/>
        <v>5</v>
      </c>
      <c r="J33" s="7">
        <f t="shared" si="3"/>
        <v>2529194.9539999999</v>
      </c>
      <c r="K33" s="7">
        <v>12535480.640000001</v>
      </c>
      <c r="L33" s="7">
        <f t="shared" si="4"/>
        <v>5</v>
      </c>
      <c r="M33" s="7">
        <f t="shared" si="5"/>
        <v>2507096.128</v>
      </c>
      <c r="P33" t="s">
        <v>31</v>
      </c>
      <c r="Q33">
        <v>2019</v>
      </c>
      <c r="R33">
        <v>7</v>
      </c>
      <c r="T33" t="s">
        <v>31</v>
      </c>
      <c r="U33">
        <v>2020</v>
      </c>
      <c r="V33">
        <v>7</v>
      </c>
      <c r="X33" t="s">
        <v>31</v>
      </c>
      <c r="Y33">
        <v>2021</v>
      </c>
      <c r="Z33">
        <v>7</v>
      </c>
      <c r="AB33" t="s">
        <v>31</v>
      </c>
      <c r="AC33">
        <v>2018</v>
      </c>
      <c r="AD33">
        <v>7</v>
      </c>
    </row>
    <row r="34" spans="1:30" x14ac:dyDescent="0.3">
      <c r="A34" s="6" t="s">
        <v>31</v>
      </c>
      <c r="B34" s="7">
        <v>4019355.5</v>
      </c>
      <c r="C34">
        <v>7</v>
      </c>
      <c r="D34" s="7">
        <f t="shared" si="6"/>
        <v>574193.64285714284</v>
      </c>
      <c r="E34" s="7">
        <v>5096606.93</v>
      </c>
      <c r="F34" s="7">
        <f t="shared" si="0"/>
        <v>7</v>
      </c>
      <c r="G34" s="7">
        <f t="shared" si="1"/>
        <v>728086.70428571419</v>
      </c>
      <c r="H34" s="7">
        <v>5153462.2300000004</v>
      </c>
      <c r="I34" s="7">
        <f t="shared" si="2"/>
        <v>7</v>
      </c>
      <c r="J34" s="7">
        <f t="shared" si="3"/>
        <v>736208.89</v>
      </c>
      <c r="K34" s="7">
        <v>4503257.7300000004</v>
      </c>
      <c r="L34" s="7">
        <f t="shared" si="4"/>
        <v>7</v>
      </c>
      <c r="M34" s="7">
        <f t="shared" si="5"/>
        <v>643322.53285714297</v>
      </c>
      <c r="P34" t="s">
        <v>32</v>
      </c>
      <c r="Q34">
        <v>2019</v>
      </c>
      <c r="R34">
        <v>8.1</v>
      </c>
      <c r="T34" t="s">
        <v>32</v>
      </c>
      <c r="U34">
        <v>2020</v>
      </c>
      <c r="V34">
        <v>7.9</v>
      </c>
      <c r="X34" t="s">
        <v>32</v>
      </c>
      <c r="Y34">
        <v>2021</v>
      </c>
      <c r="Z34">
        <v>7.9</v>
      </c>
      <c r="AB34" t="s">
        <v>32</v>
      </c>
      <c r="AC34">
        <v>2018</v>
      </c>
      <c r="AD34">
        <v>8.1</v>
      </c>
    </row>
    <row r="35" spans="1:30" x14ac:dyDescent="0.3">
      <c r="A35" s="6" t="s">
        <v>32</v>
      </c>
      <c r="B35" s="7">
        <v>9554118.5099999998</v>
      </c>
      <c r="C35">
        <v>8.1</v>
      </c>
      <c r="D35" s="7">
        <f t="shared" si="6"/>
        <v>1179520.8037037037</v>
      </c>
      <c r="E35" s="7">
        <v>10617265.810000001</v>
      </c>
      <c r="F35" s="7">
        <f t="shared" si="0"/>
        <v>8.1</v>
      </c>
      <c r="G35" s="7">
        <f t="shared" si="1"/>
        <v>1310773.5567901237</v>
      </c>
      <c r="H35" s="7">
        <v>10532697.4</v>
      </c>
      <c r="I35" s="7">
        <f t="shared" si="2"/>
        <v>7.9</v>
      </c>
      <c r="J35" s="7">
        <f t="shared" si="3"/>
        <v>1333252.835443038</v>
      </c>
      <c r="K35" s="7">
        <v>10325291.210000001</v>
      </c>
      <c r="L35" s="7">
        <f t="shared" si="4"/>
        <v>7.9</v>
      </c>
      <c r="M35" s="7">
        <f t="shared" si="5"/>
        <v>1306998.8873417722</v>
      </c>
      <c r="P35" t="s">
        <v>33</v>
      </c>
      <c r="Q35">
        <v>2019</v>
      </c>
      <c r="R35">
        <v>6</v>
      </c>
      <c r="T35" t="s">
        <v>33</v>
      </c>
      <c r="U35">
        <v>2020</v>
      </c>
      <c r="V35">
        <v>6</v>
      </c>
      <c r="X35" t="s">
        <v>33</v>
      </c>
      <c r="Y35">
        <v>2021</v>
      </c>
      <c r="Z35">
        <v>6</v>
      </c>
      <c r="AB35" t="s">
        <v>33</v>
      </c>
      <c r="AC35">
        <v>2018</v>
      </c>
      <c r="AD35">
        <v>6</v>
      </c>
    </row>
    <row r="36" spans="1:30" x14ac:dyDescent="0.3">
      <c r="A36" s="6" t="s">
        <v>33</v>
      </c>
      <c r="B36" s="7">
        <v>4308509.17</v>
      </c>
      <c r="C36">
        <v>6</v>
      </c>
      <c r="D36" s="7">
        <f t="shared" si="6"/>
        <v>718084.86166666669</v>
      </c>
      <c r="E36" s="7">
        <v>4415571.87</v>
      </c>
      <c r="F36" s="7">
        <f t="shared" si="0"/>
        <v>6</v>
      </c>
      <c r="G36" s="7">
        <f t="shared" si="1"/>
        <v>735928.64500000002</v>
      </c>
      <c r="H36" s="7">
        <v>4318371.93</v>
      </c>
      <c r="I36" s="7">
        <f t="shared" si="2"/>
        <v>6</v>
      </c>
      <c r="J36" s="7">
        <f t="shared" si="3"/>
        <v>719728.65499999991</v>
      </c>
      <c r="K36" s="7">
        <v>4313713.32</v>
      </c>
      <c r="L36" s="7">
        <f t="shared" si="4"/>
        <v>6</v>
      </c>
      <c r="M36" s="7">
        <f t="shared" si="5"/>
        <v>718952.22000000009</v>
      </c>
      <c r="P36" t="s">
        <v>34</v>
      </c>
      <c r="Q36">
        <v>2019</v>
      </c>
      <c r="R36">
        <v>8</v>
      </c>
      <c r="T36" t="s">
        <v>34</v>
      </c>
      <c r="U36">
        <v>2020</v>
      </c>
      <c r="V36">
        <v>8</v>
      </c>
      <c r="X36" t="s">
        <v>34</v>
      </c>
      <c r="Y36">
        <v>2021</v>
      </c>
      <c r="Z36">
        <v>8</v>
      </c>
      <c r="AB36" t="s">
        <v>34</v>
      </c>
      <c r="AC36">
        <v>2018</v>
      </c>
      <c r="AD36">
        <v>8</v>
      </c>
    </row>
    <row r="37" spans="1:30" x14ac:dyDescent="0.3">
      <c r="A37" s="6" t="s">
        <v>34</v>
      </c>
      <c r="B37" s="7">
        <v>3285542.72</v>
      </c>
      <c r="C37">
        <v>8</v>
      </c>
      <c r="D37" s="7">
        <f t="shared" si="6"/>
        <v>410692.84</v>
      </c>
      <c r="E37" s="7">
        <v>3691573.18</v>
      </c>
      <c r="F37" s="7">
        <f t="shared" si="0"/>
        <v>8</v>
      </c>
      <c r="G37" s="7">
        <f t="shared" si="1"/>
        <v>461446.64750000002</v>
      </c>
      <c r="H37" s="7">
        <v>3507616.78</v>
      </c>
      <c r="I37" s="7">
        <f t="shared" si="2"/>
        <v>8</v>
      </c>
      <c r="J37" s="7">
        <f t="shared" si="3"/>
        <v>438452.09749999997</v>
      </c>
      <c r="K37" s="7">
        <v>3421823.95</v>
      </c>
      <c r="L37" s="7">
        <f t="shared" si="4"/>
        <v>8</v>
      </c>
      <c r="M37" s="7">
        <f t="shared" si="5"/>
        <v>427727.99375000002</v>
      </c>
      <c r="P37" t="s">
        <v>35</v>
      </c>
      <c r="Q37">
        <v>2019</v>
      </c>
      <c r="R37">
        <v>7.3</v>
      </c>
      <c r="T37" t="s">
        <v>35</v>
      </c>
      <c r="U37">
        <v>2020</v>
      </c>
      <c r="V37">
        <v>7.1</v>
      </c>
      <c r="X37" t="s">
        <v>35</v>
      </c>
      <c r="Y37">
        <v>2021</v>
      </c>
      <c r="Z37">
        <v>7.1</v>
      </c>
      <c r="AB37" t="s">
        <v>35</v>
      </c>
      <c r="AC37">
        <v>2018</v>
      </c>
      <c r="AD37">
        <v>7.3</v>
      </c>
    </row>
    <row r="38" spans="1:30" x14ac:dyDescent="0.3">
      <c r="A38" s="6" t="s">
        <v>35</v>
      </c>
      <c r="B38" s="7">
        <v>4703065.9400000004</v>
      </c>
      <c r="C38">
        <v>7.3</v>
      </c>
      <c r="D38" s="7">
        <f t="shared" si="6"/>
        <v>644255.60821917816</v>
      </c>
      <c r="E38" s="7">
        <v>5927227.3300000001</v>
      </c>
      <c r="F38" s="7">
        <f t="shared" ref="F38:F54" si="7">VLOOKUP(A38,$P$5:$R$304,3,FALSE)</f>
        <v>7.3</v>
      </c>
      <c r="G38" s="7">
        <f t="shared" ref="G38:G69" si="8">E38/F38</f>
        <v>811948.94931506854</v>
      </c>
      <c r="H38" s="7">
        <v>5781957.5199999996</v>
      </c>
      <c r="I38" s="7">
        <f t="shared" ref="I38:I54" si="9">VLOOKUP(A38,$T$5:$V$304,3,FALSE)</f>
        <v>7.1</v>
      </c>
      <c r="J38" s="7">
        <f t="shared" ref="J38:J69" si="10">H38/I38</f>
        <v>814360.21408450697</v>
      </c>
      <c r="K38" s="7">
        <v>5381329.8700000001</v>
      </c>
      <c r="L38" s="7">
        <f t="shared" ref="L38:L54" si="11">VLOOKUP(A38,$X$5:$Z$304,3,FALSE)</f>
        <v>7.1</v>
      </c>
      <c r="M38" s="7">
        <f t="shared" ref="M38:M69" si="12">K38/L38</f>
        <v>757933.78450704226</v>
      </c>
      <c r="P38" t="s">
        <v>36</v>
      </c>
      <c r="Q38">
        <v>2019</v>
      </c>
      <c r="R38">
        <v>7.5</v>
      </c>
      <c r="T38" t="s">
        <v>36</v>
      </c>
      <c r="U38">
        <v>2020</v>
      </c>
      <c r="V38">
        <v>7.5</v>
      </c>
      <c r="X38" t="s">
        <v>36</v>
      </c>
      <c r="Y38">
        <v>2021</v>
      </c>
      <c r="Z38">
        <v>7.5</v>
      </c>
      <c r="AB38" t="s">
        <v>36</v>
      </c>
      <c r="AC38">
        <v>2018</v>
      </c>
      <c r="AD38">
        <v>7.5</v>
      </c>
    </row>
    <row r="39" spans="1:30" x14ac:dyDescent="0.3">
      <c r="A39" s="6" t="s">
        <v>36</v>
      </c>
      <c r="B39" s="7">
        <v>6684807.9800000004</v>
      </c>
      <c r="C39">
        <v>7.5</v>
      </c>
      <c r="D39" s="7">
        <f t="shared" si="6"/>
        <v>891307.73066666676</v>
      </c>
      <c r="E39" s="7">
        <v>8042317.3399999999</v>
      </c>
      <c r="F39" s="7">
        <f t="shared" si="7"/>
        <v>7.5</v>
      </c>
      <c r="G39" s="7">
        <f t="shared" si="8"/>
        <v>1072308.9786666667</v>
      </c>
      <c r="H39" s="7">
        <v>8126228.0800000001</v>
      </c>
      <c r="I39" s="7">
        <f t="shared" si="9"/>
        <v>7.5</v>
      </c>
      <c r="J39" s="7">
        <f t="shared" si="10"/>
        <v>1083497.0773333334</v>
      </c>
      <c r="K39" s="7">
        <v>7240679.7599999998</v>
      </c>
      <c r="L39" s="7">
        <f t="shared" si="11"/>
        <v>7.5</v>
      </c>
      <c r="M39" s="7">
        <f t="shared" si="12"/>
        <v>965423.96799999999</v>
      </c>
      <c r="P39" t="s">
        <v>37</v>
      </c>
      <c r="Q39">
        <v>2019</v>
      </c>
      <c r="R39">
        <v>7.9</v>
      </c>
      <c r="T39" t="s">
        <v>37</v>
      </c>
      <c r="U39">
        <v>2020</v>
      </c>
      <c r="V39">
        <v>7.9</v>
      </c>
      <c r="X39" t="s">
        <v>37</v>
      </c>
      <c r="Y39">
        <v>2021</v>
      </c>
      <c r="Z39">
        <v>7.9</v>
      </c>
      <c r="AB39" t="s">
        <v>37</v>
      </c>
      <c r="AC39">
        <v>2018</v>
      </c>
      <c r="AD39">
        <v>7.9</v>
      </c>
    </row>
    <row r="40" spans="1:30" x14ac:dyDescent="0.3">
      <c r="A40" s="6" t="s">
        <v>37</v>
      </c>
      <c r="B40" s="7">
        <v>4944726.54</v>
      </c>
      <c r="C40">
        <v>7.9</v>
      </c>
      <c r="D40" s="7">
        <f t="shared" si="6"/>
        <v>625914.75189873413</v>
      </c>
      <c r="E40" s="7">
        <v>5365793.21</v>
      </c>
      <c r="F40" s="7">
        <f t="shared" si="7"/>
        <v>7.9</v>
      </c>
      <c r="G40" s="7">
        <f t="shared" si="8"/>
        <v>679214.33037974685</v>
      </c>
      <c r="H40" s="7">
        <v>5437788.7000000002</v>
      </c>
      <c r="I40" s="7">
        <f t="shared" si="9"/>
        <v>7.9</v>
      </c>
      <c r="J40" s="7">
        <f t="shared" si="10"/>
        <v>688327.68354430376</v>
      </c>
      <c r="K40" s="7">
        <v>5307317.66</v>
      </c>
      <c r="L40" s="7">
        <f t="shared" si="11"/>
        <v>7.9</v>
      </c>
      <c r="M40" s="7">
        <f t="shared" si="12"/>
        <v>671812.36202531646</v>
      </c>
      <c r="P40" t="s">
        <v>38</v>
      </c>
      <c r="Q40">
        <v>2019</v>
      </c>
      <c r="R40">
        <v>5.8</v>
      </c>
      <c r="T40" t="s">
        <v>38</v>
      </c>
      <c r="U40">
        <v>2020</v>
      </c>
      <c r="V40">
        <v>5.8</v>
      </c>
      <c r="X40" t="s">
        <v>38</v>
      </c>
      <c r="Y40">
        <v>2021</v>
      </c>
      <c r="Z40">
        <v>5.8</v>
      </c>
      <c r="AB40" t="s">
        <v>38</v>
      </c>
      <c r="AC40">
        <v>2018</v>
      </c>
      <c r="AD40">
        <v>5.8</v>
      </c>
    </row>
    <row r="41" spans="1:30" x14ac:dyDescent="0.3">
      <c r="A41" s="6" t="s">
        <v>38</v>
      </c>
      <c r="B41" s="7">
        <v>3824448.1</v>
      </c>
      <c r="C41">
        <v>5.8</v>
      </c>
      <c r="D41" s="7">
        <f t="shared" si="6"/>
        <v>659387.60344827594</v>
      </c>
      <c r="E41" s="7">
        <v>4907400.26</v>
      </c>
      <c r="F41" s="7">
        <f t="shared" si="7"/>
        <v>5.8</v>
      </c>
      <c r="G41" s="7">
        <f t="shared" si="8"/>
        <v>846103.4931034483</v>
      </c>
      <c r="H41" s="7">
        <v>5003253.47</v>
      </c>
      <c r="I41" s="7">
        <f t="shared" si="9"/>
        <v>5.8</v>
      </c>
      <c r="J41" s="7">
        <f t="shared" si="10"/>
        <v>862629.90862068965</v>
      </c>
      <c r="K41" s="7">
        <v>4223978.1500000004</v>
      </c>
      <c r="L41" s="7">
        <f t="shared" si="11"/>
        <v>5.8</v>
      </c>
      <c r="M41" s="7">
        <f t="shared" si="12"/>
        <v>728272.09482758632</v>
      </c>
      <c r="P41" t="s">
        <v>39</v>
      </c>
      <c r="Q41">
        <v>2019</v>
      </c>
      <c r="R41">
        <v>8.5</v>
      </c>
      <c r="T41" t="s">
        <v>39</v>
      </c>
      <c r="U41">
        <v>2020</v>
      </c>
      <c r="V41">
        <v>8.5</v>
      </c>
      <c r="X41" t="s">
        <v>39</v>
      </c>
      <c r="Y41">
        <v>2021</v>
      </c>
      <c r="Z41">
        <v>8.5</v>
      </c>
      <c r="AB41" t="s">
        <v>39</v>
      </c>
      <c r="AC41">
        <v>2018</v>
      </c>
      <c r="AD41">
        <v>8.5</v>
      </c>
    </row>
    <row r="42" spans="1:30" x14ac:dyDescent="0.3">
      <c r="A42" s="6" t="s">
        <v>39</v>
      </c>
      <c r="B42" s="7">
        <v>3446675.11</v>
      </c>
      <c r="C42">
        <v>8.5</v>
      </c>
      <c r="D42" s="7">
        <f t="shared" si="6"/>
        <v>405491.18941176467</v>
      </c>
      <c r="E42" s="7">
        <v>3791296.35</v>
      </c>
      <c r="F42" s="7">
        <f t="shared" si="7"/>
        <v>8.5</v>
      </c>
      <c r="G42" s="7">
        <f t="shared" si="8"/>
        <v>446034.86470588238</v>
      </c>
      <c r="H42" s="7">
        <v>3743178.58</v>
      </c>
      <c r="I42" s="7">
        <f t="shared" si="9"/>
        <v>8.5</v>
      </c>
      <c r="J42" s="7">
        <f t="shared" si="10"/>
        <v>440373.95058823528</v>
      </c>
      <c r="K42" s="7">
        <v>3756406.98</v>
      </c>
      <c r="L42" s="7">
        <f t="shared" si="11"/>
        <v>8.5</v>
      </c>
      <c r="M42" s="7">
        <f t="shared" si="12"/>
        <v>441930.23294117645</v>
      </c>
      <c r="P42" t="s">
        <v>40</v>
      </c>
      <c r="Q42">
        <v>2019</v>
      </c>
      <c r="R42">
        <v>7.5</v>
      </c>
      <c r="T42" t="s">
        <v>40</v>
      </c>
      <c r="U42">
        <v>2020</v>
      </c>
      <c r="V42">
        <v>7.5</v>
      </c>
      <c r="X42" t="s">
        <v>40</v>
      </c>
      <c r="Y42">
        <v>2021</v>
      </c>
      <c r="Z42">
        <v>7.5</v>
      </c>
      <c r="AB42" t="s">
        <v>40</v>
      </c>
      <c r="AC42">
        <v>2018</v>
      </c>
      <c r="AD42">
        <v>7.5</v>
      </c>
    </row>
    <row r="43" spans="1:30" x14ac:dyDescent="0.3">
      <c r="A43" s="6" t="s">
        <v>40</v>
      </c>
      <c r="B43" s="7">
        <v>7117257.6500000004</v>
      </c>
      <c r="C43">
        <v>7.5</v>
      </c>
      <c r="D43" s="7">
        <f t="shared" si="6"/>
        <v>948967.68666666676</v>
      </c>
      <c r="E43" s="7">
        <v>8818886.0600000005</v>
      </c>
      <c r="F43" s="7">
        <f t="shared" si="7"/>
        <v>7.5</v>
      </c>
      <c r="G43" s="7">
        <f t="shared" si="8"/>
        <v>1175851.4746666667</v>
      </c>
      <c r="H43" s="7">
        <v>8614645.6300000008</v>
      </c>
      <c r="I43" s="7">
        <f t="shared" si="9"/>
        <v>7.5</v>
      </c>
      <c r="J43" s="7">
        <f t="shared" si="10"/>
        <v>1148619.4173333335</v>
      </c>
      <c r="K43" s="7">
        <v>8423839.9100000001</v>
      </c>
      <c r="L43" s="7">
        <f t="shared" si="11"/>
        <v>7.5</v>
      </c>
      <c r="M43" s="7">
        <f t="shared" si="12"/>
        <v>1123178.6546666666</v>
      </c>
      <c r="P43" t="s">
        <v>41</v>
      </c>
      <c r="Q43">
        <v>2019</v>
      </c>
      <c r="R43">
        <v>7</v>
      </c>
      <c r="T43" t="s">
        <v>41</v>
      </c>
      <c r="U43">
        <v>2020</v>
      </c>
      <c r="V43">
        <v>7</v>
      </c>
      <c r="X43" t="s">
        <v>41</v>
      </c>
      <c r="Y43">
        <v>2021</v>
      </c>
      <c r="Z43">
        <v>7</v>
      </c>
      <c r="AB43" t="s">
        <v>41</v>
      </c>
      <c r="AC43">
        <v>2018</v>
      </c>
      <c r="AD43">
        <v>7</v>
      </c>
    </row>
    <row r="44" spans="1:30" x14ac:dyDescent="0.3">
      <c r="A44" s="6" t="s">
        <v>41</v>
      </c>
      <c r="B44" s="7">
        <v>2887622.93</v>
      </c>
      <c r="C44">
        <v>7</v>
      </c>
      <c r="D44" s="7">
        <f t="shared" si="6"/>
        <v>412517.56142857147</v>
      </c>
      <c r="E44" s="7">
        <v>3106092.37</v>
      </c>
      <c r="F44" s="7">
        <f t="shared" si="7"/>
        <v>7</v>
      </c>
      <c r="G44" s="7">
        <f t="shared" si="8"/>
        <v>443727.48142857145</v>
      </c>
      <c r="H44" s="7">
        <v>3094761.03</v>
      </c>
      <c r="I44" s="7">
        <f t="shared" si="9"/>
        <v>7</v>
      </c>
      <c r="J44" s="7">
        <f t="shared" si="10"/>
        <v>442108.71857142856</v>
      </c>
      <c r="K44" s="7">
        <v>3019630.6</v>
      </c>
      <c r="L44" s="7">
        <f t="shared" si="11"/>
        <v>7</v>
      </c>
      <c r="M44" s="7">
        <f t="shared" si="12"/>
        <v>431375.8</v>
      </c>
      <c r="P44" t="s">
        <v>42</v>
      </c>
      <c r="Q44">
        <v>2019</v>
      </c>
      <c r="R44">
        <v>7.6</v>
      </c>
      <c r="T44" t="s">
        <v>42</v>
      </c>
      <c r="U44">
        <v>2020</v>
      </c>
      <c r="V44">
        <v>7.6</v>
      </c>
      <c r="X44" t="s">
        <v>42</v>
      </c>
      <c r="Y44">
        <v>2021</v>
      </c>
      <c r="Z44">
        <v>7.6</v>
      </c>
      <c r="AB44" t="s">
        <v>42</v>
      </c>
      <c r="AC44">
        <v>2018</v>
      </c>
      <c r="AD44">
        <v>7.7</v>
      </c>
    </row>
    <row r="45" spans="1:30" x14ac:dyDescent="0.3">
      <c r="A45" s="6" t="s">
        <v>42</v>
      </c>
      <c r="B45" s="7">
        <v>3100303.49</v>
      </c>
      <c r="C45">
        <v>7.7</v>
      </c>
      <c r="D45" s="7">
        <f t="shared" si="6"/>
        <v>402636.8168831169</v>
      </c>
      <c r="E45" s="7">
        <v>4078774.15</v>
      </c>
      <c r="F45" s="7">
        <f t="shared" si="7"/>
        <v>7.6</v>
      </c>
      <c r="G45" s="7">
        <f t="shared" si="8"/>
        <v>536680.80921052629</v>
      </c>
      <c r="H45" s="7">
        <v>3905149.45</v>
      </c>
      <c r="I45" s="7">
        <f t="shared" si="9"/>
        <v>7.6</v>
      </c>
      <c r="J45" s="7">
        <f t="shared" si="10"/>
        <v>513835.45394736849</v>
      </c>
      <c r="K45" s="7">
        <v>3810755.13</v>
      </c>
      <c r="L45" s="7">
        <f t="shared" si="11"/>
        <v>7.6</v>
      </c>
      <c r="M45" s="7">
        <f t="shared" si="12"/>
        <v>501415.14868421055</v>
      </c>
      <c r="P45" t="s">
        <v>43</v>
      </c>
      <c r="Q45">
        <v>2019</v>
      </c>
      <c r="R45">
        <v>8</v>
      </c>
      <c r="T45" t="s">
        <v>43</v>
      </c>
      <c r="U45">
        <v>2020</v>
      </c>
      <c r="V45">
        <v>8</v>
      </c>
      <c r="X45" t="s">
        <v>43</v>
      </c>
      <c r="Y45">
        <v>2021</v>
      </c>
      <c r="Z45">
        <v>8</v>
      </c>
      <c r="AB45" t="s">
        <v>43</v>
      </c>
      <c r="AC45">
        <v>2018</v>
      </c>
      <c r="AD45">
        <v>8</v>
      </c>
    </row>
    <row r="46" spans="1:30" x14ac:dyDescent="0.3">
      <c r="A46" s="6" t="s">
        <v>43</v>
      </c>
      <c r="B46" s="7">
        <v>4746512.47</v>
      </c>
      <c r="C46">
        <v>8</v>
      </c>
      <c r="D46" s="7">
        <f t="shared" si="6"/>
        <v>593314.05874999997</v>
      </c>
      <c r="E46" s="7">
        <v>5310143.25</v>
      </c>
      <c r="F46" s="7">
        <f t="shared" si="7"/>
        <v>8</v>
      </c>
      <c r="G46" s="7">
        <f t="shared" si="8"/>
        <v>663767.90625</v>
      </c>
      <c r="H46" s="7">
        <v>5266669.68</v>
      </c>
      <c r="I46" s="7">
        <f t="shared" si="9"/>
        <v>8</v>
      </c>
      <c r="J46" s="7">
        <f t="shared" si="10"/>
        <v>658333.71</v>
      </c>
      <c r="K46" s="7">
        <v>5061432.3499999996</v>
      </c>
      <c r="L46" s="7">
        <f t="shared" si="11"/>
        <v>8</v>
      </c>
      <c r="M46" s="7">
        <f t="shared" si="12"/>
        <v>632679.04374999995</v>
      </c>
      <c r="P46" t="s">
        <v>44</v>
      </c>
      <c r="Q46">
        <v>2019</v>
      </c>
      <c r="R46">
        <v>6</v>
      </c>
      <c r="T46" t="s">
        <v>44</v>
      </c>
      <c r="U46">
        <v>2020</v>
      </c>
      <c r="V46">
        <v>6</v>
      </c>
      <c r="X46" t="s">
        <v>44</v>
      </c>
      <c r="Y46">
        <v>2021</v>
      </c>
      <c r="Z46">
        <v>6</v>
      </c>
      <c r="AB46" t="s">
        <v>44</v>
      </c>
      <c r="AC46">
        <v>2018</v>
      </c>
      <c r="AD46">
        <v>6</v>
      </c>
    </row>
    <row r="47" spans="1:30" x14ac:dyDescent="0.3">
      <c r="A47" s="6" t="s">
        <v>44</v>
      </c>
      <c r="B47" s="7">
        <v>11816357.82</v>
      </c>
      <c r="C47">
        <v>6</v>
      </c>
      <c r="D47" s="7">
        <f t="shared" si="6"/>
        <v>1969392.97</v>
      </c>
      <c r="E47" s="7">
        <v>13569318.1</v>
      </c>
      <c r="F47" s="7">
        <f t="shared" si="7"/>
        <v>6</v>
      </c>
      <c r="G47" s="7">
        <f t="shared" si="8"/>
        <v>2261553.0166666666</v>
      </c>
      <c r="H47" s="7">
        <v>12340264.869999999</v>
      </c>
      <c r="I47" s="7">
        <f t="shared" si="9"/>
        <v>6</v>
      </c>
      <c r="J47" s="7">
        <f t="shared" si="10"/>
        <v>2056710.8116666665</v>
      </c>
      <c r="K47" s="7">
        <v>12822649.689999999</v>
      </c>
      <c r="L47" s="7">
        <f t="shared" si="11"/>
        <v>6</v>
      </c>
      <c r="M47" s="7">
        <f t="shared" si="12"/>
        <v>2137108.2816666667</v>
      </c>
      <c r="P47" t="s">
        <v>45</v>
      </c>
      <c r="Q47">
        <v>2019</v>
      </c>
      <c r="R47">
        <v>7</v>
      </c>
      <c r="T47" t="s">
        <v>45</v>
      </c>
      <c r="U47">
        <v>2020</v>
      </c>
      <c r="V47">
        <v>7</v>
      </c>
      <c r="X47" t="s">
        <v>45</v>
      </c>
      <c r="Y47">
        <v>2021</v>
      </c>
      <c r="Z47">
        <v>7</v>
      </c>
      <c r="AB47" t="s">
        <v>45</v>
      </c>
      <c r="AC47">
        <v>2018</v>
      </c>
      <c r="AD47">
        <v>7</v>
      </c>
    </row>
    <row r="48" spans="1:30" x14ac:dyDescent="0.3">
      <c r="A48" s="6" t="s">
        <v>45</v>
      </c>
      <c r="B48" s="7">
        <v>9276695.6999999993</v>
      </c>
      <c r="C48">
        <v>7</v>
      </c>
      <c r="D48" s="7">
        <f t="shared" si="6"/>
        <v>1325242.2428571428</v>
      </c>
      <c r="E48" s="7">
        <v>10871016.93</v>
      </c>
      <c r="F48" s="7">
        <f t="shared" si="7"/>
        <v>7</v>
      </c>
      <c r="G48" s="7">
        <f t="shared" si="8"/>
        <v>1553002.4185714286</v>
      </c>
      <c r="H48" s="7">
        <v>10271007.199999999</v>
      </c>
      <c r="I48" s="7">
        <f t="shared" si="9"/>
        <v>7</v>
      </c>
      <c r="J48" s="7">
        <f t="shared" si="10"/>
        <v>1467286.7428571428</v>
      </c>
      <c r="K48" s="7">
        <v>10303043.560000001</v>
      </c>
      <c r="L48" s="7">
        <f t="shared" si="11"/>
        <v>7</v>
      </c>
      <c r="M48" s="7">
        <f t="shared" si="12"/>
        <v>1471863.3657142858</v>
      </c>
      <c r="P48" t="s">
        <v>46</v>
      </c>
      <c r="Q48">
        <v>2019</v>
      </c>
      <c r="R48">
        <v>7</v>
      </c>
      <c r="T48" t="s">
        <v>46</v>
      </c>
      <c r="U48">
        <v>2020</v>
      </c>
      <c r="V48">
        <v>7</v>
      </c>
      <c r="X48" t="s">
        <v>46</v>
      </c>
      <c r="Y48">
        <v>2021</v>
      </c>
      <c r="Z48">
        <v>7</v>
      </c>
      <c r="AB48" t="s">
        <v>46</v>
      </c>
      <c r="AC48">
        <v>2018</v>
      </c>
      <c r="AD48">
        <v>7</v>
      </c>
    </row>
    <row r="49" spans="1:30" x14ac:dyDescent="0.3">
      <c r="A49" s="6" t="s">
        <v>46</v>
      </c>
      <c r="B49" s="7">
        <v>4615458.0999999996</v>
      </c>
      <c r="C49">
        <v>7</v>
      </c>
      <c r="D49" s="7">
        <f t="shared" si="6"/>
        <v>659351.15714285709</v>
      </c>
      <c r="E49" s="7">
        <v>5411875.2699999996</v>
      </c>
      <c r="F49" s="7">
        <f t="shared" si="7"/>
        <v>7</v>
      </c>
      <c r="G49" s="7">
        <f t="shared" si="8"/>
        <v>773125.03857142851</v>
      </c>
      <c r="H49" s="7">
        <v>5203239.41</v>
      </c>
      <c r="I49" s="7">
        <f t="shared" si="9"/>
        <v>7</v>
      </c>
      <c r="J49" s="7">
        <f t="shared" si="10"/>
        <v>743319.91571428569</v>
      </c>
      <c r="K49" s="7">
        <v>5041142</v>
      </c>
      <c r="L49" s="7">
        <f t="shared" si="11"/>
        <v>7</v>
      </c>
      <c r="M49" s="7">
        <f t="shared" si="12"/>
        <v>720163.14285714284</v>
      </c>
      <c r="P49" t="s">
        <v>47</v>
      </c>
      <c r="Q49">
        <v>2019</v>
      </c>
      <c r="R49">
        <v>8</v>
      </c>
      <c r="T49" t="s">
        <v>47</v>
      </c>
      <c r="U49">
        <v>2020</v>
      </c>
      <c r="V49">
        <v>8</v>
      </c>
      <c r="X49" t="s">
        <v>47</v>
      </c>
      <c r="Y49">
        <v>2021</v>
      </c>
      <c r="Z49">
        <v>8</v>
      </c>
      <c r="AB49" t="s">
        <v>47</v>
      </c>
      <c r="AC49">
        <v>2018</v>
      </c>
      <c r="AD49">
        <v>8</v>
      </c>
    </row>
    <row r="50" spans="1:30" x14ac:dyDescent="0.3">
      <c r="A50" s="6" t="s">
        <v>47</v>
      </c>
      <c r="B50" s="7">
        <v>4598935.62</v>
      </c>
      <c r="C50">
        <v>8</v>
      </c>
      <c r="D50" s="7">
        <f t="shared" si="6"/>
        <v>574866.95250000001</v>
      </c>
      <c r="E50" s="7">
        <v>4698663.8600000003</v>
      </c>
      <c r="F50" s="7">
        <f t="shared" si="7"/>
        <v>8</v>
      </c>
      <c r="G50" s="7">
        <f t="shared" si="8"/>
        <v>587332.98250000004</v>
      </c>
      <c r="H50" s="7">
        <v>4582505.18</v>
      </c>
      <c r="I50" s="7">
        <f t="shared" si="9"/>
        <v>8</v>
      </c>
      <c r="J50" s="7">
        <f t="shared" si="10"/>
        <v>572813.14749999996</v>
      </c>
      <c r="K50" s="7">
        <v>4748371.6900000004</v>
      </c>
      <c r="L50" s="7">
        <f t="shared" si="11"/>
        <v>8</v>
      </c>
      <c r="M50" s="7">
        <f t="shared" si="12"/>
        <v>593546.46125000005</v>
      </c>
      <c r="P50" t="s">
        <v>48</v>
      </c>
      <c r="Q50">
        <v>2019</v>
      </c>
      <c r="R50">
        <v>6.9</v>
      </c>
      <c r="T50" t="s">
        <v>48</v>
      </c>
      <c r="U50">
        <v>2020</v>
      </c>
      <c r="V50">
        <v>6.9</v>
      </c>
      <c r="X50" t="s">
        <v>48</v>
      </c>
      <c r="Y50">
        <v>2021</v>
      </c>
      <c r="Z50">
        <v>6.9</v>
      </c>
      <c r="AB50" t="s">
        <v>48</v>
      </c>
      <c r="AC50">
        <v>2018</v>
      </c>
      <c r="AD50">
        <v>6.9</v>
      </c>
    </row>
    <row r="51" spans="1:30" x14ac:dyDescent="0.3">
      <c r="A51" s="6" t="s">
        <v>48</v>
      </c>
      <c r="B51" s="7">
        <v>36734391.920000002</v>
      </c>
      <c r="C51">
        <v>6.9</v>
      </c>
      <c r="D51" s="7">
        <f t="shared" si="6"/>
        <v>5323824.9159420291</v>
      </c>
      <c r="E51" s="7">
        <v>40067114.079999998</v>
      </c>
      <c r="F51" s="7">
        <f t="shared" si="7"/>
        <v>6.9</v>
      </c>
      <c r="G51" s="7">
        <f t="shared" si="8"/>
        <v>5806828.1275362317</v>
      </c>
      <c r="H51" s="7">
        <v>38645360.549999997</v>
      </c>
      <c r="I51" s="7">
        <f t="shared" si="9"/>
        <v>6.9</v>
      </c>
      <c r="J51" s="7">
        <f t="shared" si="10"/>
        <v>5600776.8913043467</v>
      </c>
      <c r="K51" s="7">
        <v>37533795.079999998</v>
      </c>
      <c r="L51" s="7">
        <f t="shared" si="11"/>
        <v>6.9</v>
      </c>
      <c r="M51" s="7">
        <f t="shared" si="12"/>
        <v>5439680.4463768108</v>
      </c>
      <c r="P51" t="s">
        <v>49</v>
      </c>
      <c r="Q51">
        <v>2019</v>
      </c>
      <c r="R51">
        <v>7.8</v>
      </c>
      <c r="T51" t="s">
        <v>49</v>
      </c>
      <c r="U51">
        <v>2020</v>
      </c>
      <c r="V51">
        <v>7.8</v>
      </c>
      <c r="X51" t="s">
        <v>49</v>
      </c>
      <c r="Y51">
        <v>2021</v>
      </c>
      <c r="Z51">
        <v>7.8</v>
      </c>
      <c r="AB51" t="s">
        <v>49</v>
      </c>
      <c r="AC51">
        <v>2018</v>
      </c>
      <c r="AD51">
        <v>7.8</v>
      </c>
    </row>
    <row r="52" spans="1:30" x14ac:dyDescent="0.3">
      <c r="A52" s="6" t="s">
        <v>49</v>
      </c>
      <c r="B52" s="7">
        <v>4864285.2300000004</v>
      </c>
      <c r="C52">
        <v>7.8</v>
      </c>
      <c r="D52" s="7">
        <f t="shared" si="6"/>
        <v>623626.3115384616</v>
      </c>
      <c r="E52" s="7">
        <v>6248242.4400000004</v>
      </c>
      <c r="F52" s="7">
        <f t="shared" si="7"/>
        <v>7.8</v>
      </c>
      <c r="G52" s="7">
        <f t="shared" si="8"/>
        <v>801056.72307692317</v>
      </c>
      <c r="H52" s="7">
        <v>5870451.8200000003</v>
      </c>
      <c r="I52" s="7">
        <f t="shared" si="9"/>
        <v>7.8</v>
      </c>
      <c r="J52" s="7">
        <f t="shared" si="10"/>
        <v>752622.02820512827</v>
      </c>
      <c r="K52" s="7">
        <v>5570956.5</v>
      </c>
      <c r="L52" s="7">
        <f t="shared" si="11"/>
        <v>7.8</v>
      </c>
      <c r="M52" s="7">
        <f t="shared" si="12"/>
        <v>714225.19230769237</v>
      </c>
      <c r="P52" t="s">
        <v>50</v>
      </c>
      <c r="Q52">
        <v>2019</v>
      </c>
      <c r="R52">
        <v>8</v>
      </c>
      <c r="T52" t="s">
        <v>50</v>
      </c>
      <c r="U52">
        <v>2020</v>
      </c>
      <c r="V52">
        <v>8</v>
      </c>
      <c r="X52" t="s">
        <v>50</v>
      </c>
      <c r="Y52">
        <v>2021</v>
      </c>
      <c r="Z52">
        <v>8</v>
      </c>
      <c r="AB52" t="s">
        <v>50</v>
      </c>
      <c r="AC52">
        <v>2018</v>
      </c>
      <c r="AD52">
        <v>8</v>
      </c>
    </row>
    <row r="53" spans="1:30" x14ac:dyDescent="0.3">
      <c r="A53" s="6" t="s">
        <v>50</v>
      </c>
      <c r="B53" s="7">
        <v>3918190.97</v>
      </c>
      <c r="C53">
        <v>8</v>
      </c>
      <c r="D53" s="7">
        <f t="shared" si="6"/>
        <v>489773.87125000003</v>
      </c>
      <c r="E53" s="7">
        <v>4124471.95</v>
      </c>
      <c r="F53" s="7">
        <f t="shared" si="7"/>
        <v>8</v>
      </c>
      <c r="G53" s="7">
        <f t="shared" si="8"/>
        <v>515558.99375000002</v>
      </c>
      <c r="H53" s="7">
        <v>4104900.5</v>
      </c>
      <c r="I53" s="7">
        <f t="shared" si="9"/>
        <v>8</v>
      </c>
      <c r="J53" s="7">
        <f t="shared" si="10"/>
        <v>513112.5625</v>
      </c>
      <c r="K53" s="7">
        <v>4149120.72</v>
      </c>
      <c r="L53" s="7">
        <f t="shared" si="11"/>
        <v>8</v>
      </c>
      <c r="M53" s="7">
        <f t="shared" si="12"/>
        <v>518640.09</v>
      </c>
      <c r="P53" t="s">
        <v>51</v>
      </c>
      <c r="Q53">
        <v>2019</v>
      </c>
      <c r="R53">
        <v>5</v>
      </c>
      <c r="T53" t="s">
        <v>51</v>
      </c>
      <c r="U53">
        <v>2020</v>
      </c>
      <c r="V53">
        <v>5</v>
      </c>
      <c r="X53" t="s">
        <v>51</v>
      </c>
      <c r="Y53">
        <v>2021</v>
      </c>
      <c r="Z53">
        <v>5</v>
      </c>
      <c r="AB53" t="s">
        <v>51</v>
      </c>
      <c r="AC53">
        <v>2018</v>
      </c>
      <c r="AD53">
        <v>5</v>
      </c>
    </row>
    <row r="54" spans="1:30" x14ac:dyDescent="0.3">
      <c r="A54" s="6" t="s">
        <v>51</v>
      </c>
      <c r="B54" s="7">
        <v>2910146.46</v>
      </c>
      <c r="C54">
        <v>5</v>
      </c>
      <c r="D54" s="7">
        <f t="shared" si="6"/>
        <v>582029.29200000002</v>
      </c>
      <c r="E54" s="7">
        <v>3057686.86</v>
      </c>
      <c r="F54" s="7">
        <f t="shared" si="7"/>
        <v>5</v>
      </c>
      <c r="G54" s="7">
        <f t="shared" si="8"/>
        <v>611537.37199999997</v>
      </c>
      <c r="H54" s="7">
        <v>3113817.66</v>
      </c>
      <c r="I54" s="7">
        <f t="shared" si="9"/>
        <v>5</v>
      </c>
      <c r="J54" s="7">
        <f t="shared" si="10"/>
        <v>622763.53200000001</v>
      </c>
      <c r="K54" s="7">
        <v>3006280.61</v>
      </c>
      <c r="L54" s="7">
        <f t="shared" si="11"/>
        <v>5</v>
      </c>
      <c r="M54" s="7">
        <f t="shared" si="12"/>
        <v>601256.12199999997</v>
      </c>
      <c r="P54" t="s">
        <v>52</v>
      </c>
      <c r="Q54">
        <v>2019</v>
      </c>
      <c r="R54">
        <v>0</v>
      </c>
      <c r="T54" t="s">
        <v>52</v>
      </c>
      <c r="U54">
        <v>2020</v>
      </c>
      <c r="V54">
        <v>0</v>
      </c>
      <c r="X54" t="s">
        <v>52</v>
      </c>
      <c r="Y54">
        <v>2021</v>
      </c>
      <c r="Z54">
        <v>0</v>
      </c>
      <c r="AB54" t="s">
        <v>52</v>
      </c>
      <c r="AC54">
        <v>2018</v>
      </c>
      <c r="AD54">
        <v>0</v>
      </c>
    </row>
    <row r="55" spans="1:30" x14ac:dyDescent="0.3">
      <c r="A55" s="6" t="s">
        <v>52</v>
      </c>
      <c r="B55" s="7">
        <v>0</v>
      </c>
      <c r="C55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P55" t="s">
        <v>53</v>
      </c>
      <c r="Q55">
        <v>2019</v>
      </c>
      <c r="R55">
        <v>7.2</v>
      </c>
      <c r="T55" t="s">
        <v>53</v>
      </c>
      <c r="U55">
        <v>2020</v>
      </c>
      <c r="V55">
        <v>6.9</v>
      </c>
      <c r="X55" t="s">
        <v>53</v>
      </c>
      <c r="Y55">
        <v>2021</v>
      </c>
      <c r="Z55">
        <v>6.9</v>
      </c>
      <c r="AB55" t="s">
        <v>53</v>
      </c>
      <c r="AC55">
        <v>2018</v>
      </c>
      <c r="AD55">
        <v>7.2</v>
      </c>
    </row>
    <row r="56" spans="1:30" x14ac:dyDescent="0.3">
      <c r="A56" s="6" t="s">
        <v>53</v>
      </c>
      <c r="B56" s="7">
        <v>4979292.92</v>
      </c>
      <c r="C56">
        <v>7.2</v>
      </c>
      <c r="D56" s="7">
        <f>B56/C56</f>
        <v>691568.4611111111</v>
      </c>
      <c r="E56" s="7">
        <v>6104458.6600000001</v>
      </c>
      <c r="F56" s="7">
        <f t="shared" ref="F56:F87" si="13">VLOOKUP(A56,$P$5:$R$304,3,FALSE)</f>
        <v>7.2</v>
      </c>
      <c r="G56" s="7">
        <f t="shared" ref="G56:G87" si="14">E56/F56</f>
        <v>847841.48055555555</v>
      </c>
      <c r="H56" s="7">
        <v>6046225.3499999996</v>
      </c>
      <c r="I56" s="7">
        <f t="shared" ref="I56:I87" si="15">VLOOKUP(A56,$T$5:$V$304,3,FALSE)</f>
        <v>6.9</v>
      </c>
      <c r="J56" s="7">
        <f t="shared" ref="J56:J87" si="16">H56/I56</f>
        <v>876264.54347826075</v>
      </c>
      <c r="K56" s="7">
        <v>5127615.18</v>
      </c>
      <c r="L56" s="7">
        <f t="shared" ref="L56:L87" si="17">VLOOKUP(A56,$X$5:$Z$304,3,FALSE)</f>
        <v>6.9</v>
      </c>
      <c r="M56" s="7">
        <f t="shared" ref="M56:M87" si="18">K56/L56</f>
        <v>743132.6347826086</v>
      </c>
      <c r="P56" t="s">
        <v>54</v>
      </c>
      <c r="Q56">
        <v>2019</v>
      </c>
      <c r="R56">
        <v>8</v>
      </c>
      <c r="T56" t="s">
        <v>54</v>
      </c>
      <c r="U56">
        <v>2020</v>
      </c>
      <c r="V56">
        <v>8</v>
      </c>
      <c r="X56" t="s">
        <v>54</v>
      </c>
      <c r="Y56">
        <v>2021</v>
      </c>
      <c r="Z56">
        <v>8</v>
      </c>
      <c r="AB56" t="s">
        <v>54</v>
      </c>
      <c r="AC56">
        <v>2018</v>
      </c>
      <c r="AD56">
        <v>8</v>
      </c>
    </row>
    <row r="57" spans="1:30" x14ac:dyDescent="0.3">
      <c r="A57" s="6" t="s">
        <v>54</v>
      </c>
      <c r="B57" s="7">
        <v>3650061.38</v>
      </c>
      <c r="C57">
        <v>8</v>
      </c>
      <c r="D57" s="7">
        <f>B57/C57</f>
        <v>456257.67249999999</v>
      </c>
      <c r="E57" s="7">
        <v>4232868.32</v>
      </c>
      <c r="F57" s="7">
        <f t="shared" si="13"/>
        <v>8</v>
      </c>
      <c r="G57" s="7">
        <f t="shared" si="14"/>
        <v>529108.54</v>
      </c>
      <c r="H57" s="7">
        <v>4277931.4800000004</v>
      </c>
      <c r="I57" s="7">
        <f t="shared" si="15"/>
        <v>8</v>
      </c>
      <c r="J57" s="7">
        <f t="shared" si="16"/>
        <v>534741.43500000006</v>
      </c>
      <c r="K57" s="7">
        <v>4046290.16</v>
      </c>
      <c r="L57" s="7">
        <f t="shared" si="17"/>
        <v>8</v>
      </c>
      <c r="M57" s="7">
        <f t="shared" si="18"/>
        <v>505786.27</v>
      </c>
      <c r="P57" t="s">
        <v>55</v>
      </c>
      <c r="Q57">
        <v>2019</v>
      </c>
      <c r="R57">
        <v>7.2</v>
      </c>
      <c r="T57" t="s">
        <v>55</v>
      </c>
      <c r="U57">
        <v>2020</v>
      </c>
      <c r="V57">
        <v>7.2</v>
      </c>
      <c r="X57" t="s">
        <v>55</v>
      </c>
      <c r="Y57">
        <v>2021</v>
      </c>
      <c r="Z57">
        <v>7.2</v>
      </c>
      <c r="AB57" t="s">
        <v>55</v>
      </c>
      <c r="AC57">
        <v>2018</v>
      </c>
      <c r="AD57" t="s">
        <v>306</v>
      </c>
    </row>
    <row r="58" spans="1:30" x14ac:dyDescent="0.3">
      <c r="A58" s="6" t="s">
        <v>55</v>
      </c>
      <c r="B58" s="7">
        <v>14884561.029999999</v>
      </c>
      <c r="C58" t="s">
        <v>307</v>
      </c>
      <c r="D58" t="s">
        <v>307</v>
      </c>
      <c r="E58" s="7">
        <v>16432662.09</v>
      </c>
      <c r="F58" s="7">
        <f t="shared" si="13"/>
        <v>7.2</v>
      </c>
      <c r="G58" s="7">
        <f t="shared" si="14"/>
        <v>2282314.1791666667</v>
      </c>
      <c r="H58" s="7">
        <v>16380774.84</v>
      </c>
      <c r="I58" s="7">
        <f t="shared" si="15"/>
        <v>7.2</v>
      </c>
      <c r="J58" s="7">
        <f t="shared" si="16"/>
        <v>2275107.6166666667</v>
      </c>
      <c r="K58" s="7">
        <v>15471553.77</v>
      </c>
      <c r="L58" s="7">
        <f t="shared" si="17"/>
        <v>7.2</v>
      </c>
      <c r="M58" s="7">
        <f t="shared" si="18"/>
        <v>2148826.9125000001</v>
      </c>
      <c r="P58" t="s">
        <v>56</v>
      </c>
      <c r="Q58">
        <v>2019</v>
      </c>
      <c r="R58">
        <v>7</v>
      </c>
      <c r="T58" t="s">
        <v>56</v>
      </c>
      <c r="U58">
        <v>2020</v>
      </c>
      <c r="V58">
        <v>7.3</v>
      </c>
      <c r="X58" t="s">
        <v>56</v>
      </c>
      <c r="Y58">
        <v>2021</v>
      </c>
      <c r="Z58">
        <v>7.3</v>
      </c>
      <c r="AB58" t="s">
        <v>56</v>
      </c>
      <c r="AC58">
        <v>2018</v>
      </c>
      <c r="AD58">
        <v>7</v>
      </c>
    </row>
    <row r="59" spans="1:30" x14ac:dyDescent="0.3">
      <c r="A59" s="6" t="s">
        <v>56</v>
      </c>
      <c r="B59" s="7">
        <v>5566214.9100000001</v>
      </c>
      <c r="C59">
        <v>7</v>
      </c>
      <c r="D59" s="7">
        <f t="shared" ref="D59:D90" si="19">B59/C59</f>
        <v>795173.55857142864</v>
      </c>
      <c r="E59" s="7">
        <v>6559160.6299999999</v>
      </c>
      <c r="F59" s="7">
        <f t="shared" si="13"/>
        <v>7</v>
      </c>
      <c r="G59" s="7">
        <f t="shared" si="14"/>
        <v>937022.94714285713</v>
      </c>
      <c r="H59" s="7">
        <v>6232957.8499999996</v>
      </c>
      <c r="I59" s="7">
        <f t="shared" si="15"/>
        <v>7.3</v>
      </c>
      <c r="J59" s="7">
        <f t="shared" si="16"/>
        <v>853829.84246575343</v>
      </c>
      <c r="K59" s="7">
        <v>6054932.79</v>
      </c>
      <c r="L59" s="7">
        <f t="shared" si="17"/>
        <v>7.3</v>
      </c>
      <c r="M59" s="7">
        <f t="shared" si="18"/>
        <v>829442.84794520552</v>
      </c>
      <c r="P59" t="s">
        <v>57</v>
      </c>
      <c r="Q59">
        <v>2019</v>
      </c>
      <c r="R59">
        <v>7.8</v>
      </c>
      <c r="T59" t="s">
        <v>57</v>
      </c>
      <c r="U59">
        <v>2020</v>
      </c>
      <c r="V59">
        <v>7.8</v>
      </c>
      <c r="X59" t="s">
        <v>57</v>
      </c>
      <c r="Y59">
        <v>2021</v>
      </c>
      <c r="Z59">
        <v>7.8</v>
      </c>
      <c r="AB59" t="s">
        <v>57</v>
      </c>
      <c r="AC59">
        <v>2018</v>
      </c>
      <c r="AD59">
        <v>7.8</v>
      </c>
    </row>
    <row r="60" spans="1:30" x14ac:dyDescent="0.3">
      <c r="A60" s="6" t="s">
        <v>57</v>
      </c>
      <c r="B60" s="7">
        <v>14677073.66</v>
      </c>
      <c r="C60">
        <v>7.8</v>
      </c>
      <c r="D60" s="7">
        <f t="shared" si="19"/>
        <v>1881676.1102564102</v>
      </c>
      <c r="E60" s="7">
        <v>16619427.93</v>
      </c>
      <c r="F60" s="7">
        <f t="shared" si="13"/>
        <v>7.8</v>
      </c>
      <c r="G60" s="7">
        <f t="shared" si="14"/>
        <v>2130695.8884615386</v>
      </c>
      <c r="H60" s="7">
        <v>15912839.17</v>
      </c>
      <c r="I60" s="7">
        <f t="shared" si="15"/>
        <v>7.8</v>
      </c>
      <c r="J60" s="7">
        <f t="shared" si="16"/>
        <v>2040107.5858974359</v>
      </c>
      <c r="K60" s="7">
        <v>15581786.26</v>
      </c>
      <c r="L60" s="7">
        <f t="shared" si="17"/>
        <v>7.8</v>
      </c>
      <c r="M60" s="7">
        <f t="shared" si="18"/>
        <v>1997664.9051282052</v>
      </c>
      <c r="P60" t="s">
        <v>58</v>
      </c>
      <c r="Q60">
        <v>2019</v>
      </c>
      <c r="R60">
        <v>7.5</v>
      </c>
      <c r="T60" t="s">
        <v>58</v>
      </c>
      <c r="U60">
        <v>2020</v>
      </c>
      <c r="V60">
        <v>7.5</v>
      </c>
      <c r="X60" t="s">
        <v>58</v>
      </c>
      <c r="Y60">
        <v>2021</v>
      </c>
      <c r="Z60">
        <v>7.5</v>
      </c>
      <c r="AB60" t="s">
        <v>58</v>
      </c>
      <c r="AC60">
        <v>2018</v>
      </c>
      <c r="AD60">
        <v>7.5</v>
      </c>
    </row>
    <row r="61" spans="1:30" x14ac:dyDescent="0.3">
      <c r="A61" s="6" t="s">
        <v>58</v>
      </c>
      <c r="B61" s="7">
        <v>2358566.7200000002</v>
      </c>
      <c r="C61">
        <v>7.5</v>
      </c>
      <c r="D61" s="7">
        <f t="shared" si="19"/>
        <v>314475.56266666669</v>
      </c>
      <c r="E61" s="7">
        <v>2676681.7000000002</v>
      </c>
      <c r="F61" s="7">
        <f t="shared" si="13"/>
        <v>7.5</v>
      </c>
      <c r="G61" s="7">
        <f t="shared" si="14"/>
        <v>356890.89333333337</v>
      </c>
      <c r="H61" s="7">
        <v>2628712.8199999998</v>
      </c>
      <c r="I61" s="7">
        <f t="shared" si="15"/>
        <v>7.5</v>
      </c>
      <c r="J61" s="7">
        <f t="shared" si="16"/>
        <v>350495.04266666662</v>
      </c>
      <c r="K61" s="7">
        <v>2454439.5099999998</v>
      </c>
      <c r="L61" s="7">
        <f t="shared" si="17"/>
        <v>7.5</v>
      </c>
      <c r="M61" s="7">
        <f t="shared" si="18"/>
        <v>327258.6013333333</v>
      </c>
      <c r="P61" t="s">
        <v>59</v>
      </c>
      <c r="Q61">
        <v>2019</v>
      </c>
      <c r="R61">
        <v>6</v>
      </c>
      <c r="T61" t="s">
        <v>59</v>
      </c>
      <c r="U61">
        <v>2020</v>
      </c>
      <c r="V61">
        <v>6</v>
      </c>
      <c r="X61" t="s">
        <v>59</v>
      </c>
      <c r="Y61">
        <v>2021</v>
      </c>
      <c r="Z61">
        <v>6</v>
      </c>
      <c r="AB61" t="s">
        <v>59</v>
      </c>
      <c r="AC61">
        <v>2018</v>
      </c>
      <c r="AD61">
        <v>6</v>
      </c>
    </row>
    <row r="62" spans="1:30" x14ac:dyDescent="0.3">
      <c r="A62" s="6" t="s">
        <v>59</v>
      </c>
      <c r="B62" s="7">
        <v>2094734.45</v>
      </c>
      <c r="C62">
        <v>6</v>
      </c>
      <c r="D62" s="7">
        <f t="shared" si="19"/>
        <v>349122.40833333333</v>
      </c>
      <c r="E62" s="7">
        <v>2312881.59</v>
      </c>
      <c r="F62" s="7">
        <f t="shared" si="13"/>
        <v>6</v>
      </c>
      <c r="G62" s="7">
        <f t="shared" si="14"/>
        <v>385480.26499999996</v>
      </c>
      <c r="H62" s="7">
        <v>2210346.4900000002</v>
      </c>
      <c r="I62" s="7">
        <f t="shared" si="15"/>
        <v>6</v>
      </c>
      <c r="J62" s="7">
        <f t="shared" si="16"/>
        <v>368391.08166666672</v>
      </c>
      <c r="K62" s="7">
        <v>2265919.9300000002</v>
      </c>
      <c r="L62" s="7">
        <f t="shared" si="17"/>
        <v>6</v>
      </c>
      <c r="M62" s="7">
        <f t="shared" si="18"/>
        <v>377653.32166666671</v>
      </c>
      <c r="P62" t="s">
        <v>60</v>
      </c>
      <c r="Q62">
        <v>2019</v>
      </c>
      <c r="R62">
        <v>6.9</v>
      </c>
      <c r="T62" t="s">
        <v>60</v>
      </c>
      <c r="U62">
        <v>2020</v>
      </c>
      <c r="V62">
        <v>6.9</v>
      </c>
      <c r="X62" t="s">
        <v>60</v>
      </c>
      <c r="Y62">
        <v>2021</v>
      </c>
      <c r="Z62">
        <v>6.9</v>
      </c>
      <c r="AB62" t="s">
        <v>60</v>
      </c>
      <c r="AC62">
        <v>2018</v>
      </c>
      <c r="AD62">
        <v>6.9</v>
      </c>
    </row>
    <row r="63" spans="1:30" x14ac:dyDescent="0.3">
      <c r="A63" s="6" t="s">
        <v>60</v>
      </c>
      <c r="B63" s="7">
        <v>6766238.3799999999</v>
      </c>
      <c r="C63">
        <v>6.9</v>
      </c>
      <c r="D63" s="7">
        <f t="shared" si="19"/>
        <v>980614.25797101448</v>
      </c>
      <c r="E63" s="7">
        <v>7852785.0800000001</v>
      </c>
      <c r="F63" s="7">
        <f t="shared" si="13"/>
        <v>6.9</v>
      </c>
      <c r="G63" s="7">
        <f t="shared" si="14"/>
        <v>1138084.7942028984</v>
      </c>
      <c r="H63" s="7">
        <v>7823511.3300000001</v>
      </c>
      <c r="I63" s="7">
        <f t="shared" si="15"/>
        <v>6.9</v>
      </c>
      <c r="J63" s="7">
        <f t="shared" si="16"/>
        <v>1133842.2217391303</v>
      </c>
      <c r="K63" s="7">
        <v>7692940.3899999997</v>
      </c>
      <c r="L63" s="7">
        <f t="shared" si="17"/>
        <v>6.9</v>
      </c>
      <c r="M63" s="7">
        <f t="shared" si="18"/>
        <v>1114918.8971014491</v>
      </c>
      <c r="P63" t="s">
        <v>61</v>
      </c>
      <c r="Q63">
        <v>2019</v>
      </c>
      <c r="R63">
        <v>8</v>
      </c>
      <c r="T63" t="s">
        <v>61</v>
      </c>
      <c r="U63">
        <v>2020</v>
      </c>
      <c r="V63">
        <v>8</v>
      </c>
      <c r="X63" t="s">
        <v>61</v>
      </c>
      <c r="Y63">
        <v>2021</v>
      </c>
      <c r="Z63">
        <v>8</v>
      </c>
      <c r="AB63" t="s">
        <v>61</v>
      </c>
      <c r="AC63">
        <v>2018</v>
      </c>
      <c r="AD63">
        <v>8</v>
      </c>
    </row>
    <row r="64" spans="1:30" x14ac:dyDescent="0.3">
      <c r="A64" s="6" t="s">
        <v>61</v>
      </c>
      <c r="B64" s="7">
        <v>6074910.21</v>
      </c>
      <c r="C64">
        <v>8</v>
      </c>
      <c r="D64" s="7">
        <f t="shared" si="19"/>
        <v>759363.77625</v>
      </c>
      <c r="E64" s="7">
        <v>6910865.5999999996</v>
      </c>
      <c r="F64" s="7">
        <f t="shared" si="13"/>
        <v>8</v>
      </c>
      <c r="G64" s="7">
        <f t="shared" si="14"/>
        <v>863858.2</v>
      </c>
      <c r="H64" s="7">
        <v>6799047.29</v>
      </c>
      <c r="I64" s="7">
        <f t="shared" si="15"/>
        <v>8</v>
      </c>
      <c r="J64" s="7">
        <f t="shared" si="16"/>
        <v>849880.91125</v>
      </c>
      <c r="K64" s="7">
        <v>6679582.1600000001</v>
      </c>
      <c r="L64" s="7">
        <f t="shared" si="17"/>
        <v>8</v>
      </c>
      <c r="M64" s="7">
        <f t="shared" si="18"/>
        <v>834947.77</v>
      </c>
      <c r="P64" t="s">
        <v>62</v>
      </c>
      <c r="Q64">
        <v>2019</v>
      </c>
      <c r="R64">
        <v>7.9</v>
      </c>
      <c r="T64" t="s">
        <v>62</v>
      </c>
      <c r="U64">
        <v>2020</v>
      </c>
      <c r="V64">
        <v>7.9</v>
      </c>
      <c r="X64" t="s">
        <v>62</v>
      </c>
      <c r="Y64">
        <v>2021</v>
      </c>
      <c r="Z64">
        <v>7.9</v>
      </c>
      <c r="AB64" t="s">
        <v>62</v>
      </c>
      <c r="AC64">
        <v>2018</v>
      </c>
      <c r="AD64">
        <v>7.9</v>
      </c>
    </row>
    <row r="65" spans="1:30" x14ac:dyDescent="0.3">
      <c r="A65" s="6" t="s">
        <v>62</v>
      </c>
      <c r="B65" s="7">
        <v>7942342.8300000001</v>
      </c>
      <c r="C65">
        <v>7.9</v>
      </c>
      <c r="D65" s="7">
        <f t="shared" si="19"/>
        <v>1005359.8518987341</v>
      </c>
      <c r="E65" s="7">
        <v>9421082.4000000004</v>
      </c>
      <c r="F65" s="7">
        <f t="shared" si="13"/>
        <v>7.9</v>
      </c>
      <c r="G65" s="7">
        <f t="shared" si="14"/>
        <v>1192542.0759493671</v>
      </c>
      <c r="H65" s="7">
        <v>8928807.2100000009</v>
      </c>
      <c r="I65" s="7">
        <f t="shared" si="15"/>
        <v>7.9</v>
      </c>
      <c r="J65" s="7">
        <f t="shared" si="16"/>
        <v>1130228.7607594938</v>
      </c>
      <c r="K65" s="7">
        <v>8991883.4100000001</v>
      </c>
      <c r="L65" s="7">
        <f t="shared" si="17"/>
        <v>7.9</v>
      </c>
      <c r="M65" s="7">
        <f t="shared" si="18"/>
        <v>1138213.0898734177</v>
      </c>
      <c r="P65" t="s">
        <v>63</v>
      </c>
      <c r="Q65">
        <v>2019</v>
      </c>
      <c r="R65">
        <v>8</v>
      </c>
      <c r="T65" t="s">
        <v>63</v>
      </c>
      <c r="U65">
        <v>2020</v>
      </c>
      <c r="V65">
        <v>8</v>
      </c>
      <c r="X65" t="s">
        <v>63</v>
      </c>
      <c r="Y65">
        <v>2021</v>
      </c>
      <c r="Z65">
        <v>8</v>
      </c>
      <c r="AB65" t="s">
        <v>63</v>
      </c>
      <c r="AC65">
        <v>2018</v>
      </c>
      <c r="AD65">
        <v>8</v>
      </c>
    </row>
    <row r="66" spans="1:30" x14ac:dyDescent="0.3">
      <c r="A66" s="6" t="s">
        <v>63</v>
      </c>
      <c r="B66" s="7">
        <v>4391311.12</v>
      </c>
      <c r="C66">
        <v>8</v>
      </c>
      <c r="D66" s="7">
        <f t="shared" si="19"/>
        <v>548913.89</v>
      </c>
      <c r="E66" s="7">
        <v>4649480.45</v>
      </c>
      <c r="F66" s="7">
        <f t="shared" si="13"/>
        <v>8</v>
      </c>
      <c r="G66" s="7">
        <f t="shared" si="14"/>
        <v>581185.05625000002</v>
      </c>
      <c r="H66" s="7">
        <v>4687157.3</v>
      </c>
      <c r="I66" s="7">
        <f t="shared" si="15"/>
        <v>8</v>
      </c>
      <c r="J66" s="7">
        <f t="shared" si="16"/>
        <v>585894.66249999998</v>
      </c>
      <c r="K66" s="7">
        <v>4574376.4800000004</v>
      </c>
      <c r="L66" s="7">
        <f t="shared" si="17"/>
        <v>8</v>
      </c>
      <c r="M66" s="7">
        <f t="shared" si="18"/>
        <v>571797.06000000006</v>
      </c>
      <c r="P66" t="s">
        <v>64</v>
      </c>
      <c r="Q66">
        <v>2019</v>
      </c>
      <c r="R66">
        <v>6.9</v>
      </c>
      <c r="T66" t="s">
        <v>64</v>
      </c>
      <c r="U66">
        <v>2020</v>
      </c>
      <c r="V66">
        <v>6.9</v>
      </c>
      <c r="X66" t="s">
        <v>64</v>
      </c>
      <c r="Y66">
        <v>2021</v>
      </c>
      <c r="Z66">
        <v>6.9</v>
      </c>
      <c r="AB66" t="s">
        <v>64</v>
      </c>
      <c r="AC66">
        <v>2018</v>
      </c>
      <c r="AD66">
        <v>6.9</v>
      </c>
    </row>
    <row r="67" spans="1:30" x14ac:dyDescent="0.3">
      <c r="A67" s="6" t="s">
        <v>64</v>
      </c>
      <c r="B67" s="7">
        <v>14437872.720000001</v>
      </c>
      <c r="C67">
        <v>6.9</v>
      </c>
      <c r="D67" s="7">
        <f t="shared" si="19"/>
        <v>2092445.3217391304</v>
      </c>
      <c r="E67" s="7">
        <v>17515790.530000001</v>
      </c>
      <c r="F67" s="7">
        <f t="shared" si="13"/>
        <v>6.9</v>
      </c>
      <c r="G67" s="7">
        <f t="shared" si="14"/>
        <v>2538520.3666666667</v>
      </c>
      <c r="H67" s="7">
        <v>16765146.07</v>
      </c>
      <c r="I67" s="7">
        <f t="shared" si="15"/>
        <v>6.9</v>
      </c>
      <c r="J67" s="7">
        <f t="shared" si="16"/>
        <v>2429731.3144927537</v>
      </c>
      <c r="K67" s="7">
        <v>15910623.119999999</v>
      </c>
      <c r="L67" s="7">
        <f t="shared" si="17"/>
        <v>6.9</v>
      </c>
      <c r="M67" s="7">
        <f t="shared" si="18"/>
        <v>2305887.4086956521</v>
      </c>
      <c r="P67" t="s">
        <v>65</v>
      </c>
      <c r="Q67">
        <v>2019</v>
      </c>
      <c r="R67">
        <v>8</v>
      </c>
      <c r="T67" t="s">
        <v>65</v>
      </c>
      <c r="U67">
        <v>2020</v>
      </c>
      <c r="V67">
        <v>8</v>
      </c>
      <c r="X67" t="s">
        <v>65</v>
      </c>
      <c r="Y67">
        <v>2021</v>
      </c>
      <c r="Z67">
        <v>8</v>
      </c>
      <c r="AB67" t="s">
        <v>65</v>
      </c>
      <c r="AC67">
        <v>2018</v>
      </c>
      <c r="AD67">
        <v>8</v>
      </c>
    </row>
    <row r="68" spans="1:30" x14ac:dyDescent="0.3">
      <c r="A68" s="6" t="s">
        <v>65</v>
      </c>
      <c r="B68" s="7">
        <v>5172770.46</v>
      </c>
      <c r="C68">
        <v>8</v>
      </c>
      <c r="D68" s="7">
        <f t="shared" si="19"/>
        <v>646596.3075</v>
      </c>
      <c r="E68" s="7">
        <v>5607359.5800000001</v>
      </c>
      <c r="F68" s="7">
        <f t="shared" si="13"/>
        <v>8</v>
      </c>
      <c r="G68" s="7">
        <f t="shared" si="14"/>
        <v>700919.94750000001</v>
      </c>
      <c r="H68" s="7">
        <v>5491740.1500000004</v>
      </c>
      <c r="I68" s="7">
        <f t="shared" si="15"/>
        <v>8</v>
      </c>
      <c r="J68" s="7">
        <f t="shared" si="16"/>
        <v>686467.51875000005</v>
      </c>
      <c r="K68" s="7">
        <v>5774009.1399999997</v>
      </c>
      <c r="L68" s="7">
        <f t="shared" si="17"/>
        <v>8</v>
      </c>
      <c r="M68" s="7">
        <f t="shared" si="18"/>
        <v>721751.14249999996</v>
      </c>
      <c r="P68" t="s">
        <v>66</v>
      </c>
      <c r="Q68">
        <v>2019</v>
      </c>
      <c r="R68">
        <v>7</v>
      </c>
      <c r="T68" t="s">
        <v>66</v>
      </c>
      <c r="U68">
        <v>2020</v>
      </c>
      <c r="V68">
        <v>7</v>
      </c>
      <c r="X68" t="s">
        <v>66</v>
      </c>
      <c r="Y68">
        <v>2021</v>
      </c>
      <c r="Z68">
        <v>7</v>
      </c>
      <c r="AB68" t="s">
        <v>66</v>
      </c>
      <c r="AC68">
        <v>2018</v>
      </c>
      <c r="AD68">
        <v>7</v>
      </c>
    </row>
    <row r="69" spans="1:30" x14ac:dyDescent="0.3">
      <c r="A69" s="6" t="s">
        <v>66</v>
      </c>
      <c r="B69" s="7">
        <v>1337757.74</v>
      </c>
      <c r="C69">
        <v>7</v>
      </c>
      <c r="D69" s="7">
        <f t="shared" si="19"/>
        <v>191108.24857142856</v>
      </c>
      <c r="E69" s="7">
        <v>1473314.49</v>
      </c>
      <c r="F69" s="7">
        <f t="shared" si="13"/>
        <v>7</v>
      </c>
      <c r="G69" s="7">
        <f t="shared" si="14"/>
        <v>210473.49857142856</v>
      </c>
      <c r="H69" s="7">
        <v>1383687.05</v>
      </c>
      <c r="I69" s="7">
        <f t="shared" si="15"/>
        <v>7</v>
      </c>
      <c r="J69" s="7">
        <f t="shared" si="16"/>
        <v>197669.57857142857</v>
      </c>
      <c r="K69" s="7">
        <v>1377660.21</v>
      </c>
      <c r="L69" s="7">
        <f t="shared" si="17"/>
        <v>7</v>
      </c>
      <c r="M69" s="7">
        <f t="shared" si="18"/>
        <v>196808.60142857142</v>
      </c>
      <c r="P69" t="s">
        <v>67</v>
      </c>
      <c r="Q69">
        <v>2019</v>
      </c>
      <c r="R69">
        <v>6.5</v>
      </c>
      <c r="T69" t="s">
        <v>67</v>
      </c>
      <c r="U69">
        <v>2020</v>
      </c>
      <c r="V69">
        <v>6.5</v>
      </c>
      <c r="X69" t="s">
        <v>67</v>
      </c>
      <c r="Y69">
        <v>2021</v>
      </c>
      <c r="Z69">
        <v>6.5</v>
      </c>
      <c r="AB69" t="s">
        <v>67</v>
      </c>
      <c r="AC69">
        <v>2018</v>
      </c>
      <c r="AD69">
        <v>6.5</v>
      </c>
    </row>
    <row r="70" spans="1:30" x14ac:dyDescent="0.3">
      <c r="A70" s="6" t="s">
        <v>67</v>
      </c>
      <c r="B70" s="7">
        <v>4912504.88</v>
      </c>
      <c r="C70">
        <v>6.5</v>
      </c>
      <c r="D70" s="7">
        <f t="shared" si="19"/>
        <v>755769.98153846152</v>
      </c>
      <c r="E70" s="7">
        <v>6115401.2400000002</v>
      </c>
      <c r="F70" s="7">
        <f t="shared" si="13"/>
        <v>6.5</v>
      </c>
      <c r="G70" s="7">
        <f t="shared" si="14"/>
        <v>940830.96000000008</v>
      </c>
      <c r="H70" s="7">
        <v>5939781.6600000001</v>
      </c>
      <c r="I70" s="7">
        <f t="shared" si="15"/>
        <v>6.5</v>
      </c>
      <c r="J70" s="7">
        <f t="shared" si="16"/>
        <v>913812.56307692314</v>
      </c>
      <c r="K70" s="7">
        <v>5666789</v>
      </c>
      <c r="L70" s="7">
        <f t="shared" si="17"/>
        <v>6.5</v>
      </c>
      <c r="M70" s="7">
        <f t="shared" si="18"/>
        <v>871813.69230769225</v>
      </c>
      <c r="P70" t="s">
        <v>68</v>
      </c>
      <c r="Q70">
        <v>2019</v>
      </c>
      <c r="R70">
        <v>7</v>
      </c>
      <c r="T70" t="s">
        <v>68</v>
      </c>
      <c r="U70">
        <v>2020</v>
      </c>
      <c r="V70">
        <v>7</v>
      </c>
      <c r="X70" t="s">
        <v>68</v>
      </c>
      <c r="Y70">
        <v>2021</v>
      </c>
      <c r="Z70">
        <v>7</v>
      </c>
      <c r="AB70" t="s">
        <v>68</v>
      </c>
      <c r="AC70">
        <v>2018</v>
      </c>
      <c r="AD70">
        <v>7</v>
      </c>
    </row>
    <row r="71" spans="1:30" x14ac:dyDescent="0.3">
      <c r="A71" s="6" t="s">
        <v>68</v>
      </c>
      <c r="B71" s="7">
        <v>8043687.9299999997</v>
      </c>
      <c r="C71">
        <v>7</v>
      </c>
      <c r="D71" s="7">
        <f t="shared" si="19"/>
        <v>1149098.2757142857</v>
      </c>
      <c r="E71" s="7">
        <v>9377543.2400000002</v>
      </c>
      <c r="F71" s="7">
        <f t="shared" si="13"/>
        <v>7</v>
      </c>
      <c r="G71" s="7">
        <f t="shared" si="14"/>
        <v>1339649.0342857144</v>
      </c>
      <c r="H71" s="7">
        <v>9341552.0999999996</v>
      </c>
      <c r="I71" s="7">
        <f t="shared" si="15"/>
        <v>7</v>
      </c>
      <c r="J71" s="7">
        <f t="shared" si="16"/>
        <v>1334507.4428571428</v>
      </c>
      <c r="K71" s="7">
        <v>8793498.6400000006</v>
      </c>
      <c r="L71" s="7">
        <f t="shared" si="17"/>
        <v>7</v>
      </c>
      <c r="M71" s="7">
        <f t="shared" si="18"/>
        <v>1256214.0914285716</v>
      </c>
      <c r="P71" t="s">
        <v>69</v>
      </c>
      <c r="Q71">
        <v>2019</v>
      </c>
      <c r="R71">
        <v>8</v>
      </c>
      <c r="T71" t="s">
        <v>69</v>
      </c>
      <c r="U71">
        <v>2020</v>
      </c>
      <c r="V71">
        <v>7.7</v>
      </c>
      <c r="X71" t="s">
        <v>69</v>
      </c>
      <c r="Y71">
        <v>2021</v>
      </c>
      <c r="Z71">
        <v>7.7</v>
      </c>
      <c r="AB71" t="s">
        <v>69</v>
      </c>
      <c r="AC71">
        <v>2018</v>
      </c>
      <c r="AD71">
        <v>8</v>
      </c>
    </row>
    <row r="72" spans="1:30" x14ac:dyDescent="0.3">
      <c r="A72" s="6" t="s">
        <v>69</v>
      </c>
      <c r="B72" s="7">
        <v>6205928.04</v>
      </c>
      <c r="C72">
        <v>8</v>
      </c>
      <c r="D72" s="7">
        <f t="shared" si="19"/>
        <v>775741.005</v>
      </c>
      <c r="E72" s="7">
        <v>6609352.7999999998</v>
      </c>
      <c r="F72" s="7">
        <f t="shared" si="13"/>
        <v>8</v>
      </c>
      <c r="G72" s="7">
        <f t="shared" si="14"/>
        <v>826169.1</v>
      </c>
      <c r="H72" s="7">
        <v>6396199.1100000003</v>
      </c>
      <c r="I72" s="7">
        <f t="shared" si="15"/>
        <v>7.7</v>
      </c>
      <c r="J72" s="7">
        <f t="shared" si="16"/>
        <v>830675.20909090911</v>
      </c>
      <c r="K72" s="7">
        <v>6105066.7400000002</v>
      </c>
      <c r="L72" s="7">
        <f t="shared" si="17"/>
        <v>7.7</v>
      </c>
      <c r="M72" s="7">
        <f t="shared" si="18"/>
        <v>792865.81038961036</v>
      </c>
      <c r="P72" t="s">
        <v>70</v>
      </c>
      <c r="Q72">
        <v>2019</v>
      </c>
      <c r="R72">
        <v>7</v>
      </c>
      <c r="T72" t="s">
        <v>70</v>
      </c>
      <c r="U72">
        <v>2020</v>
      </c>
      <c r="V72">
        <v>7</v>
      </c>
      <c r="X72" t="s">
        <v>70</v>
      </c>
      <c r="Y72">
        <v>2021</v>
      </c>
      <c r="Z72">
        <v>7</v>
      </c>
      <c r="AB72" t="s">
        <v>70</v>
      </c>
      <c r="AC72">
        <v>2018</v>
      </c>
      <c r="AD72">
        <v>7</v>
      </c>
    </row>
    <row r="73" spans="1:30" x14ac:dyDescent="0.3">
      <c r="A73" s="6" t="s">
        <v>70</v>
      </c>
      <c r="B73" s="7">
        <v>6206448.1900000004</v>
      </c>
      <c r="C73">
        <v>7</v>
      </c>
      <c r="D73" s="7">
        <f t="shared" si="19"/>
        <v>886635.45571428572</v>
      </c>
      <c r="E73" s="7">
        <v>7416359.2599999998</v>
      </c>
      <c r="F73" s="7">
        <f t="shared" si="13"/>
        <v>7</v>
      </c>
      <c r="G73" s="7">
        <f t="shared" si="14"/>
        <v>1059479.8942857143</v>
      </c>
      <c r="H73" s="7">
        <v>7229124.2699999996</v>
      </c>
      <c r="I73" s="7">
        <f t="shared" si="15"/>
        <v>7</v>
      </c>
      <c r="J73" s="7">
        <f t="shared" si="16"/>
        <v>1032732.0385714285</v>
      </c>
      <c r="K73" s="7">
        <v>6732151.8499999996</v>
      </c>
      <c r="L73" s="7">
        <f t="shared" si="17"/>
        <v>7</v>
      </c>
      <c r="M73" s="7">
        <f t="shared" si="18"/>
        <v>961735.97857142857</v>
      </c>
      <c r="P73" t="s">
        <v>71</v>
      </c>
      <c r="Q73">
        <v>2019</v>
      </c>
      <c r="R73">
        <v>7.5</v>
      </c>
      <c r="T73" t="s">
        <v>71</v>
      </c>
      <c r="U73">
        <v>2020</v>
      </c>
      <c r="V73">
        <v>7.5</v>
      </c>
      <c r="X73" t="s">
        <v>71</v>
      </c>
      <c r="Y73">
        <v>2021</v>
      </c>
      <c r="Z73">
        <v>7.5</v>
      </c>
      <c r="AB73" t="s">
        <v>71</v>
      </c>
      <c r="AC73">
        <v>2018</v>
      </c>
      <c r="AD73">
        <v>7.5</v>
      </c>
    </row>
    <row r="74" spans="1:30" x14ac:dyDescent="0.3">
      <c r="A74" s="6" t="s">
        <v>71</v>
      </c>
      <c r="B74" s="7">
        <v>5335320.76</v>
      </c>
      <c r="C74">
        <v>7.5</v>
      </c>
      <c r="D74" s="7">
        <f t="shared" si="19"/>
        <v>711376.1013333333</v>
      </c>
      <c r="E74" s="7">
        <v>6155880.4000000004</v>
      </c>
      <c r="F74" s="7">
        <f t="shared" si="13"/>
        <v>7.5</v>
      </c>
      <c r="G74" s="7">
        <f t="shared" si="14"/>
        <v>820784.05333333334</v>
      </c>
      <c r="H74" s="7">
        <v>5771444.79</v>
      </c>
      <c r="I74" s="7">
        <f t="shared" si="15"/>
        <v>7.5</v>
      </c>
      <c r="J74" s="7">
        <f t="shared" si="16"/>
        <v>769525.97199999995</v>
      </c>
      <c r="K74" s="7">
        <v>5958994.9100000001</v>
      </c>
      <c r="L74" s="7">
        <f t="shared" si="17"/>
        <v>7.5</v>
      </c>
      <c r="M74" s="7">
        <f t="shared" si="18"/>
        <v>794532.65466666664</v>
      </c>
      <c r="P74" t="s">
        <v>72</v>
      </c>
      <c r="Q74">
        <v>2019</v>
      </c>
      <c r="R74">
        <v>7.9</v>
      </c>
      <c r="T74" t="s">
        <v>72</v>
      </c>
      <c r="U74">
        <v>2020</v>
      </c>
      <c r="V74">
        <v>7.9</v>
      </c>
      <c r="X74" t="s">
        <v>72</v>
      </c>
      <c r="Y74">
        <v>2021</v>
      </c>
      <c r="Z74">
        <v>7.9</v>
      </c>
      <c r="AB74" t="s">
        <v>72</v>
      </c>
      <c r="AC74">
        <v>2018</v>
      </c>
      <c r="AD74">
        <v>7.9</v>
      </c>
    </row>
    <row r="75" spans="1:30" x14ac:dyDescent="0.3">
      <c r="A75" s="6" t="s">
        <v>72</v>
      </c>
      <c r="B75" s="7">
        <v>11687662.01</v>
      </c>
      <c r="C75">
        <v>7.9</v>
      </c>
      <c r="D75" s="7">
        <f t="shared" si="19"/>
        <v>1479450.887341772</v>
      </c>
      <c r="E75" s="7">
        <v>13890865.23</v>
      </c>
      <c r="F75" s="7">
        <f t="shared" si="13"/>
        <v>7.9</v>
      </c>
      <c r="G75" s="7">
        <f t="shared" si="14"/>
        <v>1758337.370886076</v>
      </c>
      <c r="H75" s="7">
        <v>13551477.039999999</v>
      </c>
      <c r="I75" s="7">
        <f t="shared" si="15"/>
        <v>7.9</v>
      </c>
      <c r="J75" s="7">
        <f t="shared" si="16"/>
        <v>1715376.840506329</v>
      </c>
      <c r="K75" s="7">
        <v>13173055.1</v>
      </c>
      <c r="L75" s="7">
        <f t="shared" si="17"/>
        <v>7.9</v>
      </c>
      <c r="M75" s="7">
        <f t="shared" si="18"/>
        <v>1667475.3291139239</v>
      </c>
      <c r="P75" t="s">
        <v>73</v>
      </c>
      <c r="Q75">
        <v>2019</v>
      </c>
      <c r="R75">
        <v>7.5</v>
      </c>
      <c r="T75" t="s">
        <v>73</v>
      </c>
      <c r="U75">
        <v>2020</v>
      </c>
      <c r="V75">
        <v>7.5</v>
      </c>
      <c r="X75" t="s">
        <v>73</v>
      </c>
      <c r="Y75">
        <v>2021</v>
      </c>
      <c r="Z75">
        <v>7.5</v>
      </c>
      <c r="AB75" t="s">
        <v>73</v>
      </c>
      <c r="AC75">
        <v>2018</v>
      </c>
      <c r="AD75">
        <v>7.5</v>
      </c>
    </row>
    <row r="76" spans="1:30" x14ac:dyDescent="0.3">
      <c r="A76" s="6" t="s">
        <v>73</v>
      </c>
      <c r="B76" s="7">
        <v>2970089.86</v>
      </c>
      <c r="C76">
        <v>7.5</v>
      </c>
      <c r="D76" s="7">
        <f t="shared" si="19"/>
        <v>396011.9813333333</v>
      </c>
      <c r="E76" s="7">
        <v>3536824.19</v>
      </c>
      <c r="F76" s="7">
        <f t="shared" si="13"/>
        <v>7.5</v>
      </c>
      <c r="G76" s="7">
        <f t="shared" si="14"/>
        <v>471576.55866666668</v>
      </c>
      <c r="H76" s="7">
        <v>3329413.1200000001</v>
      </c>
      <c r="I76" s="7">
        <f t="shared" si="15"/>
        <v>7.5</v>
      </c>
      <c r="J76" s="7">
        <f t="shared" si="16"/>
        <v>443921.74933333334</v>
      </c>
      <c r="K76" s="7">
        <v>3364872.53</v>
      </c>
      <c r="L76" s="7">
        <f t="shared" si="17"/>
        <v>7.5</v>
      </c>
      <c r="M76" s="7">
        <f t="shared" si="18"/>
        <v>448649.67066666664</v>
      </c>
      <c r="P76" t="s">
        <v>74</v>
      </c>
      <c r="Q76">
        <v>2019</v>
      </c>
      <c r="R76">
        <v>7.3</v>
      </c>
      <c r="T76" t="s">
        <v>74</v>
      </c>
      <c r="U76">
        <v>2020</v>
      </c>
      <c r="V76">
        <v>7.3</v>
      </c>
      <c r="X76" t="s">
        <v>74</v>
      </c>
      <c r="Y76">
        <v>2021</v>
      </c>
      <c r="Z76">
        <v>7.3</v>
      </c>
      <c r="AB76" t="s">
        <v>74</v>
      </c>
      <c r="AC76">
        <v>2018</v>
      </c>
      <c r="AD76">
        <v>7.3</v>
      </c>
    </row>
    <row r="77" spans="1:30" x14ac:dyDescent="0.3">
      <c r="A77" s="6" t="s">
        <v>74</v>
      </c>
      <c r="B77" s="7">
        <v>4409608.2699999996</v>
      </c>
      <c r="C77">
        <v>7.3</v>
      </c>
      <c r="D77" s="7">
        <f t="shared" si="19"/>
        <v>604055.92739726021</v>
      </c>
      <c r="E77" s="7">
        <v>5340132.4400000004</v>
      </c>
      <c r="F77" s="7">
        <f t="shared" si="13"/>
        <v>7.3</v>
      </c>
      <c r="G77" s="7">
        <f t="shared" si="14"/>
        <v>731524.99178082205</v>
      </c>
      <c r="H77" s="7">
        <v>5353056.83</v>
      </c>
      <c r="I77" s="7">
        <f t="shared" si="15"/>
        <v>7.3</v>
      </c>
      <c r="J77" s="7">
        <f t="shared" si="16"/>
        <v>733295.45616438356</v>
      </c>
      <c r="K77" s="7">
        <v>5005174.24</v>
      </c>
      <c r="L77" s="7">
        <f t="shared" si="17"/>
        <v>7.3</v>
      </c>
      <c r="M77" s="7">
        <f t="shared" si="18"/>
        <v>685640.30684931506</v>
      </c>
      <c r="P77" t="s">
        <v>75</v>
      </c>
      <c r="Q77">
        <v>2019</v>
      </c>
      <c r="R77">
        <v>7</v>
      </c>
      <c r="T77" t="s">
        <v>75</v>
      </c>
      <c r="U77">
        <v>2020</v>
      </c>
      <c r="V77">
        <v>7</v>
      </c>
      <c r="X77" t="s">
        <v>75</v>
      </c>
      <c r="Y77">
        <v>2021</v>
      </c>
      <c r="Z77">
        <v>7</v>
      </c>
      <c r="AB77" t="s">
        <v>75</v>
      </c>
      <c r="AC77">
        <v>2018</v>
      </c>
      <c r="AD77">
        <v>7</v>
      </c>
    </row>
    <row r="78" spans="1:30" x14ac:dyDescent="0.3">
      <c r="A78" s="6" t="s">
        <v>75</v>
      </c>
      <c r="B78" s="7">
        <v>11727584.02</v>
      </c>
      <c r="C78">
        <v>7</v>
      </c>
      <c r="D78" s="7">
        <f t="shared" si="19"/>
        <v>1675369.1457142856</v>
      </c>
      <c r="E78" s="7">
        <v>13272837.220000001</v>
      </c>
      <c r="F78" s="7">
        <f t="shared" si="13"/>
        <v>7</v>
      </c>
      <c r="G78" s="7">
        <f t="shared" si="14"/>
        <v>1896119.6028571429</v>
      </c>
      <c r="H78" s="7">
        <v>13154404.199999999</v>
      </c>
      <c r="I78" s="7">
        <f t="shared" si="15"/>
        <v>7</v>
      </c>
      <c r="J78" s="7">
        <f t="shared" si="16"/>
        <v>1879200.5999999999</v>
      </c>
      <c r="K78" s="7">
        <v>13135928.380000001</v>
      </c>
      <c r="L78" s="7">
        <f t="shared" si="17"/>
        <v>7</v>
      </c>
      <c r="M78" s="7">
        <f t="shared" si="18"/>
        <v>1876561.1971428574</v>
      </c>
      <c r="P78" t="s">
        <v>76</v>
      </c>
      <c r="Q78">
        <v>2019</v>
      </c>
      <c r="R78">
        <v>8</v>
      </c>
      <c r="T78" t="s">
        <v>76</v>
      </c>
      <c r="U78">
        <v>2020</v>
      </c>
      <c r="V78">
        <v>8</v>
      </c>
      <c r="X78" t="s">
        <v>76</v>
      </c>
      <c r="Y78">
        <v>2021</v>
      </c>
      <c r="Z78">
        <v>8</v>
      </c>
      <c r="AB78" t="s">
        <v>76</v>
      </c>
      <c r="AC78">
        <v>2018</v>
      </c>
      <c r="AD78">
        <v>8</v>
      </c>
    </row>
    <row r="79" spans="1:30" x14ac:dyDescent="0.3">
      <c r="A79" s="6" t="s">
        <v>76</v>
      </c>
      <c r="B79" s="7">
        <v>1756256.29</v>
      </c>
      <c r="C79">
        <v>8</v>
      </c>
      <c r="D79" s="7">
        <f t="shared" si="19"/>
        <v>219532.03625</v>
      </c>
      <c r="E79" s="7">
        <v>2061082</v>
      </c>
      <c r="F79" s="7">
        <f t="shared" si="13"/>
        <v>8</v>
      </c>
      <c r="G79" s="7">
        <f t="shared" si="14"/>
        <v>257635.25</v>
      </c>
      <c r="H79" s="7">
        <v>2017673.26</v>
      </c>
      <c r="I79" s="7">
        <f t="shared" si="15"/>
        <v>8</v>
      </c>
      <c r="J79" s="7">
        <f t="shared" si="16"/>
        <v>252209.1575</v>
      </c>
      <c r="K79" s="7">
        <v>2028408.18</v>
      </c>
      <c r="L79" s="7">
        <f t="shared" si="17"/>
        <v>8</v>
      </c>
      <c r="M79" s="7">
        <f t="shared" si="18"/>
        <v>253551.02249999999</v>
      </c>
      <c r="P79" t="s">
        <v>77</v>
      </c>
      <c r="Q79">
        <v>2019</v>
      </c>
      <c r="R79">
        <v>7</v>
      </c>
      <c r="T79" t="s">
        <v>77</v>
      </c>
      <c r="U79">
        <v>2020</v>
      </c>
      <c r="V79">
        <v>7.5</v>
      </c>
      <c r="X79" t="s">
        <v>77</v>
      </c>
      <c r="Y79">
        <v>2021</v>
      </c>
      <c r="Z79">
        <v>7.5</v>
      </c>
      <c r="AB79" t="s">
        <v>77</v>
      </c>
      <c r="AC79">
        <v>2018</v>
      </c>
      <c r="AD79">
        <v>7</v>
      </c>
    </row>
    <row r="80" spans="1:30" x14ac:dyDescent="0.3">
      <c r="A80" s="6" t="s">
        <v>77</v>
      </c>
      <c r="B80" s="7">
        <v>13748426.33</v>
      </c>
      <c r="C80">
        <v>7</v>
      </c>
      <c r="D80" s="7">
        <f t="shared" si="19"/>
        <v>1964060.9042857143</v>
      </c>
      <c r="E80" s="7">
        <v>15434150.800000001</v>
      </c>
      <c r="F80" s="7">
        <f t="shared" si="13"/>
        <v>7</v>
      </c>
      <c r="G80" s="7">
        <f t="shared" si="14"/>
        <v>2204878.6857142858</v>
      </c>
      <c r="H80" s="7">
        <v>14939822.48</v>
      </c>
      <c r="I80" s="7">
        <f t="shared" si="15"/>
        <v>7.5</v>
      </c>
      <c r="J80" s="7">
        <f t="shared" si="16"/>
        <v>1991976.3306666666</v>
      </c>
      <c r="K80" s="7">
        <v>15890657.960000001</v>
      </c>
      <c r="L80" s="7">
        <f t="shared" si="17"/>
        <v>7.5</v>
      </c>
      <c r="M80" s="7">
        <f t="shared" si="18"/>
        <v>2118754.3946666666</v>
      </c>
      <c r="P80" t="s">
        <v>78</v>
      </c>
      <c r="Q80">
        <v>2019</v>
      </c>
      <c r="R80">
        <v>6.9</v>
      </c>
      <c r="T80" t="s">
        <v>78</v>
      </c>
      <c r="U80">
        <v>2020</v>
      </c>
      <c r="V80">
        <v>6.9</v>
      </c>
      <c r="X80" t="s">
        <v>78</v>
      </c>
      <c r="Y80">
        <v>2021</v>
      </c>
      <c r="Z80">
        <v>6.9</v>
      </c>
      <c r="AB80" t="s">
        <v>78</v>
      </c>
      <c r="AC80">
        <v>2018</v>
      </c>
      <c r="AD80">
        <v>6.9</v>
      </c>
    </row>
    <row r="81" spans="1:30" x14ac:dyDescent="0.3">
      <c r="A81" s="6" t="s">
        <v>78</v>
      </c>
      <c r="B81" s="7">
        <v>73607561.290000007</v>
      </c>
      <c r="C81">
        <v>6.9</v>
      </c>
      <c r="D81" s="7">
        <f t="shared" si="19"/>
        <v>10667762.505797101</v>
      </c>
      <c r="E81" s="7">
        <v>84813739.959999993</v>
      </c>
      <c r="F81" s="7">
        <f t="shared" si="13"/>
        <v>6.9</v>
      </c>
      <c r="G81" s="7">
        <f t="shared" si="14"/>
        <v>12291846.371014491</v>
      </c>
      <c r="H81" s="7">
        <v>83551797.640000001</v>
      </c>
      <c r="I81" s="7">
        <f t="shared" si="15"/>
        <v>6.9</v>
      </c>
      <c r="J81" s="7">
        <f t="shared" si="16"/>
        <v>12108956.179710144</v>
      </c>
      <c r="K81" s="7">
        <v>80155204.230000004</v>
      </c>
      <c r="L81" s="7">
        <f t="shared" si="17"/>
        <v>6.9</v>
      </c>
      <c r="M81" s="7">
        <f t="shared" si="18"/>
        <v>11616696.265217392</v>
      </c>
      <c r="P81" t="s">
        <v>79</v>
      </c>
      <c r="Q81">
        <v>2019</v>
      </c>
      <c r="R81">
        <v>7.8</v>
      </c>
      <c r="T81" t="s">
        <v>79</v>
      </c>
      <c r="U81">
        <v>2020</v>
      </c>
      <c r="V81">
        <v>7.8</v>
      </c>
      <c r="X81" t="s">
        <v>79</v>
      </c>
      <c r="Y81">
        <v>2021</v>
      </c>
      <c r="Z81">
        <v>7.8</v>
      </c>
      <c r="AB81" t="s">
        <v>79</v>
      </c>
      <c r="AC81">
        <v>2018</v>
      </c>
      <c r="AD81">
        <v>7.8</v>
      </c>
    </row>
    <row r="82" spans="1:30" x14ac:dyDescent="0.3">
      <c r="A82" s="6" t="s">
        <v>79</v>
      </c>
      <c r="B82" s="7">
        <v>10196401.18</v>
      </c>
      <c r="C82">
        <v>7.8</v>
      </c>
      <c r="D82" s="7">
        <f t="shared" si="19"/>
        <v>1307230.9205128206</v>
      </c>
      <c r="E82" s="7">
        <v>11369711.51</v>
      </c>
      <c r="F82" s="7">
        <f t="shared" si="13"/>
        <v>7.8</v>
      </c>
      <c r="G82" s="7">
        <f t="shared" si="14"/>
        <v>1457655.3217948717</v>
      </c>
      <c r="H82" s="7">
        <v>10952922.109999999</v>
      </c>
      <c r="I82" s="7">
        <f t="shared" si="15"/>
        <v>7.8</v>
      </c>
      <c r="J82" s="7">
        <f t="shared" si="16"/>
        <v>1404220.7833333332</v>
      </c>
      <c r="K82" s="7">
        <v>10756012.34</v>
      </c>
      <c r="L82" s="7">
        <f t="shared" si="17"/>
        <v>7.8</v>
      </c>
      <c r="M82" s="7">
        <f t="shared" si="18"/>
        <v>1378975.941025641</v>
      </c>
      <c r="P82" t="s">
        <v>80</v>
      </c>
      <c r="Q82">
        <v>2019</v>
      </c>
      <c r="R82">
        <v>8</v>
      </c>
      <c r="T82" t="s">
        <v>80</v>
      </c>
      <c r="U82">
        <v>2020</v>
      </c>
      <c r="V82">
        <v>8</v>
      </c>
      <c r="X82" t="s">
        <v>80</v>
      </c>
      <c r="Y82">
        <v>2021</v>
      </c>
      <c r="Z82">
        <v>8</v>
      </c>
      <c r="AB82" t="s">
        <v>80</v>
      </c>
      <c r="AC82">
        <v>2018</v>
      </c>
      <c r="AD82">
        <v>8</v>
      </c>
    </row>
    <row r="83" spans="1:30" x14ac:dyDescent="0.3">
      <c r="A83" s="6" t="s">
        <v>80</v>
      </c>
      <c r="B83" s="7">
        <v>2642389.7599999998</v>
      </c>
      <c r="C83">
        <v>8</v>
      </c>
      <c r="D83" s="7">
        <f t="shared" si="19"/>
        <v>330298.71999999997</v>
      </c>
      <c r="E83" s="7">
        <v>3147997.66</v>
      </c>
      <c r="F83" s="7">
        <f t="shared" si="13"/>
        <v>8</v>
      </c>
      <c r="G83" s="7">
        <f t="shared" si="14"/>
        <v>393499.70750000002</v>
      </c>
      <c r="H83" s="7">
        <v>3028385.06</v>
      </c>
      <c r="I83" s="7">
        <f t="shared" si="15"/>
        <v>8</v>
      </c>
      <c r="J83" s="7">
        <f t="shared" si="16"/>
        <v>378548.13250000001</v>
      </c>
      <c r="K83" s="7">
        <v>2942545.76</v>
      </c>
      <c r="L83" s="7">
        <f t="shared" si="17"/>
        <v>8</v>
      </c>
      <c r="M83" s="7">
        <f t="shared" si="18"/>
        <v>367818.22</v>
      </c>
      <c r="P83" t="s">
        <v>81</v>
      </c>
      <c r="Q83">
        <v>2019</v>
      </c>
      <c r="R83">
        <v>7.5</v>
      </c>
      <c r="T83" t="s">
        <v>81</v>
      </c>
      <c r="U83">
        <v>2020</v>
      </c>
      <c r="V83">
        <v>7.2</v>
      </c>
      <c r="X83" t="s">
        <v>81</v>
      </c>
      <c r="Y83">
        <v>2021</v>
      </c>
      <c r="Z83">
        <v>7.2</v>
      </c>
      <c r="AB83" t="s">
        <v>81</v>
      </c>
      <c r="AC83">
        <v>2018</v>
      </c>
      <c r="AD83">
        <v>7.5</v>
      </c>
    </row>
    <row r="84" spans="1:30" x14ac:dyDescent="0.3">
      <c r="A84" s="6" t="s">
        <v>81</v>
      </c>
      <c r="B84" s="7">
        <v>3314879.9</v>
      </c>
      <c r="C84">
        <v>7.5</v>
      </c>
      <c r="D84" s="7">
        <f t="shared" si="19"/>
        <v>441983.98666666663</v>
      </c>
      <c r="E84" s="7">
        <v>3890900.45</v>
      </c>
      <c r="F84" s="7">
        <f t="shared" si="13"/>
        <v>7.5</v>
      </c>
      <c r="G84" s="7">
        <f t="shared" si="14"/>
        <v>518786.72666666668</v>
      </c>
      <c r="H84" s="7">
        <v>3881510.78</v>
      </c>
      <c r="I84" s="7">
        <f t="shared" si="15"/>
        <v>7.2</v>
      </c>
      <c r="J84" s="7">
        <f t="shared" si="16"/>
        <v>539098.7194444444</v>
      </c>
      <c r="K84" s="7">
        <v>3494208.41</v>
      </c>
      <c r="L84" s="7">
        <f t="shared" si="17"/>
        <v>7.2</v>
      </c>
      <c r="M84" s="7">
        <f t="shared" si="18"/>
        <v>485306.72361111111</v>
      </c>
      <c r="P84" t="s">
        <v>82</v>
      </c>
      <c r="Q84">
        <v>2019</v>
      </c>
      <c r="R84">
        <v>8</v>
      </c>
      <c r="T84" t="s">
        <v>82</v>
      </c>
      <c r="U84">
        <v>2020</v>
      </c>
      <c r="V84">
        <v>8</v>
      </c>
      <c r="X84" t="s">
        <v>82</v>
      </c>
      <c r="Y84">
        <v>2021</v>
      </c>
      <c r="Z84">
        <v>8</v>
      </c>
      <c r="AB84" t="s">
        <v>82</v>
      </c>
      <c r="AC84">
        <v>2018</v>
      </c>
      <c r="AD84">
        <v>8</v>
      </c>
    </row>
    <row r="85" spans="1:30" x14ac:dyDescent="0.3">
      <c r="A85" s="6" t="s">
        <v>82</v>
      </c>
      <c r="B85" s="7">
        <v>1829642.21</v>
      </c>
      <c r="C85">
        <v>8</v>
      </c>
      <c r="D85" s="7">
        <f t="shared" si="19"/>
        <v>228705.27625</v>
      </c>
      <c r="E85" s="7">
        <v>2355951.44</v>
      </c>
      <c r="F85" s="7">
        <f t="shared" si="13"/>
        <v>8</v>
      </c>
      <c r="G85" s="7">
        <f t="shared" si="14"/>
        <v>294493.93</v>
      </c>
      <c r="H85" s="7">
        <v>2284530.42</v>
      </c>
      <c r="I85" s="7">
        <f t="shared" si="15"/>
        <v>8</v>
      </c>
      <c r="J85" s="7">
        <f t="shared" si="16"/>
        <v>285566.30249999999</v>
      </c>
      <c r="K85" s="7">
        <v>2191140.46</v>
      </c>
      <c r="L85" s="7">
        <f t="shared" si="17"/>
        <v>8</v>
      </c>
      <c r="M85" s="7">
        <f t="shared" si="18"/>
        <v>273892.5575</v>
      </c>
      <c r="P85" t="s">
        <v>83</v>
      </c>
      <c r="Q85">
        <v>2019</v>
      </c>
      <c r="R85">
        <v>7.3</v>
      </c>
      <c r="T85" t="s">
        <v>83</v>
      </c>
      <c r="U85">
        <v>2020</v>
      </c>
      <c r="V85">
        <v>7.3</v>
      </c>
      <c r="X85" t="s">
        <v>83</v>
      </c>
      <c r="Y85">
        <v>2021</v>
      </c>
      <c r="Z85">
        <v>7.3</v>
      </c>
      <c r="AB85" t="s">
        <v>83</v>
      </c>
      <c r="AC85">
        <v>2018</v>
      </c>
      <c r="AD85">
        <v>7.3</v>
      </c>
    </row>
    <row r="86" spans="1:30" x14ac:dyDescent="0.3">
      <c r="A86" s="6" t="s">
        <v>83</v>
      </c>
      <c r="B86" s="7">
        <v>3214749.99</v>
      </c>
      <c r="C86">
        <v>7.3</v>
      </c>
      <c r="D86" s="7">
        <f t="shared" si="19"/>
        <v>440376.71095890418</v>
      </c>
      <c r="E86" s="7">
        <v>3926452.48</v>
      </c>
      <c r="F86" s="7">
        <f t="shared" si="13"/>
        <v>7.3</v>
      </c>
      <c r="G86" s="7">
        <f t="shared" si="14"/>
        <v>537870.20273972605</v>
      </c>
      <c r="H86" s="7">
        <v>3739287.44</v>
      </c>
      <c r="I86" s="7">
        <f t="shared" si="15"/>
        <v>7.3</v>
      </c>
      <c r="J86" s="7">
        <f t="shared" si="16"/>
        <v>512231.15616438357</v>
      </c>
      <c r="K86" s="7">
        <v>3521380.23</v>
      </c>
      <c r="L86" s="7">
        <f t="shared" si="17"/>
        <v>7.3</v>
      </c>
      <c r="M86" s="7">
        <f t="shared" si="18"/>
        <v>482380.85342465754</v>
      </c>
      <c r="P86" t="s">
        <v>84</v>
      </c>
      <c r="Q86">
        <v>2019</v>
      </c>
      <c r="R86">
        <v>6.8</v>
      </c>
      <c r="T86" t="s">
        <v>84</v>
      </c>
      <c r="U86">
        <v>2020</v>
      </c>
      <c r="V86">
        <v>6.8</v>
      </c>
      <c r="X86" t="s">
        <v>84</v>
      </c>
      <c r="Y86">
        <v>2021</v>
      </c>
      <c r="Z86">
        <v>6.8</v>
      </c>
      <c r="AB86" t="s">
        <v>84</v>
      </c>
      <c r="AC86">
        <v>2018</v>
      </c>
      <c r="AD86">
        <v>6.8</v>
      </c>
    </row>
    <row r="87" spans="1:30" x14ac:dyDescent="0.3">
      <c r="A87" s="6" t="s">
        <v>84</v>
      </c>
      <c r="B87" s="7">
        <v>13009925.02</v>
      </c>
      <c r="C87">
        <v>6.8</v>
      </c>
      <c r="D87" s="7">
        <f t="shared" si="19"/>
        <v>1913224.2676470587</v>
      </c>
      <c r="E87" s="7">
        <v>14746520.439999999</v>
      </c>
      <c r="F87" s="7">
        <f t="shared" si="13"/>
        <v>6.8</v>
      </c>
      <c r="G87" s="7">
        <f t="shared" si="14"/>
        <v>2168605.9470588234</v>
      </c>
      <c r="H87" s="7">
        <v>15123137.720000001</v>
      </c>
      <c r="I87" s="7">
        <f t="shared" si="15"/>
        <v>6.8</v>
      </c>
      <c r="J87" s="7">
        <f t="shared" si="16"/>
        <v>2223990.8411764707</v>
      </c>
      <c r="K87" s="7">
        <v>13028192.449999999</v>
      </c>
      <c r="L87" s="7">
        <f t="shared" si="17"/>
        <v>6.8</v>
      </c>
      <c r="M87" s="7">
        <f t="shared" si="18"/>
        <v>1915910.6544117646</v>
      </c>
      <c r="P87" t="s">
        <v>85</v>
      </c>
      <c r="Q87">
        <v>2019</v>
      </c>
      <c r="R87">
        <v>7.5</v>
      </c>
      <c r="T87" t="s">
        <v>85</v>
      </c>
      <c r="U87">
        <v>2020</v>
      </c>
      <c r="V87">
        <v>7.5</v>
      </c>
      <c r="X87" t="s">
        <v>85</v>
      </c>
      <c r="Y87">
        <v>2021</v>
      </c>
      <c r="Z87">
        <v>7.5</v>
      </c>
      <c r="AB87" t="s">
        <v>85</v>
      </c>
      <c r="AC87">
        <v>2018</v>
      </c>
      <c r="AD87">
        <v>7.5</v>
      </c>
    </row>
    <row r="88" spans="1:30" x14ac:dyDescent="0.3">
      <c r="A88" s="6" t="s">
        <v>85</v>
      </c>
      <c r="B88" s="7">
        <v>3464726.17</v>
      </c>
      <c r="C88">
        <v>7.5</v>
      </c>
      <c r="D88" s="7">
        <f t="shared" si="19"/>
        <v>461963.48933333333</v>
      </c>
      <c r="E88" s="7">
        <v>4137657.83</v>
      </c>
      <c r="F88" s="7">
        <f t="shared" ref="F88:F119" si="20">VLOOKUP(A88,$P$5:$R$304,3,FALSE)</f>
        <v>7.5</v>
      </c>
      <c r="G88" s="7">
        <f t="shared" ref="G88:G119" si="21">E88/F88</f>
        <v>551687.71066666662</v>
      </c>
      <c r="H88" s="7">
        <v>4311822.66</v>
      </c>
      <c r="I88" s="7">
        <f t="shared" ref="I88:I119" si="22">VLOOKUP(A88,$T$5:$V$304,3,FALSE)</f>
        <v>7.5</v>
      </c>
      <c r="J88" s="7">
        <f t="shared" ref="J88:J119" si="23">H88/I88</f>
        <v>574909.68799999997</v>
      </c>
      <c r="K88" s="7">
        <v>4047561.06</v>
      </c>
      <c r="L88" s="7">
        <f t="shared" ref="L88:L119" si="24">VLOOKUP(A88,$X$5:$Z$304,3,FALSE)</f>
        <v>7.5</v>
      </c>
      <c r="M88" s="7">
        <f t="shared" ref="M88:M119" si="25">K88/L88</f>
        <v>539674.80799999996</v>
      </c>
      <c r="P88" t="s">
        <v>86</v>
      </c>
      <c r="Q88">
        <v>2019</v>
      </c>
      <c r="R88">
        <v>7.1</v>
      </c>
      <c r="T88" t="s">
        <v>86</v>
      </c>
      <c r="U88">
        <v>2020</v>
      </c>
      <c r="V88">
        <v>7.1</v>
      </c>
      <c r="X88" t="s">
        <v>86</v>
      </c>
      <c r="Y88">
        <v>2021</v>
      </c>
      <c r="Z88">
        <v>6.7</v>
      </c>
      <c r="AB88" t="s">
        <v>86</v>
      </c>
      <c r="AC88">
        <v>2018</v>
      </c>
      <c r="AD88">
        <v>7.1</v>
      </c>
    </row>
    <row r="89" spans="1:30" x14ac:dyDescent="0.3">
      <c r="A89" s="6" t="s">
        <v>86</v>
      </c>
      <c r="B89" s="7">
        <v>4855633.84</v>
      </c>
      <c r="C89">
        <v>7.1</v>
      </c>
      <c r="D89" s="7">
        <f t="shared" si="19"/>
        <v>683892.09014084504</v>
      </c>
      <c r="E89" s="7">
        <v>6357129.8499999996</v>
      </c>
      <c r="F89" s="7">
        <f t="shared" si="20"/>
        <v>7.1</v>
      </c>
      <c r="G89" s="7">
        <f t="shared" si="21"/>
        <v>895370.40140845068</v>
      </c>
      <c r="H89" s="7">
        <v>6173440.0599999996</v>
      </c>
      <c r="I89" s="7">
        <f t="shared" si="22"/>
        <v>7.1</v>
      </c>
      <c r="J89" s="7">
        <f t="shared" si="23"/>
        <v>869498.6</v>
      </c>
      <c r="K89" s="7">
        <v>6033944.2599999998</v>
      </c>
      <c r="L89" s="7">
        <f t="shared" si="24"/>
        <v>6.7</v>
      </c>
      <c r="M89" s="7">
        <f t="shared" si="25"/>
        <v>900588.69552238798</v>
      </c>
      <c r="P89" t="s">
        <v>87</v>
      </c>
      <c r="Q89">
        <v>2019</v>
      </c>
      <c r="R89">
        <v>7.2</v>
      </c>
      <c r="T89" t="s">
        <v>87</v>
      </c>
      <c r="U89">
        <v>2020</v>
      </c>
      <c r="V89">
        <v>7.2</v>
      </c>
      <c r="X89" t="s">
        <v>87</v>
      </c>
      <c r="Y89">
        <v>2021</v>
      </c>
      <c r="Z89">
        <v>7.2</v>
      </c>
      <c r="AB89" t="s">
        <v>87</v>
      </c>
      <c r="AC89">
        <v>2018</v>
      </c>
      <c r="AD89">
        <v>7.2</v>
      </c>
    </row>
    <row r="90" spans="1:30" x14ac:dyDescent="0.3">
      <c r="A90" s="6" t="s">
        <v>87</v>
      </c>
      <c r="B90" s="7">
        <v>5897170.7599999998</v>
      </c>
      <c r="C90">
        <v>7.2</v>
      </c>
      <c r="D90" s="7">
        <f t="shared" si="19"/>
        <v>819051.49444444443</v>
      </c>
      <c r="E90" s="7">
        <v>6855108.4400000004</v>
      </c>
      <c r="F90" s="7">
        <f t="shared" si="20"/>
        <v>7.2</v>
      </c>
      <c r="G90" s="7">
        <f t="shared" si="21"/>
        <v>952098.39444444445</v>
      </c>
      <c r="H90" s="7">
        <v>6587202.0300000003</v>
      </c>
      <c r="I90" s="7">
        <f t="shared" si="22"/>
        <v>7.2</v>
      </c>
      <c r="J90" s="7">
        <f t="shared" si="23"/>
        <v>914889.1708333334</v>
      </c>
      <c r="K90" s="7">
        <v>6344139.5599999996</v>
      </c>
      <c r="L90" s="7">
        <f t="shared" si="24"/>
        <v>7.2</v>
      </c>
      <c r="M90" s="7">
        <f t="shared" si="25"/>
        <v>881130.49444444431</v>
      </c>
      <c r="P90" t="s">
        <v>88</v>
      </c>
      <c r="Q90">
        <v>2019</v>
      </c>
      <c r="R90">
        <v>8</v>
      </c>
      <c r="T90" t="s">
        <v>88</v>
      </c>
      <c r="U90">
        <v>2020</v>
      </c>
      <c r="V90">
        <v>8</v>
      </c>
      <c r="X90" t="s">
        <v>88</v>
      </c>
      <c r="Y90">
        <v>2021</v>
      </c>
      <c r="Z90">
        <v>8</v>
      </c>
      <c r="AB90" t="s">
        <v>88</v>
      </c>
      <c r="AC90">
        <v>2018</v>
      </c>
      <c r="AD90">
        <v>8</v>
      </c>
    </row>
    <row r="91" spans="1:30" x14ac:dyDescent="0.3">
      <c r="A91" s="6" t="s">
        <v>88</v>
      </c>
      <c r="B91" s="7">
        <v>2862189.9299999997</v>
      </c>
      <c r="C91">
        <v>8</v>
      </c>
      <c r="D91" s="7">
        <f t="shared" ref="D91:D122" si="26">B91/C91</f>
        <v>357773.74124999996</v>
      </c>
      <c r="E91" s="7">
        <v>3445857.99</v>
      </c>
      <c r="F91" s="7">
        <f t="shared" si="20"/>
        <v>8</v>
      </c>
      <c r="G91" s="7">
        <f t="shared" si="21"/>
        <v>430732.24875000003</v>
      </c>
      <c r="H91" s="7">
        <v>3350755</v>
      </c>
      <c r="I91" s="7">
        <f t="shared" si="22"/>
        <v>8</v>
      </c>
      <c r="J91" s="7">
        <f t="shared" si="23"/>
        <v>418844.375</v>
      </c>
      <c r="K91" s="7">
        <v>3269572.4</v>
      </c>
      <c r="L91" s="7">
        <f t="shared" si="24"/>
        <v>8</v>
      </c>
      <c r="M91" s="7">
        <f t="shared" si="25"/>
        <v>408696.55</v>
      </c>
      <c r="P91" t="s">
        <v>89</v>
      </c>
      <c r="Q91">
        <v>2019</v>
      </c>
      <c r="R91">
        <v>7.5</v>
      </c>
      <c r="T91" t="s">
        <v>89</v>
      </c>
      <c r="U91">
        <v>2020</v>
      </c>
      <c r="V91">
        <v>7.5</v>
      </c>
      <c r="X91" t="s">
        <v>89</v>
      </c>
      <c r="Y91">
        <v>2021</v>
      </c>
      <c r="Z91">
        <v>7.5</v>
      </c>
      <c r="AB91" t="s">
        <v>89</v>
      </c>
      <c r="AC91">
        <v>2018</v>
      </c>
      <c r="AD91">
        <v>7.6</v>
      </c>
    </row>
    <row r="92" spans="1:30" x14ac:dyDescent="0.3">
      <c r="A92" s="6" t="s">
        <v>89</v>
      </c>
      <c r="B92" s="7">
        <v>12321276.27</v>
      </c>
      <c r="C92">
        <v>7.6</v>
      </c>
      <c r="D92" s="7">
        <f t="shared" si="26"/>
        <v>1621220.5618421054</v>
      </c>
      <c r="E92" s="7">
        <v>14075098.609999999</v>
      </c>
      <c r="F92" s="7">
        <f t="shared" si="20"/>
        <v>7.5</v>
      </c>
      <c r="G92" s="7">
        <f t="shared" si="21"/>
        <v>1876679.8146666666</v>
      </c>
      <c r="H92" s="7">
        <v>13443129.060000001</v>
      </c>
      <c r="I92" s="7">
        <f t="shared" si="22"/>
        <v>7.5</v>
      </c>
      <c r="J92" s="7">
        <f t="shared" si="23"/>
        <v>1792417.2080000001</v>
      </c>
      <c r="K92" s="7">
        <v>13063705.16</v>
      </c>
      <c r="L92" s="7">
        <f t="shared" si="24"/>
        <v>7.5</v>
      </c>
      <c r="M92" s="7">
        <f t="shared" si="25"/>
        <v>1741827.3546666666</v>
      </c>
      <c r="P92" t="s">
        <v>90</v>
      </c>
      <c r="Q92">
        <v>2019</v>
      </c>
      <c r="R92">
        <v>7</v>
      </c>
      <c r="T92" t="s">
        <v>90</v>
      </c>
      <c r="U92">
        <v>2020</v>
      </c>
      <c r="V92">
        <v>7</v>
      </c>
      <c r="X92" t="s">
        <v>90</v>
      </c>
      <c r="Y92">
        <v>2021</v>
      </c>
      <c r="Z92">
        <v>7</v>
      </c>
      <c r="AB92" t="s">
        <v>90</v>
      </c>
      <c r="AC92">
        <v>2018</v>
      </c>
      <c r="AD92">
        <v>7</v>
      </c>
    </row>
    <row r="93" spans="1:30" x14ac:dyDescent="0.3">
      <c r="A93" s="6" t="s">
        <v>90</v>
      </c>
      <c r="B93" s="7">
        <v>2752419.87</v>
      </c>
      <c r="C93">
        <v>7</v>
      </c>
      <c r="D93" s="7">
        <f t="shared" si="26"/>
        <v>393202.83857142861</v>
      </c>
      <c r="E93" s="7">
        <v>3226178.62</v>
      </c>
      <c r="F93" s="7">
        <f t="shared" si="20"/>
        <v>7</v>
      </c>
      <c r="G93" s="7">
        <f t="shared" si="21"/>
        <v>460882.66000000003</v>
      </c>
      <c r="H93" s="7">
        <v>3189551.94</v>
      </c>
      <c r="I93" s="7">
        <f t="shared" si="22"/>
        <v>7</v>
      </c>
      <c r="J93" s="7">
        <f t="shared" si="23"/>
        <v>455650.27714285714</v>
      </c>
      <c r="K93" s="7">
        <v>3144174.73</v>
      </c>
      <c r="L93" s="7">
        <f t="shared" si="24"/>
        <v>7</v>
      </c>
      <c r="M93" s="7">
        <f t="shared" si="25"/>
        <v>449167.81857142859</v>
      </c>
      <c r="P93" t="s">
        <v>91</v>
      </c>
      <c r="Q93">
        <v>2019</v>
      </c>
      <c r="R93">
        <v>8</v>
      </c>
      <c r="T93" t="s">
        <v>91</v>
      </c>
      <c r="U93">
        <v>2020</v>
      </c>
      <c r="V93">
        <v>8</v>
      </c>
      <c r="X93" t="s">
        <v>91</v>
      </c>
      <c r="Y93">
        <v>2021</v>
      </c>
      <c r="Z93">
        <v>8</v>
      </c>
      <c r="AB93" t="s">
        <v>91</v>
      </c>
      <c r="AC93">
        <v>2018</v>
      </c>
      <c r="AD93">
        <v>8</v>
      </c>
    </row>
    <row r="94" spans="1:30" x14ac:dyDescent="0.3">
      <c r="A94" s="6" t="s">
        <v>91</v>
      </c>
      <c r="B94" s="7">
        <v>7192388.5899999999</v>
      </c>
      <c r="C94">
        <v>8</v>
      </c>
      <c r="D94" s="7">
        <f t="shared" si="26"/>
        <v>899048.57374999998</v>
      </c>
      <c r="E94" s="7">
        <v>8365255.2199999997</v>
      </c>
      <c r="F94" s="7">
        <f t="shared" si="20"/>
        <v>8</v>
      </c>
      <c r="G94" s="7">
        <f t="shared" si="21"/>
        <v>1045656.9025</v>
      </c>
      <c r="H94" s="7">
        <v>8224418.3899999997</v>
      </c>
      <c r="I94" s="7">
        <f t="shared" si="22"/>
        <v>8</v>
      </c>
      <c r="J94" s="7">
        <f t="shared" si="23"/>
        <v>1028052.29875</v>
      </c>
      <c r="K94" s="7">
        <v>8177005.7400000002</v>
      </c>
      <c r="L94" s="7">
        <f t="shared" si="24"/>
        <v>8</v>
      </c>
      <c r="M94" s="7">
        <f t="shared" si="25"/>
        <v>1022125.7175</v>
      </c>
      <c r="P94" t="s">
        <v>92</v>
      </c>
      <c r="Q94">
        <v>2019</v>
      </c>
      <c r="R94">
        <v>6</v>
      </c>
      <c r="T94" t="s">
        <v>92</v>
      </c>
      <c r="U94">
        <v>2020</v>
      </c>
      <c r="V94">
        <v>6</v>
      </c>
      <c r="X94" t="s">
        <v>92</v>
      </c>
      <c r="Y94">
        <v>2021</v>
      </c>
      <c r="Z94">
        <v>6</v>
      </c>
      <c r="AB94" t="s">
        <v>92</v>
      </c>
      <c r="AC94">
        <v>2018</v>
      </c>
      <c r="AD94">
        <v>6</v>
      </c>
    </row>
    <row r="95" spans="1:30" x14ac:dyDescent="0.3">
      <c r="A95" s="6" t="s">
        <v>92</v>
      </c>
      <c r="B95" s="7">
        <v>2833186.88</v>
      </c>
      <c r="C95">
        <v>6</v>
      </c>
      <c r="D95" s="7">
        <f t="shared" si="26"/>
        <v>472197.8133333333</v>
      </c>
      <c r="E95" s="7">
        <v>3039298.42</v>
      </c>
      <c r="F95" s="7">
        <f t="shared" si="20"/>
        <v>6</v>
      </c>
      <c r="G95" s="7">
        <f t="shared" si="21"/>
        <v>506549.73666666663</v>
      </c>
      <c r="H95" s="7">
        <v>2702246.56</v>
      </c>
      <c r="I95" s="7">
        <f t="shared" si="22"/>
        <v>6</v>
      </c>
      <c r="J95" s="7">
        <f t="shared" si="23"/>
        <v>450374.4266666667</v>
      </c>
      <c r="K95" s="7">
        <v>2661469.0499999998</v>
      </c>
      <c r="L95" s="7">
        <f t="shared" si="24"/>
        <v>6</v>
      </c>
      <c r="M95" s="7">
        <f t="shared" si="25"/>
        <v>443578.17499999999</v>
      </c>
      <c r="P95" t="s">
        <v>93</v>
      </c>
      <c r="Q95">
        <v>2019</v>
      </c>
      <c r="R95">
        <v>7.5</v>
      </c>
      <c r="T95" t="s">
        <v>93</v>
      </c>
      <c r="U95">
        <v>2020</v>
      </c>
      <c r="V95">
        <v>7.5</v>
      </c>
      <c r="X95" t="s">
        <v>93</v>
      </c>
      <c r="Y95">
        <v>2021</v>
      </c>
      <c r="Z95">
        <v>7.5</v>
      </c>
      <c r="AB95" t="s">
        <v>93</v>
      </c>
      <c r="AC95">
        <v>2018</v>
      </c>
      <c r="AD95">
        <v>7.5</v>
      </c>
    </row>
    <row r="96" spans="1:30" x14ac:dyDescent="0.3">
      <c r="A96" s="6" t="s">
        <v>93</v>
      </c>
      <c r="B96" s="7">
        <v>7703772.7000000002</v>
      </c>
      <c r="C96">
        <v>7.5</v>
      </c>
      <c r="D96" s="7">
        <f t="shared" si="26"/>
        <v>1027169.6933333334</v>
      </c>
      <c r="E96" s="7">
        <v>8612373.4900000002</v>
      </c>
      <c r="F96" s="7">
        <f t="shared" si="20"/>
        <v>7.5</v>
      </c>
      <c r="G96" s="7">
        <f t="shared" si="21"/>
        <v>1148316.4653333335</v>
      </c>
      <c r="H96" s="7">
        <v>8310222.5099999998</v>
      </c>
      <c r="I96" s="7">
        <f t="shared" si="22"/>
        <v>7.5</v>
      </c>
      <c r="J96" s="7">
        <f t="shared" si="23"/>
        <v>1108029.6680000001</v>
      </c>
      <c r="K96" s="7">
        <v>8176742.3499999996</v>
      </c>
      <c r="L96" s="7">
        <f t="shared" si="24"/>
        <v>7.5</v>
      </c>
      <c r="M96" s="7">
        <f t="shared" si="25"/>
        <v>1090232.3133333332</v>
      </c>
      <c r="P96" t="s">
        <v>94</v>
      </c>
      <c r="Q96">
        <v>2019</v>
      </c>
      <c r="R96">
        <v>7.5</v>
      </c>
      <c r="T96" t="s">
        <v>94</v>
      </c>
      <c r="U96">
        <v>2020</v>
      </c>
      <c r="V96">
        <v>7</v>
      </c>
      <c r="X96" t="s">
        <v>94</v>
      </c>
      <c r="Y96">
        <v>2021</v>
      </c>
      <c r="Z96">
        <v>7</v>
      </c>
      <c r="AB96" t="s">
        <v>94</v>
      </c>
      <c r="AC96">
        <v>2018</v>
      </c>
      <c r="AD96">
        <v>7.5</v>
      </c>
    </row>
    <row r="97" spans="1:30" x14ac:dyDescent="0.3">
      <c r="A97" s="6" t="s">
        <v>94</v>
      </c>
      <c r="B97" s="7">
        <v>26495242.190000001</v>
      </c>
      <c r="C97">
        <v>7.5</v>
      </c>
      <c r="D97" s="7">
        <f t="shared" si="26"/>
        <v>3532698.9586666669</v>
      </c>
      <c r="E97" s="7">
        <v>29331245.73</v>
      </c>
      <c r="F97" s="7">
        <f t="shared" si="20"/>
        <v>7.5</v>
      </c>
      <c r="G97" s="7">
        <f t="shared" si="21"/>
        <v>3910832.764</v>
      </c>
      <c r="H97" s="7">
        <v>28374892.879999999</v>
      </c>
      <c r="I97" s="7">
        <f t="shared" si="22"/>
        <v>7</v>
      </c>
      <c r="J97" s="7">
        <f t="shared" si="23"/>
        <v>4053556.1257142858</v>
      </c>
      <c r="K97" s="7">
        <v>26101363.300000001</v>
      </c>
      <c r="L97" s="7">
        <f t="shared" si="24"/>
        <v>7</v>
      </c>
      <c r="M97" s="7">
        <f t="shared" si="25"/>
        <v>3728766.1857142858</v>
      </c>
      <c r="P97" t="s">
        <v>95</v>
      </c>
      <c r="Q97">
        <v>2019</v>
      </c>
      <c r="R97">
        <v>8</v>
      </c>
      <c r="T97" t="s">
        <v>95</v>
      </c>
      <c r="U97">
        <v>2020</v>
      </c>
      <c r="V97">
        <v>8</v>
      </c>
      <c r="X97" t="s">
        <v>95</v>
      </c>
      <c r="Y97">
        <v>2021</v>
      </c>
      <c r="Z97">
        <v>8</v>
      </c>
      <c r="AB97" t="s">
        <v>95</v>
      </c>
      <c r="AC97">
        <v>2018</v>
      </c>
      <c r="AD97">
        <v>8</v>
      </c>
    </row>
    <row r="98" spans="1:30" x14ac:dyDescent="0.3">
      <c r="A98" s="6" t="s">
        <v>95</v>
      </c>
      <c r="B98" s="7">
        <v>3403029.16</v>
      </c>
      <c r="C98">
        <v>8</v>
      </c>
      <c r="D98" s="7">
        <f t="shared" si="26"/>
        <v>425378.64500000002</v>
      </c>
      <c r="E98" s="7">
        <v>4176642.39</v>
      </c>
      <c r="F98" s="7">
        <f t="shared" si="20"/>
        <v>8</v>
      </c>
      <c r="G98" s="7">
        <f t="shared" si="21"/>
        <v>522080.29875000002</v>
      </c>
      <c r="H98" s="7">
        <v>3454210.15</v>
      </c>
      <c r="I98" s="7">
        <f t="shared" si="22"/>
        <v>8</v>
      </c>
      <c r="J98" s="7">
        <f t="shared" si="23"/>
        <v>431776.26874999999</v>
      </c>
      <c r="K98" s="7">
        <v>3766330.02</v>
      </c>
      <c r="L98" s="7">
        <f t="shared" si="24"/>
        <v>8</v>
      </c>
      <c r="M98" s="7">
        <f t="shared" si="25"/>
        <v>470791.2525</v>
      </c>
      <c r="P98" t="s">
        <v>96</v>
      </c>
      <c r="Q98">
        <v>2019</v>
      </c>
      <c r="R98">
        <v>7.5</v>
      </c>
      <c r="T98" t="s">
        <v>96</v>
      </c>
      <c r="U98">
        <v>2020</v>
      </c>
      <c r="V98">
        <v>7.5</v>
      </c>
      <c r="X98" t="s">
        <v>96</v>
      </c>
      <c r="Y98">
        <v>2021</v>
      </c>
      <c r="Z98">
        <v>7.5</v>
      </c>
      <c r="AB98" t="s">
        <v>96</v>
      </c>
      <c r="AC98">
        <v>2018</v>
      </c>
      <c r="AD98">
        <v>7.5</v>
      </c>
    </row>
    <row r="99" spans="1:30" x14ac:dyDescent="0.3">
      <c r="A99" s="6" t="s">
        <v>96</v>
      </c>
      <c r="B99" s="7">
        <v>1916038.36</v>
      </c>
      <c r="C99">
        <v>7.5</v>
      </c>
      <c r="D99" s="7">
        <f t="shared" si="26"/>
        <v>255471.78133333335</v>
      </c>
      <c r="E99" s="7">
        <v>2175652.56</v>
      </c>
      <c r="F99" s="7">
        <f t="shared" si="20"/>
        <v>7.5</v>
      </c>
      <c r="G99" s="7">
        <f t="shared" si="21"/>
        <v>290087.00800000003</v>
      </c>
      <c r="H99" s="7">
        <v>2107348.27</v>
      </c>
      <c r="I99" s="7">
        <f t="shared" si="22"/>
        <v>7.5</v>
      </c>
      <c r="J99" s="7">
        <f t="shared" si="23"/>
        <v>280979.76933333336</v>
      </c>
      <c r="K99" s="7">
        <v>2093871.03</v>
      </c>
      <c r="L99" s="7">
        <f t="shared" si="24"/>
        <v>7.5</v>
      </c>
      <c r="M99" s="7">
        <f t="shared" si="25"/>
        <v>279182.804</v>
      </c>
      <c r="P99" t="s">
        <v>97</v>
      </c>
      <c r="Q99">
        <v>2019</v>
      </c>
      <c r="R99">
        <v>7.5</v>
      </c>
      <c r="T99" t="s">
        <v>97</v>
      </c>
      <c r="U99">
        <v>2020</v>
      </c>
      <c r="V99">
        <v>7.5</v>
      </c>
      <c r="X99" t="s">
        <v>97</v>
      </c>
      <c r="Y99">
        <v>2021</v>
      </c>
      <c r="Z99">
        <v>7.5</v>
      </c>
      <c r="AB99" t="s">
        <v>97</v>
      </c>
      <c r="AC99">
        <v>2018</v>
      </c>
      <c r="AD99">
        <v>7.5</v>
      </c>
    </row>
    <row r="100" spans="1:30" x14ac:dyDescent="0.3">
      <c r="A100" s="6" t="s">
        <v>97</v>
      </c>
      <c r="B100" s="7">
        <v>12545638.039999999</v>
      </c>
      <c r="C100">
        <v>7.5</v>
      </c>
      <c r="D100" s="7">
        <f t="shared" si="26"/>
        <v>1672751.7386666664</v>
      </c>
      <c r="E100" s="7">
        <v>14573250.42</v>
      </c>
      <c r="F100" s="7">
        <f t="shared" si="20"/>
        <v>7.5</v>
      </c>
      <c r="G100" s="7">
        <f t="shared" si="21"/>
        <v>1943100.0560000001</v>
      </c>
      <c r="H100" s="7">
        <v>14639122.140000001</v>
      </c>
      <c r="I100" s="7">
        <f t="shared" si="22"/>
        <v>7.5</v>
      </c>
      <c r="J100" s="7">
        <f t="shared" si="23"/>
        <v>1951882.952</v>
      </c>
      <c r="K100" s="7">
        <v>14666363.15</v>
      </c>
      <c r="L100" s="7">
        <f t="shared" si="24"/>
        <v>7.5</v>
      </c>
      <c r="M100" s="7">
        <f t="shared" si="25"/>
        <v>1955515.0866666667</v>
      </c>
      <c r="P100" t="s">
        <v>98</v>
      </c>
      <c r="Q100">
        <v>2019</v>
      </c>
      <c r="R100">
        <v>7.5</v>
      </c>
      <c r="T100" t="s">
        <v>98</v>
      </c>
      <c r="U100">
        <v>2020</v>
      </c>
      <c r="V100">
        <v>7.5</v>
      </c>
      <c r="X100" t="s">
        <v>98</v>
      </c>
      <c r="Y100">
        <v>2021</v>
      </c>
      <c r="Z100">
        <v>7.5</v>
      </c>
      <c r="AB100" t="s">
        <v>98</v>
      </c>
      <c r="AC100">
        <v>2018</v>
      </c>
      <c r="AD100">
        <v>7.5</v>
      </c>
    </row>
    <row r="101" spans="1:30" x14ac:dyDescent="0.3">
      <c r="A101" s="6" t="s">
        <v>98</v>
      </c>
      <c r="B101" s="7">
        <v>3516626.62</v>
      </c>
      <c r="C101">
        <v>7.5</v>
      </c>
      <c r="D101" s="7">
        <f t="shared" si="26"/>
        <v>468883.54933333333</v>
      </c>
      <c r="E101" s="7">
        <v>3972160.95</v>
      </c>
      <c r="F101" s="7">
        <f t="shared" si="20"/>
        <v>7.5</v>
      </c>
      <c r="G101" s="7">
        <f t="shared" si="21"/>
        <v>529621.46000000008</v>
      </c>
      <c r="H101" s="7">
        <v>3825444.25</v>
      </c>
      <c r="I101" s="7">
        <f t="shared" si="22"/>
        <v>7.5</v>
      </c>
      <c r="J101" s="7">
        <f t="shared" si="23"/>
        <v>510059.23333333334</v>
      </c>
      <c r="K101" s="7">
        <v>3730224.03</v>
      </c>
      <c r="L101" s="7">
        <f t="shared" si="24"/>
        <v>7.5</v>
      </c>
      <c r="M101" s="7">
        <f t="shared" si="25"/>
        <v>497363.20399999997</v>
      </c>
      <c r="P101" t="s">
        <v>99</v>
      </c>
      <c r="Q101">
        <v>2019</v>
      </c>
      <c r="R101">
        <v>7.7</v>
      </c>
      <c r="T101" t="s">
        <v>99</v>
      </c>
      <c r="U101">
        <v>2020</v>
      </c>
      <c r="V101">
        <v>7.7</v>
      </c>
      <c r="X101" t="s">
        <v>99</v>
      </c>
      <c r="Y101">
        <v>2021</v>
      </c>
      <c r="Z101">
        <v>7.7</v>
      </c>
      <c r="AB101" t="s">
        <v>99</v>
      </c>
      <c r="AC101">
        <v>2018</v>
      </c>
      <c r="AD101">
        <v>7.7</v>
      </c>
    </row>
    <row r="102" spans="1:30" x14ac:dyDescent="0.3">
      <c r="A102" s="6" t="s">
        <v>99</v>
      </c>
      <c r="B102" s="7">
        <v>9745077.9299999997</v>
      </c>
      <c r="C102">
        <v>7.7</v>
      </c>
      <c r="D102" s="7">
        <f t="shared" si="26"/>
        <v>1265594.5363636364</v>
      </c>
      <c r="E102" s="7">
        <v>12231782.529999999</v>
      </c>
      <c r="F102" s="7">
        <f t="shared" si="20"/>
        <v>7.7</v>
      </c>
      <c r="G102" s="7">
        <f t="shared" si="21"/>
        <v>1588543.1857142856</v>
      </c>
      <c r="H102" s="7">
        <v>11909977.59</v>
      </c>
      <c r="I102" s="7">
        <f t="shared" si="22"/>
        <v>7.7</v>
      </c>
      <c r="J102" s="7">
        <f t="shared" si="23"/>
        <v>1546750.3363636364</v>
      </c>
      <c r="K102" s="7">
        <v>11585125.82</v>
      </c>
      <c r="L102" s="7">
        <f t="shared" si="24"/>
        <v>7.7</v>
      </c>
      <c r="M102" s="7">
        <f t="shared" si="25"/>
        <v>1504561.7948051947</v>
      </c>
      <c r="P102" t="s">
        <v>100</v>
      </c>
      <c r="Q102">
        <v>2019</v>
      </c>
      <c r="R102">
        <v>7.4</v>
      </c>
      <c r="T102" t="s">
        <v>100</v>
      </c>
      <c r="U102">
        <v>2020</v>
      </c>
      <c r="V102">
        <v>7.2</v>
      </c>
      <c r="X102" t="s">
        <v>100</v>
      </c>
      <c r="Y102">
        <v>2021</v>
      </c>
      <c r="Z102">
        <v>7.2</v>
      </c>
      <c r="AB102" t="s">
        <v>100</v>
      </c>
      <c r="AC102">
        <v>2018</v>
      </c>
      <c r="AD102">
        <v>7.4</v>
      </c>
    </row>
    <row r="103" spans="1:30" x14ac:dyDescent="0.3">
      <c r="A103" s="6" t="s">
        <v>100</v>
      </c>
      <c r="B103" s="7">
        <v>8923038.6099999994</v>
      </c>
      <c r="C103">
        <v>7.4</v>
      </c>
      <c r="D103" s="7">
        <f t="shared" si="26"/>
        <v>1205816.0283783781</v>
      </c>
      <c r="E103" s="7">
        <v>9433985.5</v>
      </c>
      <c r="F103" s="7">
        <f t="shared" si="20"/>
        <v>7.4</v>
      </c>
      <c r="G103" s="7">
        <f t="shared" si="21"/>
        <v>1274862.9054054054</v>
      </c>
      <c r="H103" s="7">
        <v>9035073.5500000007</v>
      </c>
      <c r="I103" s="7">
        <f t="shared" si="22"/>
        <v>7.2</v>
      </c>
      <c r="J103" s="7">
        <f t="shared" si="23"/>
        <v>1254871.326388889</v>
      </c>
      <c r="K103" s="7">
        <v>8836677.1600000001</v>
      </c>
      <c r="L103" s="7">
        <f t="shared" si="24"/>
        <v>7.2</v>
      </c>
      <c r="M103" s="7">
        <f t="shared" si="25"/>
        <v>1227316.2722222223</v>
      </c>
      <c r="P103" t="s">
        <v>101</v>
      </c>
      <c r="Q103">
        <v>2019</v>
      </c>
      <c r="R103">
        <v>7.5</v>
      </c>
      <c r="T103" t="s">
        <v>101</v>
      </c>
      <c r="U103">
        <v>2020</v>
      </c>
      <c r="V103">
        <v>7.5</v>
      </c>
      <c r="X103" t="s">
        <v>101</v>
      </c>
      <c r="Y103">
        <v>2021</v>
      </c>
      <c r="Z103">
        <v>7.5</v>
      </c>
      <c r="AB103" t="s">
        <v>101</v>
      </c>
      <c r="AC103">
        <v>2018</v>
      </c>
      <c r="AD103">
        <v>7.5</v>
      </c>
    </row>
    <row r="104" spans="1:30" x14ac:dyDescent="0.3">
      <c r="A104" s="6" t="s">
        <v>101</v>
      </c>
      <c r="B104" s="7">
        <v>2563872.5</v>
      </c>
      <c r="C104">
        <v>7.5</v>
      </c>
      <c r="D104" s="7">
        <f t="shared" si="26"/>
        <v>341849.66666666669</v>
      </c>
      <c r="E104" s="7">
        <v>2899472.93</v>
      </c>
      <c r="F104" s="7">
        <f t="shared" si="20"/>
        <v>7.5</v>
      </c>
      <c r="G104" s="7">
        <f t="shared" si="21"/>
        <v>386596.39066666667</v>
      </c>
      <c r="H104" s="7">
        <v>2737081.02</v>
      </c>
      <c r="I104" s="7">
        <f t="shared" si="22"/>
        <v>7.5</v>
      </c>
      <c r="J104" s="7">
        <f t="shared" si="23"/>
        <v>364944.136</v>
      </c>
      <c r="K104" s="7">
        <v>2841969.3</v>
      </c>
      <c r="L104" s="7">
        <f t="shared" si="24"/>
        <v>7.5</v>
      </c>
      <c r="M104" s="7">
        <f t="shared" si="25"/>
        <v>378929.24</v>
      </c>
      <c r="P104" t="s">
        <v>102</v>
      </c>
      <c r="Q104">
        <v>2019</v>
      </c>
      <c r="R104">
        <v>7</v>
      </c>
      <c r="T104" t="s">
        <v>102</v>
      </c>
      <c r="U104">
        <v>2020</v>
      </c>
      <c r="V104">
        <v>7</v>
      </c>
      <c r="X104" t="s">
        <v>102</v>
      </c>
      <c r="Y104">
        <v>2021</v>
      </c>
      <c r="Z104">
        <v>7</v>
      </c>
      <c r="AB104" t="s">
        <v>102</v>
      </c>
      <c r="AC104">
        <v>2018</v>
      </c>
      <c r="AD104">
        <v>7</v>
      </c>
    </row>
    <row r="105" spans="1:30" x14ac:dyDescent="0.3">
      <c r="A105" s="6" t="s">
        <v>102</v>
      </c>
      <c r="B105" s="7">
        <v>3509236.01</v>
      </c>
      <c r="C105">
        <v>7</v>
      </c>
      <c r="D105" s="7">
        <f t="shared" si="26"/>
        <v>501319.43</v>
      </c>
      <c r="E105" s="7">
        <v>4319361.59</v>
      </c>
      <c r="F105" s="7">
        <f t="shared" si="20"/>
        <v>7</v>
      </c>
      <c r="G105" s="7">
        <f t="shared" si="21"/>
        <v>617051.65571428568</v>
      </c>
      <c r="H105" s="7">
        <v>4125079.16</v>
      </c>
      <c r="I105" s="7">
        <f t="shared" si="22"/>
        <v>7</v>
      </c>
      <c r="J105" s="7">
        <f t="shared" si="23"/>
        <v>589297.02285714285</v>
      </c>
      <c r="K105" s="7">
        <v>4114184.55</v>
      </c>
      <c r="L105" s="7">
        <f t="shared" si="24"/>
        <v>7</v>
      </c>
      <c r="M105" s="7">
        <f t="shared" si="25"/>
        <v>587740.65</v>
      </c>
      <c r="P105" t="s">
        <v>103</v>
      </c>
      <c r="Q105">
        <v>2019</v>
      </c>
      <c r="R105">
        <v>7.9</v>
      </c>
      <c r="T105" t="s">
        <v>103</v>
      </c>
      <c r="U105">
        <v>2020</v>
      </c>
      <c r="V105">
        <v>7.9</v>
      </c>
      <c r="X105" t="s">
        <v>103</v>
      </c>
      <c r="Y105">
        <v>2021</v>
      </c>
      <c r="Z105">
        <v>7.9</v>
      </c>
      <c r="AB105" t="s">
        <v>103</v>
      </c>
      <c r="AC105">
        <v>2018</v>
      </c>
      <c r="AD105">
        <v>7.9</v>
      </c>
    </row>
    <row r="106" spans="1:30" x14ac:dyDescent="0.3">
      <c r="A106" s="6" t="s">
        <v>103</v>
      </c>
      <c r="B106" s="7">
        <v>2594773.5699999998</v>
      </c>
      <c r="C106">
        <v>7.9</v>
      </c>
      <c r="D106" s="7">
        <f t="shared" si="26"/>
        <v>328452.35063291137</v>
      </c>
      <c r="E106" s="7">
        <v>2833025.66</v>
      </c>
      <c r="F106" s="7">
        <f t="shared" si="20"/>
        <v>7.9</v>
      </c>
      <c r="G106" s="7">
        <f t="shared" si="21"/>
        <v>358610.84303797467</v>
      </c>
      <c r="H106" s="7">
        <v>2847582.27</v>
      </c>
      <c r="I106" s="7">
        <f t="shared" si="22"/>
        <v>7.9</v>
      </c>
      <c r="J106" s="7">
        <f t="shared" si="23"/>
        <v>360453.45189873414</v>
      </c>
      <c r="K106" s="7">
        <v>2818684.71</v>
      </c>
      <c r="L106" s="7">
        <f t="shared" si="24"/>
        <v>7.9</v>
      </c>
      <c r="M106" s="7">
        <f t="shared" si="25"/>
        <v>356795.53291139239</v>
      </c>
      <c r="P106" t="s">
        <v>104</v>
      </c>
      <c r="Q106">
        <v>2019</v>
      </c>
      <c r="R106">
        <v>7.7</v>
      </c>
      <c r="T106" t="s">
        <v>104</v>
      </c>
      <c r="U106">
        <v>2020</v>
      </c>
      <c r="V106">
        <v>7.7</v>
      </c>
      <c r="X106" t="s">
        <v>104</v>
      </c>
      <c r="Y106">
        <v>2021</v>
      </c>
      <c r="Z106">
        <v>7.6</v>
      </c>
      <c r="AB106" t="s">
        <v>104</v>
      </c>
      <c r="AC106">
        <v>2018</v>
      </c>
      <c r="AD106">
        <v>7.7</v>
      </c>
    </row>
    <row r="107" spans="1:30" x14ac:dyDescent="0.3">
      <c r="A107" s="6" t="s">
        <v>104</v>
      </c>
      <c r="B107" s="7">
        <v>4054884.4</v>
      </c>
      <c r="C107">
        <v>7.7</v>
      </c>
      <c r="D107" s="7">
        <f t="shared" si="26"/>
        <v>526608.36363636365</v>
      </c>
      <c r="E107" s="7">
        <v>4937037.46</v>
      </c>
      <c r="F107" s="7">
        <f t="shared" si="20"/>
        <v>7.7</v>
      </c>
      <c r="G107" s="7">
        <f t="shared" si="21"/>
        <v>641173.69610389613</v>
      </c>
      <c r="H107" s="7">
        <v>4760148.7</v>
      </c>
      <c r="I107" s="7">
        <f t="shared" si="22"/>
        <v>7.7</v>
      </c>
      <c r="J107" s="7">
        <f t="shared" si="23"/>
        <v>618201.12987012987</v>
      </c>
      <c r="K107" s="7">
        <v>4711453.49</v>
      </c>
      <c r="L107" s="7">
        <f t="shared" si="24"/>
        <v>7.6</v>
      </c>
      <c r="M107" s="7">
        <f t="shared" si="25"/>
        <v>619928.09078947373</v>
      </c>
      <c r="P107" t="s">
        <v>105</v>
      </c>
      <c r="Q107">
        <v>2019</v>
      </c>
      <c r="R107">
        <v>5</v>
      </c>
      <c r="T107" t="s">
        <v>105</v>
      </c>
      <c r="U107">
        <v>2020</v>
      </c>
      <c r="V107">
        <v>5</v>
      </c>
      <c r="X107" t="s">
        <v>105</v>
      </c>
      <c r="Y107">
        <v>2021</v>
      </c>
      <c r="Z107">
        <v>5</v>
      </c>
      <c r="AB107" t="s">
        <v>105</v>
      </c>
      <c r="AC107">
        <v>2018</v>
      </c>
      <c r="AD107">
        <v>5</v>
      </c>
    </row>
    <row r="108" spans="1:30" x14ac:dyDescent="0.3">
      <c r="A108" s="6" t="s">
        <v>105</v>
      </c>
      <c r="B108" s="7">
        <v>16680.77</v>
      </c>
      <c r="C108">
        <v>5</v>
      </c>
      <c r="D108" s="7">
        <f t="shared" si="26"/>
        <v>3336.154</v>
      </c>
      <c r="E108" s="7">
        <v>15133.88</v>
      </c>
      <c r="F108" s="7">
        <f t="shared" si="20"/>
        <v>5</v>
      </c>
      <c r="G108" s="7">
        <f t="shared" si="21"/>
        <v>3026.7759999999998</v>
      </c>
      <c r="H108" s="7">
        <v>13110.23</v>
      </c>
      <c r="I108" s="7">
        <f t="shared" si="22"/>
        <v>5</v>
      </c>
      <c r="J108" s="7">
        <f t="shared" si="23"/>
        <v>2622.0459999999998</v>
      </c>
      <c r="K108" s="7">
        <v>16624.650000000001</v>
      </c>
      <c r="L108" s="7">
        <f t="shared" si="24"/>
        <v>5</v>
      </c>
      <c r="M108" s="7">
        <f t="shared" si="25"/>
        <v>3324.9300000000003</v>
      </c>
      <c r="P108" t="s">
        <v>106</v>
      </c>
      <c r="Q108">
        <v>2019</v>
      </c>
      <c r="R108">
        <v>6.9</v>
      </c>
      <c r="T108" t="s">
        <v>106</v>
      </c>
      <c r="U108">
        <v>2020</v>
      </c>
      <c r="V108">
        <v>6.9</v>
      </c>
      <c r="X108" t="s">
        <v>106</v>
      </c>
      <c r="Y108">
        <v>2021</v>
      </c>
      <c r="Z108">
        <v>6.9</v>
      </c>
      <c r="AB108" t="s">
        <v>106</v>
      </c>
      <c r="AC108">
        <v>2018</v>
      </c>
      <c r="AD108">
        <v>6.9</v>
      </c>
    </row>
    <row r="109" spans="1:30" x14ac:dyDescent="0.3">
      <c r="A109" s="6" t="s">
        <v>106</v>
      </c>
      <c r="B109" s="7">
        <v>5426441.2999999998</v>
      </c>
      <c r="C109">
        <v>6.9</v>
      </c>
      <c r="D109" s="7">
        <f t="shared" si="26"/>
        <v>786440.76811594202</v>
      </c>
      <c r="E109" s="7">
        <v>6351029.0800000001</v>
      </c>
      <c r="F109" s="7">
        <f t="shared" si="20"/>
        <v>6.9</v>
      </c>
      <c r="G109" s="7">
        <f t="shared" si="21"/>
        <v>920438.99710144929</v>
      </c>
      <c r="H109" s="7">
        <v>6304884.5300000003</v>
      </c>
      <c r="I109" s="7">
        <f t="shared" si="22"/>
        <v>6.9</v>
      </c>
      <c r="J109" s="7">
        <f t="shared" si="23"/>
        <v>913751.38115942024</v>
      </c>
      <c r="K109" s="7">
        <v>5969204.04</v>
      </c>
      <c r="L109" s="7">
        <f t="shared" si="24"/>
        <v>6.9</v>
      </c>
      <c r="M109" s="7">
        <f t="shared" si="25"/>
        <v>865102.03478260862</v>
      </c>
      <c r="P109" t="s">
        <v>107</v>
      </c>
      <c r="Q109">
        <v>2019</v>
      </c>
      <c r="R109">
        <v>8</v>
      </c>
      <c r="T109" t="s">
        <v>107</v>
      </c>
      <c r="U109">
        <v>2020</v>
      </c>
      <c r="V109">
        <v>7.5</v>
      </c>
      <c r="X109" t="s">
        <v>107</v>
      </c>
      <c r="Y109">
        <v>2021</v>
      </c>
      <c r="Z109">
        <v>7.5</v>
      </c>
      <c r="AB109" t="s">
        <v>107</v>
      </c>
      <c r="AC109">
        <v>2018</v>
      </c>
      <c r="AD109">
        <v>8</v>
      </c>
    </row>
    <row r="110" spans="1:30" x14ac:dyDescent="0.3">
      <c r="A110" s="6" t="s">
        <v>107</v>
      </c>
      <c r="B110" s="7">
        <v>8651579.8100000005</v>
      </c>
      <c r="C110">
        <v>8</v>
      </c>
      <c r="D110" s="7">
        <f t="shared" si="26"/>
        <v>1081447.4762500001</v>
      </c>
      <c r="E110" s="7">
        <v>9973002.8699999992</v>
      </c>
      <c r="F110" s="7">
        <f t="shared" si="20"/>
        <v>8</v>
      </c>
      <c r="G110" s="7">
        <f t="shared" si="21"/>
        <v>1246625.3587499999</v>
      </c>
      <c r="H110" s="7">
        <v>9365078.7100000009</v>
      </c>
      <c r="I110" s="7">
        <f t="shared" si="22"/>
        <v>7.5</v>
      </c>
      <c r="J110" s="7">
        <f t="shared" si="23"/>
        <v>1248677.1613333335</v>
      </c>
      <c r="K110" s="7">
        <v>8937433.2100000009</v>
      </c>
      <c r="L110" s="7">
        <f t="shared" si="24"/>
        <v>7.5</v>
      </c>
      <c r="M110" s="7">
        <f t="shared" si="25"/>
        <v>1191657.7613333336</v>
      </c>
      <c r="P110" t="s">
        <v>108</v>
      </c>
      <c r="Q110">
        <v>2019</v>
      </c>
      <c r="R110">
        <v>8.4</v>
      </c>
      <c r="T110" t="s">
        <v>108</v>
      </c>
      <c r="U110">
        <v>2020</v>
      </c>
      <c r="V110">
        <v>8</v>
      </c>
      <c r="X110" t="s">
        <v>108</v>
      </c>
      <c r="Y110">
        <v>2021</v>
      </c>
      <c r="Z110">
        <v>8</v>
      </c>
      <c r="AB110" t="s">
        <v>108</v>
      </c>
      <c r="AC110">
        <v>2018</v>
      </c>
      <c r="AD110">
        <v>8.4</v>
      </c>
    </row>
    <row r="111" spans="1:30" x14ac:dyDescent="0.3">
      <c r="A111" s="6" t="s">
        <v>108</v>
      </c>
      <c r="B111" s="7">
        <v>1984834.96</v>
      </c>
      <c r="C111">
        <v>8.4</v>
      </c>
      <c r="D111" s="7">
        <f t="shared" si="26"/>
        <v>236289.87619047618</v>
      </c>
      <c r="E111" s="7">
        <v>2077013.68</v>
      </c>
      <c r="F111" s="7">
        <f t="shared" si="20"/>
        <v>8.4</v>
      </c>
      <c r="G111" s="7">
        <f t="shared" si="21"/>
        <v>247263.53333333333</v>
      </c>
      <c r="H111" s="7">
        <v>1964355.91</v>
      </c>
      <c r="I111" s="7">
        <f t="shared" si="22"/>
        <v>8</v>
      </c>
      <c r="J111" s="7">
        <f t="shared" si="23"/>
        <v>245544.48874999999</v>
      </c>
      <c r="K111" s="7">
        <v>2163920.89</v>
      </c>
      <c r="L111" s="7">
        <f t="shared" si="24"/>
        <v>8</v>
      </c>
      <c r="M111" s="7">
        <f t="shared" si="25"/>
        <v>270490.11125000002</v>
      </c>
      <c r="P111" t="s">
        <v>109</v>
      </c>
      <c r="Q111">
        <v>2019</v>
      </c>
      <c r="R111">
        <v>7.5</v>
      </c>
      <c r="T111" t="s">
        <v>109</v>
      </c>
      <c r="U111">
        <v>2020</v>
      </c>
      <c r="V111">
        <v>7.5</v>
      </c>
      <c r="X111" t="s">
        <v>109</v>
      </c>
      <c r="Y111">
        <v>2021</v>
      </c>
      <c r="Z111">
        <v>7.5</v>
      </c>
      <c r="AB111" t="s">
        <v>109</v>
      </c>
      <c r="AC111">
        <v>2018</v>
      </c>
      <c r="AD111">
        <v>7.5</v>
      </c>
    </row>
    <row r="112" spans="1:30" x14ac:dyDescent="0.3">
      <c r="A112" s="6" t="s">
        <v>109</v>
      </c>
      <c r="B112" s="7">
        <v>2368852.46</v>
      </c>
      <c r="C112">
        <v>7.5</v>
      </c>
      <c r="D112" s="7">
        <f t="shared" si="26"/>
        <v>315846.99466666667</v>
      </c>
      <c r="E112" s="7">
        <v>3188525.99</v>
      </c>
      <c r="F112" s="7">
        <f t="shared" si="20"/>
        <v>7.5</v>
      </c>
      <c r="G112" s="7">
        <f t="shared" si="21"/>
        <v>425136.79866666667</v>
      </c>
      <c r="H112" s="7">
        <v>3033325.94</v>
      </c>
      <c r="I112" s="7">
        <f t="shared" si="22"/>
        <v>7.5</v>
      </c>
      <c r="J112" s="7">
        <f t="shared" si="23"/>
        <v>404443.45866666664</v>
      </c>
      <c r="K112" s="7">
        <v>2890469.53</v>
      </c>
      <c r="L112" s="7">
        <f t="shared" si="24"/>
        <v>7.5</v>
      </c>
      <c r="M112" s="7">
        <f t="shared" si="25"/>
        <v>385395.93733333331</v>
      </c>
      <c r="P112" t="s">
        <v>110</v>
      </c>
      <c r="Q112">
        <v>2019</v>
      </c>
      <c r="R112">
        <v>6.8</v>
      </c>
      <c r="T112" t="s">
        <v>110</v>
      </c>
      <c r="U112">
        <v>2020</v>
      </c>
      <c r="V112">
        <v>6.8</v>
      </c>
      <c r="X112" t="s">
        <v>110</v>
      </c>
      <c r="Y112">
        <v>2021</v>
      </c>
      <c r="Z112">
        <v>6.8</v>
      </c>
      <c r="AB112" t="s">
        <v>110</v>
      </c>
      <c r="AC112">
        <v>2018</v>
      </c>
      <c r="AD112">
        <v>6.8</v>
      </c>
    </row>
    <row r="113" spans="1:30" x14ac:dyDescent="0.3">
      <c r="A113" s="6" t="s">
        <v>110</v>
      </c>
      <c r="B113" s="7">
        <v>4106115.23</v>
      </c>
      <c r="C113">
        <v>6.8</v>
      </c>
      <c r="D113" s="7">
        <f t="shared" si="26"/>
        <v>603840.47499999998</v>
      </c>
      <c r="E113" s="7">
        <v>4896065.4800000004</v>
      </c>
      <c r="F113" s="7">
        <f t="shared" si="20"/>
        <v>6.8</v>
      </c>
      <c r="G113" s="7">
        <f t="shared" si="21"/>
        <v>720009.62941176479</v>
      </c>
      <c r="H113" s="7">
        <v>4931129</v>
      </c>
      <c r="I113" s="7">
        <f t="shared" si="22"/>
        <v>6.8</v>
      </c>
      <c r="J113" s="7">
        <f t="shared" si="23"/>
        <v>725166.0294117647</v>
      </c>
      <c r="K113" s="7">
        <v>4676875.6900000004</v>
      </c>
      <c r="L113" s="7">
        <f t="shared" si="24"/>
        <v>6.8</v>
      </c>
      <c r="M113" s="7">
        <f t="shared" si="25"/>
        <v>687775.83676470595</v>
      </c>
      <c r="P113" t="s">
        <v>111</v>
      </c>
      <c r="Q113">
        <v>2019</v>
      </c>
      <c r="R113">
        <v>8.5</v>
      </c>
      <c r="T113" t="s">
        <v>111</v>
      </c>
      <c r="U113">
        <v>2020</v>
      </c>
      <c r="V113">
        <v>8.5</v>
      </c>
      <c r="X113" t="s">
        <v>111</v>
      </c>
      <c r="Y113">
        <v>2021</v>
      </c>
      <c r="Z113">
        <v>8.5</v>
      </c>
      <c r="AB113" t="s">
        <v>111</v>
      </c>
      <c r="AC113">
        <v>2018</v>
      </c>
      <c r="AD113">
        <v>8.5</v>
      </c>
    </row>
    <row r="114" spans="1:30" x14ac:dyDescent="0.3">
      <c r="A114" s="6" t="s">
        <v>111</v>
      </c>
      <c r="B114" s="7">
        <v>3053747.03</v>
      </c>
      <c r="C114">
        <v>8.5</v>
      </c>
      <c r="D114" s="7">
        <f t="shared" si="26"/>
        <v>359264.35647058819</v>
      </c>
      <c r="E114" s="7">
        <v>3396871.48</v>
      </c>
      <c r="F114" s="7">
        <f t="shared" si="20"/>
        <v>8.5</v>
      </c>
      <c r="G114" s="7">
        <f t="shared" si="21"/>
        <v>399631.9388235294</v>
      </c>
      <c r="H114" s="7">
        <v>3373334.82</v>
      </c>
      <c r="I114" s="7">
        <f t="shared" si="22"/>
        <v>8.5</v>
      </c>
      <c r="J114" s="7">
        <f t="shared" si="23"/>
        <v>396862.92</v>
      </c>
      <c r="K114" s="7">
        <v>3470250.1</v>
      </c>
      <c r="L114" s="7">
        <f t="shared" si="24"/>
        <v>8.5</v>
      </c>
      <c r="M114" s="7">
        <f t="shared" si="25"/>
        <v>408264.71764705883</v>
      </c>
      <c r="P114" t="s">
        <v>112</v>
      </c>
      <c r="Q114">
        <v>2019</v>
      </c>
      <c r="R114">
        <v>7</v>
      </c>
      <c r="T114" t="s">
        <v>112</v>
      </c>
      <c r="U114">
        <v>2020</v>
      </c>
      <c r="V114">
        <v>7</v>
      </c>
      <c r="X114" t="s">
        <v>112</v>
      </c>
      <c r="Y114">
        <v>2021</v>
      </c>
      <c r="Z114">
        <v>7</v>
      </c>
      <c r="AB114" t="s">
        <v>112</v>
      </c>
      <c r="AC114">
        <v>2018</v>
      </c>
      <c r="AD114">
        <v>7</v>
      </c>
    </row>
    <row r="115" spans="1:30" x14ac:dyDescent="0.3">
      <c r="A115" s="6" t="s">
        <v>112</v>
      </c>
      <c r="B115" s="7">
        <v>3506058.85</v>
      </c>
      <c r="C115">
        <v>7</v>
      </c>
      <c r="D115" s="7">
        <f t="shared" si="26"/>
        <v>500865.55</v>
      </c>
      <c r="E115" s="7">
        <v>4639126.01</v>
      </c>
      <c r="F115" s="7">
        <f t="shared" si="20"/>
        <v>7</v>
      </c>
      <c r="G115" s="7">
        <f t="shared" si="21"/>
        <v>662732.28714285709</v>
      </c>
      <c r="H115" s="7">
        <v>4624532.09</v>
      </c>
      <c r="I115" s="7">
        <f t="shared" si="22"/>
        <v>7</v>
      </c>
      <c r="J115" s="7">
        <f t="shared" si="23"/>
        <v>660647.44142857136</v>
      </c>
      <c r="K115" s="7">
        <v>4533145.07</v>
      </c>
      <c r="L115" s="7">
        <f t="shared" si="24"/>
        <v>7</v>
      </c>
      <c r="M115" s="7">
        <f t="shared" si="25"/>
        <v>647592.15285714285</v>
      </c>
      <c r="P115" t="s">
        <v>113</v>
      </c>
      <c r="Q115">
        <v>2019</v>
      </c>
      <c r="R115">
        <v>8</v>
      </c>
      <c r="T115" t="s">
        <v>113</v>
      </c>
      <c r="U115">
        <v>2020</v>
      </c>
      <c r="V115">
        <v>8</v>
      </c>
      <c r="X115" t="s">
        <v>113</v>
      </c>
      <c r="Y115">
        <v>2021</v>
      </c>
      <c r="Z115">
        <v>8</v>
      </c>
      <c r="AB115" t="s">
        <v>113</v>
      </c>
      <c r="AC115">
        <v>2018</v>
      </c>
      <c r="AD115">
        <v>8</v>
      </c>
    </row>
    <row r="116" spans="1:30" x14ac:dyDescent="0.3">
      <c r="A116" s="6" t="s">
        <v>113</v>
      </c>
      <c r="B116" s="7">
        <v>3115127.62</v>
      </c>
      <c r="C116">
        <v>8</v>
      </c>
      <c r="D116" s="7">
        <f t="shared" si="26"/>
        <v>389390.95250000001</v>
      </c>
      <c r="E116" s="7">
        <v>3451329.32</v>
      </c>
      <c r="F116" s="7">
        <f t="shared" si="20"/>
        <v>8</v>
      </c>
      <c r="G116" s="7">
        <f t="shared" si="21"/>
        <v>431416.16499999998</v>
      </c>
      <c r="H116" s="7">
        <v>3342614.21</v>
      </c>
      <c r="I116" s="7">
        <f t="shared" si="22"/>
        <v>8</v>
      </c>
      <c r="J116" s="7">
        <f t="shared" si="23"/>
        <v>417826.77625</v>
      </c>
      <c r="K116" s="7">
        <v>3257924.17</v>
      </c>
      <c r="L116" s="7">
        <f t="shared" si="24"/>
        <v>8</v>
      </c>
      <c r="M116" s="7">
        <f t="shared" si="25"/>
        <v>407240.52124999999</v>
      </c>
      <c r="P116" t="s">
        <v>114</v>
      </c>
      <c r="Q116">
        <v>2019</v>
      </c>
      <c r="R116">
        <v>6</v>
      </c>
      <c r="T116" t="s">
        <v>114</v>
      </c>
      <c r="U116">
        <v>2020</v>
      </c>
      <c r="V116">
        <v>6</v>
      </c>
      <c r="X116" t="s">
        <v>114</v>
      </c>
      <c r="Y116">
        <v>2021</v>
      </c>
      <c r="Z116">
        <v>6</v>
      </c>
      <c r="AB116" t="s">
        <v>114</v>
      </c>
      <c r="AC116">
        <v>2018</v>
      </c>
      <c r="AD116">
        <v>6</v>
      </c>
    </row>
    <row r="117" spans="1:30" x14ac:dyDescent="0.3">
      <c r="A117" s="6" t="s">
        <v>114</v>
      </c>
      <c r="B117" s="7">
        <v>4970851.78</v>
      </c>
      <c r="C117">
        <v>6</v>
      </c>
      <c r="D117" s="7">
        <f t="shared" si="26"/>
        <v>828475.29666666675</v>
      </c>
      <c r="E117" s="7">
        <v>5354436.92</v>
      </c>
      <c r="F117" s="7">
        <f t="shared" si="20"/>
        <v>6</v>
      </c>
      <c r="G117" s="7">
        <f t="shared" si="21"/>
        <v>892406.15333333332</v>
      </c>
      <c r="H117" s="7">
        <v>4943915.17</v>
      </c>
      <c r="I117" s="7">
        <f t="shared" si="22"/>
        <v>6</v>
      </c>
      <c r="J117" s="7">
        <f t="shared" si="23"/>
        <v>823985.86166666669</v>
      </c>
      <c r="K117" s="7">
        <v>5299642.96</v>
      </c>
      <c r="L117" s="7">
        <f t="shared" si="24"/>
        <v>6</v>
      </c>
      <c r="M117" s="7">
        <f t="shared" si="25"/>
        <v>883273.82666666666</v>
      </c>
      <c r="P117" t="s">
        <v>115</v>
      </c>
      <c r="Q117">
        <v>2019</v>
      </c>
      <c r="R117">
        <v>7</v>
      </c>
      <c r="T117" t="s">
        <v>115</v>
      </c>
      <c r="U117">
        <v>2020</v>
      </c>
      <c r="V117">
        <v>7</v>
      </c>
      <c r="X117" t="s">
        <v>115</v>
      </c>
      <c r="Y117">
        <v>2021</v>
      </c>
      <c r="Z117">
        <v>7</v>
      </c>
      <c r="AB117" t="s">
        <v>115</v>
      </c>
      <c r="AC117">
        <v>2018</v>
      </c>
      <c r="AD117">
        <v>7</v>
      </c>
    </row>
    <row r="118" spans="1:30" x14ac:dyDescent="0.3">
      <c r="A118" s="6" t="s">
        <v>115</v>
      </c>
      <c r="B118" s="7">
        <v>700431.3</v>
      </c>
      <c r="C118">
        <v>7</v>
      </c>
      <c r="D118" s="7">
        <f t="shared" si="26"/>
        <v>100061.6142857143</v>
      </c>
      <c r="E118" s="7">
        <v>766918.23</v>
      </c>
      <c r="F118" s="7">
        <f t="shared" si="20"/>
        <v>7</v>
      </c>
      <c r="G118" s="7">
        <f t="shared" si="21"/>
        <v>109559.74714285714</v>
      </c>
      <c r="H118" s="7">
        <v>801995.53</v>
      </c>
      <c r="I118" s="7">
        <f t="shared" si="22"/>
        <v>7</v>
      </c>
      <c r="J118" s="7">
        <f t="shared" si="23"/>
        <v>114570.79000000001</v>
      </c>
      <c r="K118" s="7">
        <v>768664.75</v>
      </c>
      <c r="L118" s="7">
        <f t="shared" si="24"/>
        <v>7</v>
      </c>
      <c r="M118" s="7">
        <f t="shared" si="25"/>
        <v>109809.25</v>
      </c>
      <c r="P118" t="s">
        <v>116</v>
      </c>
      <c r="Q118">
        <v>2019</v>
      </c>
      <c r="R118">
        <v>8</v>
      </c>
      <c r="T118" t="s">
        <v>116</v>
      </c>
      <c r="U118">
        <v>2020</v>
      </c>
      <c r="V118">
        <v>8</v>
      </c>
      <c r="X118" t="s">
        <v>116</v>
      </c>
      <c r="Y118">
        <v>2021</v>
      </c>
      <c r="Z118">
        <v>8</v>
      </c>
      <c r="AB118" t="s">
        <v>116</v>
      </c>
      <c r="AC118">
        <v>2018</v>
      </c>
      <c r="AD118">
        <v>8</v>
      </c>
    </row>
    <row r="119" spans="1:30" x14ac:dyDescent="0.3">
      <c r="A119" s="6" t="s">
        <v>116</v>
      </c>
      <c r="B119" s="7">
        <v>7225357.6799999997</v>
      </c>
      <c r="C119">
        <v>8</v>
      </c>
      <c r="D119" s="7">
        <f t="shared" si="26"/>
        <v>903169.71</v>
      </c>
      <c r="E119" s="7">
        <v>8241972.5999999996</v>
      </c>
      <c r="F119" s="7">
        <f t="shared" si="20"/>
        <v>8</v>
      </c>
      <c r="G119" s="7">
        <f t="shared" si="21"/>
        <v>1030246.575</v>
      </c>
      <c r="H119" s="7">
        <v>7670755.1900000004</v>
      </c>
      <c r="I119" s="7">
        <f t="shared" si="22"/>
        <v>8</v>
      </c>
      <c r="J119" s="7">
        <f t="shared" si="23"/>
        <v>958844.39875000005</v>
      </c>
      <c r="K119" s="7">
        <v>7769440.8899999997</v>
      </c>
      <c r="L119" s="7">
        <f t="shared" si="24"/>
        <v>8</v>
      </c>
      <c r="M119" s="7">
        <f t="shared" si="25"/>
        <v>971180.11124999996</v>
      </c>
      <c r="P119" t="s">
        <v>117</v>
      </c>
      <c r="Q119">
        <v>2019</v>
      </c>
      <c r="R119">
        <v>7.5</v>
      </c>
      <c r="T119" t="s">
        <v>117</v>
      </c>
      <c r="U119">
        <v>2020</v>
      </c>
      <c r="V119">
        <v>7.5</v>
      </c>
      <c r="X119" t="s">
        <v>117</v>
      </c>
      <c r="Y119">
        <v>2021</v>
      </c>
      <c r="Z119">
        <v>7.5</v>
      </c>
      <c r="AB119" t="s">
        <v>117</v>
      </c>
      <c r="AC119">
        <v>2018</v>
      </c>
      <c r="AD119">
        <v>7.5</v>
      </c>
    </row>
    <row r="120" spans="1:30" x14ac:dyDescent="0.3">
      <c r="A120" s="6" t="s">
        <v>117</v>
      </c>
      <c r="B120" s="7">
        <v>2469206.19</v>
      </c>
      <c r="C120">
        <v>7.5</v>
      </c>
      <c r="D120" s="7">
        <f t="shared" si="26"/>
        <v>329227.49199999997</v>
      </c>
      <c r="E120" s="7">
        <v>2538589.91</v>
      </c>
      <c r="F120" s="7">
        <f t="shared" ref="F120:F137" si="27">VLOOKUP(A120,$P$5:$R$304,3,FALSE)</f>
        <v>7.5</v>
      </c>
      <c r="G120" s="7">
        <f t="shared" ref="G120:G151" si="28">E120/F120</f>
        <v>338478.6546666667</v>
      </c>
      <c r="H120" s="7">
        <v>2421157.56</v>
      </c>
      <c r="I120" s="7">
        <f t="shared" ref="I120:I137" si="29">VLOOKUP(A120,$T$5:$V$304,3,FALSE)</f>
        <v>7.5</v>
      </c>
      <c r="J120" s="7">
        <f t="shared" ref="J120:J151" si="30">H120/I120</f>
        <v>322821.00800000003</v>
      </c>
      <c r="K120" s="7">
        <v>2539220.39</v>
      </c>
      <c r="L120" s="7">
        <f t="shared" ref="L120:L137" si="31">VLOOKUP(A120,$X$5:$Z$304,3,FALSE)</f>
        <v>7.5</v>
      </c>
      <c r="M120" s="7">
        <f t="shared" ref="M120:M151" si="32">K120/L120</f>
        <v>338562.71866666671</v>
      </c>
      <c r="P120" t="s">
        <v>118</v>
      </c>
      <c r="Q120">
        <v>2019</v>
      </c>
      <c r="R120">
        <v>7.5</v>
      </c>
      <c r="T120" t="s">
        <v>118</v>
      </c>
      <c r="U120">
        <v>2020</v>
      </c>
      <c r="V120">
        <v>7.5</v>
      </c>
      <c r="X120" t="s">
        <v>118</v>
      </c>
      <c r="Y120">
        <v>2021</v>
      </c>
      <c r="Z120">
        <v>7.5</v>
      </c>
      <c r="AB120" t="s">
        <v>118</v>
      </c>
      <c r="AC120">
        <v>2018</v>
      </c>
      <c r="AD120">
        <v>7.5</v>
      </c>
    </row>
    <row r="121" spans="1:30" x14ac:dyDescent="0.3">
      <c r="A121" s="6" t="s">
        <v>118</v>
      </c>
      <c r="B121" s="7">
        <v>3874853.07</v>
      </c>
      <c r="C121">
        <v>7.5</v>
      </c>
      <c r="D121" s="7">
        <f t="shared" si="26"/>
        <v>516647.076</v>
      </c>
      <c r="E121" s="7">
        <v>4683230.0999999996</v>
      </c>
      <c r="F121" s="7">
        <f t="shared" si="27"/>
        <v>7.5</v>
      </c>
      <c r="G121" s="7">
        <f t="shared" si="28"/>
        <v>624430.67999999993</v>
      </c>
      <c r="H121" s="7">
        <v>4730658.8600000003</v>
      </c>
      <c r="I121" s="7">
        <f t="shared" si="29"/>
        <v>7.5</v>
      </c>
      <c r="J121" s="7">
        <f t="shared" si="30"/>
        <v>630754.51466666674</v>
      </c>
      <c r="K121" s="7">
        <v>4383150.83</v>
      </c>
      <c r="L121" s="7">
        <f t="shared" si="31"/>
        <v>7.5</v>
      </c>
      <c r="M121" s="7">
        <f t="shared" si="32"/>
        <v>584420.11066666665</v>
      </c>
      <c r="P121" t="s">
        <v>119</v>
      </c>
      <c r="Q121">
        <v>2019</v>
      </c>
      <c r="R121">
        <v>8</v>
      </c>
      <c r="T121" t="s">
        <v>119</v>
      </c>
      <c r="U121">
        <v>2020</v>
      </c>
      <c r="V121">
        <v>8</v>
      </c>
      <c r="X121" t="s">
        <v>119</v>
      </c>
      <c r="Y121">
        <v>2021</v>
      </c>
      <c r="Z121">
        <v>8</v>
      </c>
      <c r="AB121" t="s">
        <v>119</v>
      </c>
      <c r="AC121">
        <v>2018</v>
      </c>
      <c r="AD121">
        <v>8</v>
      </c>
    </row>
    <row r="122" spans="1:30" x14ac:dyDescent="0.3">
      <c r="A122" s="6" t="s">
        <v>119</v>
      </c>
      <c r="B122" s="7">
        <v>3939849.9</v>
      </c>
      <c r="C122">
        <v>8</v>
      </c>
      <c r="D122" s="7">
        <f t="shared" si="26"/>
        <v>492481.23749999999</v>
      </c>
      <c r="E122" s="7">
        <v>5160920.7300000004</v>
      </c>
      <c r="F122" s="7">
        <f t="shared" si="27"/>
        <v>8</v>
      </c>
      <c r="G122" s="7">
        <f t="shared" si="28"/>
        <v>645115.09125000006</v>
      </c>
      <c r="H122" s="7">
        <v>4954834.41</v>
      </c>
      <c r="I122" s="7">
        <f t="shared" si="29"/>
        <v>8</v>
      </c>
      <c r="J122" s="7">
        <f t="shared" si="30"/>
        <v>619354.30125000002</v>
      </c>
      <c r="K122" s="7">
        <v>4763609.91</v>
      </c>
      <c r="L122" s="7">
        <f t="shared" si="31"/>
        <v>8</v>
      </c>
      <c r="M122" s="7">
        <f t="shared" si="32"/>
        <v>595451.23875000002</v>
      </c>
      <c r="P122" t="s">
        <v>120</v>
      </c>
      <c r="Q122">
        <v>2019</v>
      </c>
      <c r="R122">
        <v>7</v>
      </c>
      <c r="T122" t="s">
        <v>120</v>
      </c>
      <c r="U122">
        <v>2020</v>
      </c>
      <c r="V122">
        <v>7</v>
      </c>
      <c r="X122" t="s">
        <v>120</v>
      </c>
      <c r="Y122">
        <v>2021</v>
      </c>
      <c r="Z122">
        <v>7</v>
      </c>
      <c r="AB122" t="s">
        <v>120</v>
      </c>
      <c r="AC122">
        <v>2018</v>
      </c>
      <c r="AD122">
        <v>7</v>
      </c>
    </row>
    <row r="123" spans="1:30" x14ac:dyDescent="0.3">
      <c r="A123" s="6" t="s">
        <v>120</v>
      </c>
      <c r="B123" s="7">
        <v>2729720.69</v>
      </c>
      <c r="C123">
        <v>7</v>
      </c>
      <c r="D123" s="7">
        <f t="shared" ref="D123:D154" si="33">B123/C123</f>
        <v>389960.09857142856</v>
      </c>
      <c r="E123" s="7">
        <v>3605913.8600000003</v>
      </c>
      <c r="F123" s="7">
        <f t="shared" si="27"/>
        <v>7</v>
      </c>
      <c r="G123" s="7">
        <f t="shared" si="28"/>
        <v>515130.55142857146</v>
      </c>
      <c r="H123" s="7">
        <v>3302282.03</v>
      </c>
      <c r="I123" s="7">
        <f t="shared" si="29"/>
        <v>7</v>
      </c>
      <c r="J123" s="7">
        <f t="shared" si="30"/>
        <v>471754.57571428566</v>
      </c>
      <c r="K123" s="7">
        <v>3211846.27</v>
      </c>
      <c r="L123" s="7">
        <f t="shared" si="31"/>
        <v>7</v>
      </c>
      <c r="M123" s="7">
        <f t="shared" si="32"/>
        <v>458835.18142857141</v>
      </c>
      <c r="P123" t="s">
        <v>121</v>
      </c>
      <c r="Q123">
        <v>2019</v>
      </c>
      <c r="R123">
        <v>7.7</v>
      </c>
      <c r="T123" t="s">
        <v>121</v>
      </c>
      <c r="U123">
        <v>2020</v>
      </c>
      <c r="V123">
        <v>7.7</v>
      </c>
      <c r="X123" t="s">
        <v>121</v>
      </c>
      <c r="Y123">
        <v>2021</v>
      </c>
      <c r="Z123">
        <v>7.7</v>
      </c>
      <c r="AB123" t="s">
        <v>121</v>
      </c>
      <c r="AC123">
        <v>2018</v>
      </c>
      <c r="AD123">
        <v>7.7</v>
      </c>
    </row>
    <row r="124" spans="1:30" x14ac:dyDescent="0.3">
      <c r="A124" s="6" t="s">
        <v>121</v>
      </c>
      <c r="B124" s="7">
        <v>3524073.92</v>
      </c>
      <c r="C124">
        <v>7.7</v>
      </c>
      <c r="D124" s="7">
        <f t="shared" si="33"/>
        <v>457671.93766233762</v>
      </c>
      <c r="E124" s="7">
        <v>4061643.37</v>
      </c>
      <c r="F124" s="7">
        <f t="shared" si="27"/>
        <v>7.7</v>
      </c>
      <c r="G124" s="7">
        <f t="shared" si="28"/>
        <v>527486.15194805199</v>
      </c>
      <c r="H124" s="7">
        <v>3995497.42</v>
      </c>
      <c r="I124" s="7">
        <f t="shared" si="29"/>
        <v>7.7</v>
      </c>
      <c r="J124" s="7">
        <f t="shared" si="30"/>
        <v>518895.76883116883</v>
      </c>
      <c r="K124" s="7">
        <v>3867042.58</v>
      </c>
      <c r="L124" s="7">
        <f t="shared" si="31"/>
        <v>7.7</v>
      </c>
      <c r="M124" s="7">
        <f t="shared" si="32"/>
        <v>502213.32207792206</v>
      </c>
      <c r="P124" t="s">
        <v>122</v>
      </c>
      <c r="Q124">
        <v>2019</v>
      </c>
      <c r="R124">
        <v>8</v>
      </c>
      <c r="T124" t="s">
        <v>122</v>
      </c>
      <c r="U124">
        <v>2020</v>
      </c>
      <c r="V124">
        <v>8</v>
      </c>
      <c r="X124" t="s">
        <v>122</v>
      </c>
      <c r="Y124">
        <v>2021</v>
      </c>
      <c r="Z124">
        <v>8</v>
      </c>
      <c r="AB124" t="s">
        <v>122</v>
      </c>
      <c r="AC124">
        <v>2018</v>
      </c>
      <c r="AD124">
        <v>8</v>
      </c>
    </row>
    <row r="125" spans="1:30" x14ac:dyDescent="0.3">
      <c r="A125" s="6" t="s">
        <v>122</v>
      </c>
      <c r="B125" s="7">
        <v>10076281.359999999</v>
      </c>
      <c r="C125">
        <v>8</v>
      </c>
      <c r="D125" s="7">
        <f t="shared" si="33"/>
        <v>1259535.17</v>
      </c>
      <c r="E125" s="7">
        <v>10875836.039999999</v>
      </c>
      <c r="F125" s="7">
        <f t="shared" si="27"/>
        <v>8</v>
      </c>
      <c r="G125" s="7">
        <f t="shared" si="28"/>
        <v>1359479.5049999999</v>
      </c>
      <c r="H125" s="7">
        <v>10470241.859999999</v>
      </c>
      <c r="I125" s="7">
        <f t="shared" si="29"/>
        <v>8</v>
      </c>
      <c r="J125" s="7">
        <f t="shared" si="30"/>
        <v>1308780.2324999999</v>
      </c>
      <c r="K125" s="7">
        <v>10530187.34</v>
      </c>
      <c r="L125" s="7">
        <f t="shared" si="31"/>
        <v>8</v>
      </c>
      <c r="M125" s="7">
        <f t="shared" si="32"/>
        <v>1316273.4175</v>
      </c>
      <c r="P125" t="s">
        <v>123</v>
      </c>
      <c r="Q125">
        <v>2019</v>
      </c>
      <c r="R125">
        <v>8</v>
      </c>
      <c r="T125" t="s">
        <v>123</v>
      </c>
      <c r="U125">
        <v>2020</v>
      </c>
      <c r="V125">
        <v>8</v>
      </c>
      <c r="X125" t="s">
        <v>123</v>
      </c>
      <c r="Y125">
        <v>2021</v>
      </c>
      <c r="Z125">
        <v>8</v>
      </c>
      <c r="AB125" t="s">
        <v>123</v>
      </c>
      <c r="AC125">
        <v>2018</v>
      </c>
      <c r="AD125">
        <v>8</v>
      </c>
    </row>
    <row r="126" spans="1:30" x14ac:dyDescent="0.3">
      <c r="A126" s="6" t="s">
        <v>123</v>
      </c>
      <c r="B126" s="7">
        <v>3062112.89</v>
      </c>
      <c r="C126">
        <v>8</v>
      </c>
      <c r="D126" s="7">
        <f t="shared" si="33"/>
        <v>382764.11125000002</v>
      </c>
      <c r="E126" s="7">
        <v>3334170.06</v>
      </c>
      <c r="F126" s="7">
        <f t="shared" si="27"/>
        <v>8</v>
      </c>
      <c r="G126" s="7">
        <f t="shared" si="28"/>
        <v>416771.25750000001</v>
      </c>
      <c r="H126" s="7">
        <v>3333604.36</v>
      </c>
      <c r="I126" s="7">
        <f t="shared" si="29"/>
        <v>8</v>
      </c>
      <c r="J126" s="7">
        <f t="shared" si="30"/>
        <v>416700.54499999998</v>
      </c>
      <c r="K126" s="7">
        <v>3405714</v>
      </c>
      <c r="L126" s="7">
        <f t="shared" si="31"/>
        <v>8</v>
      </c>
      <c r="M126" s="7">
        <f t="shared" si="32"/>
        <v>425714.25</v>
      </c>
      <c r="P126" t="s">
        <v>124</v>
      </c>
      <c r="Q126">
        <v>2019</v>
      </c>
      <c r="R126">
        <v>7</v>
      </c>
      <c r="T126" t="s">
        <v>124</v>
      </c>
      <c r="U126">
        <v>2020</v>
      </c>
      <c r="V126">
        <v>7</v>
      </c>
      <c r="X126" t="s">
        <v>124</v>
      </c>
      <c r="Y126">
        <v>2021</v>
      </c>
      <c r="Z126">
        <v>7</v>
      </c>
      <c r="AB126" t="s">
        <v>124</v>
      </c>
      <c r="AC126">
        <v>2018</v>
      </c>
      <c r="AD126">
        <v>7</v>
      </c>
    </row>
    <row r="127" spans="1:30" x14ac:dyDescent="0.3">
      <c r="A127" s="6" t="s">
        <v>124</v>
      </c>
      <c r="B127" s="7">
        <v>7154932.9500000002</v>
      </c>
      <c r="C127">
        <v>7</v>
      </c>
      <c r="D127" s="7">
        <f t="shared" si="33"/>
        <v>1022133.2785714286</v>
      </c>
      <c r="E127" s="7">
        <v>7830292.2999999998</v>
      </c>
      <c r="F127" s="7">
        <f t="shared" si="27"/>
        <v>7</v>
      </c>
      <c r="G127" s="7">
        <f t="shared" si="28"/>
        <v>1118613.1857142856</v>
      </c>
      <c r="H127" s="7">
        <v>7591415.1399999997</v>
      </c>
      <c r="I127" s="7">
        <f t="shared" si="29"/>
        <v>7</v>
      </c>
      <c r="J127" s="7">
        <f t="shared" si="30"/>
        <v>1084487.8771428571</v>
      </c>
      <c r="K127" s="7">
        <v>7715183.6799999997</v>
      </c>
      <c r="L127" s="7">
        <f t="shared" si="31"/>
        <v>7</v>
      </c>
      <c r="M127" s="7">
        <f t="shared" si="32"/>
        <v>1102169.097142857</v>
      </c>
      <c r="P127" t="s">
        <v>125</v>
      </c>
      <c r="Q127">
        <v>2019</v>
      </c>
      <c r="R127">
        <v>7.7</v>
      </c>
      <c r="T127" t="s">
        <v>125</v>
      </c>
      <c r="U127">
        <v>2020</v>
      </c>
      <c r="V127">
        <v>7.7</v>
      </c>
      <c r="X127" t="s">
        <v>125</v>
      </c>
      <c r="Y127">
        <v>2021</v>
      </c>
      <c r="Z127">
        <v>7.7</v>
      </c>
      <c r="AB127" t="s">
        <v>125</v>
      </c>
      <c r="AC127">
        <v>2018</v>
      </c>
      <c r="AD127">
        <v>7.7</v>
      </c>
    </row>
    <row r="128" spans="1:30" x14ac:dyDescent="0.3">
      <c r="A128" s="6" t="s">
        <v>125</v>
      </c>
      <c r="B128" s="7">
        <v>5119952.68</v>
      </c>
      <c r="C128">
        <v>7.7</v>
      </c>
      <c r="D128" s="7">
        <f t="shared" si="33"/>
        <v>664928.91948051937</v>
      </c>
      <c r="E128" s="7">
        <v>5772685.54</v>
      </c>
      <c r="F128" s="7">
        <f t="shared" si="27"/>
        <v>7.7</v>
      </c>
      <c r="G128" s="7">
        <f t="shared" si="28"/>
        <v>749699.42077922076</v>
      </c>
      <c r="H128" s="7">
        <v>5645874.5599999996</v>
      </c>
      <c r="I128" s="7">
        <f t="shared" si="29"/>
        <v>7.7</v>
      </c>
      <c r="J128" s="7">
        <f t="shared" si="30"/>
        <v>733230.46233766223</v>
      </c>
      <c r="K128" s="7">
        <v>5492413.2000000002</v>
      </c>
      <c r="L128" s="7">
        <f t="shared" si="31"/>
        <v>7.7</v>
      </c>
      <c r="M128" s="7">
        <f t="shared" si="32"/>
        <v>713300.41558441555</v>
      </c>
      <c r="P128" t="s">
        <v>126</v>
      </c>
      <c r="Q128">
        <v>2019</v>
      </c>
      <c r="R128">
        <v>7.5</v>
      </c>
      <c r="T128" t="s">
        <v>126</v>
      </c>
      <c r="U128">
        <v>2020</v>
      </c>
      <c r="V128">
        <v>7.5</v>
      </c>
      <c r="X128" t="s">
        <v>126</v>
      </c>
      <c r="Y128">
        <v>2021</v>
      </c>
      <c r="Z128">
        <v>7.5</v>
      </c>
      <c r="AB128" t="s">
        <v>126</v>
      </c>
      <c r="AC128">
        <v>2018</v>
      </c>
      <c r="AD128">
        <v>7.5</v>
      </c>
    </row>
    <row r="129" spans="1:30" x14ac:dyDescent="0.3">
      <c r="A129" s="6" t="s">
        <v>126</v>
      </c>
      <c r="B129" s="7">
        <v>6154412.5300000003</v>
      </c>
      <c r="C129">
        <v>7.5</v>
      </c>
      <c r="D129" s="7">
        <f t="shared" si="33"/>
        <v>820588.33733333333</v>
      </c>
      <c r="E129" s="7">
        <v>7542785.6399999997</v>
      </c>
      <c r="F129" s="7">
        <f t="shared" si="27"/>
        <v>7.5</v>
      </c>
      <c r="G129" s="7">
        <f t="shared" si="28"/>
        <v>1005704.752</v>
      </c>
      <c r="H129" s="7">
        <v>7251034.9699999997</v>
      </c>
      <c r="I129" s="7">
        <f t="shared" si="29"/>
        <v>7.5</v>
      </c>
      <c r="J129" s="7">
        <f t="shared" si="30"/>
        <v>966804.66266666667</v>
      </c>
      <c r="K129" s="7">
        <v>7236519.4699999997</v>
      </c>
      <c r="L129" s="7">
        <f t="shared" si="31"/>
        <v>7.5</v>
      </c>
      <c r="M129" s="7">
        <f t="shared" si="32"/>
        <v>964869.26266666665</v>
      </c>
      <c r="P129" t="s">
        <v>127</v>
      </c>
      <c r="Q129">
        <v>2019</v>
      </c>
      <c r="R129">
        <v>7</v>
      </c>
      <c r="T129" t="s">
        <v>127</v>
      </c>
      <c r="U129">
        <v>2020</v>
      </c>
      <c r="V129">
        <v>7</v>
      </c>
      <c r="X129" t="s">
        <v>127</v>
      </c>
      <c r="Y129">
        <v>2021</v>
      </c>
      <c r="Z129">
        <v>7</v>
      </c>
      <c r="AB129" t="s">
        <v>127</v>
      </c>
      <c r="AC129">
        <v>2018</v>
      </c>
      <c r="AD129">
        <v>7</v>
      </c>
    </row>
    <row r="130" spans="1:30" x14ac:dyDescent="0.3">
      <c r="A130" s="6" t="s">
        <v>127</v>
      </c>
      <c r="B130" s="7">
        <v>4388493.66</v>
      </c>
      <c r="C130">
        <v>7</v>
      </c>
      <c r="D130" s="7">
        <f t="shared" si="33"/>
        <v>626927.66571428569</v>
      </c>
      <c r="E130" s="7">
        <v>5581912.1799999997</v>
      </c>
      <c r="F130" s="7">
        <f t="shared" si="27"/>
        <v>7</v>
      </c>
      <c r="G130" s="7">
        <f t="shared" si="28"/>
        <v>797416.02571428567</v>
      </c>
      <c r="H130" s="7">
        <v>5668978.3600000003</v>
      </c>
      <c r="I130" s="7">
        <f t="shared" si="29"/>
        <v>7</v>
      </c>
      <c r="J130" s="7">
        <f t="shared" si="30"/>
        <v>809854.05142857146</v>
      </c>
      <c r="K130" s="7">
        <v>4962999.05</v>
      </c>
      <c r="L130" s="7">
        <f t="shared" si="31"/>
        <v>7</v>
      </c>
      <c r="M130" s="7">
        <f t="shared" si="32"/>
        <v>708999.86428571423</v>
      </c>
      <c r="P130" t="s">
        <v>128</v>
      </c>
      <c r="Q130">
        <v>2019</v>
      </c>
      <c r="R130">
        <v>5</v>
      </c>
      <c r="T130" t="s">
        <v>128</v>
      </c>
      <c r="U130">
        <v>2020</v>
      </c>
      <c r="V130">
        <v>5</v>
      </c>
      <c r="X130" t="s">
        <v>128</v>
      </c>
      <c r="Y130">
        <v>2021</v>
      </c>
      <c r="Z130">
        <v>5</v>
      </c>
      <c r="AB130" t="s">
        <v>128</v>
      </c>
      <c r="AC130">
        <v>2018</v>
      </c>
      <c r="AD130">
        <v>5</v>
      </c>
    </row>
    <row r="131" spans="1:30" x14ac:dyDescent="0.3">
      <c r="A131" s="6" t="s">
        <v>128</v>
      </c>
      <c r="B131" s="7">
        <v>7079796.1600000001</v>
      </c>
      <c r="C131">
        <v>5</v>
      </c>
      <c r="D131" s="7">
        <f t="shared" si="33"/>
        <v>1415959.2320000001</v>
      </c>
      <c r="E131" s="7">
        <v>8460833.0299999993</v>
      </c>
      <c r="F131" s="7">
        <f t="shared" si="27"/>
        <v>5</v>
      </c>
      <c r="G131" s="7">
        <f t="shared" si="28"/>
        <v>1692166.6059999999</v>
      </c>
      <c r="H131" s="7">
        <v>7904916.0899999999</v>
      </c>
      <c r="I131" s="7">
        <f t="shared" si="29"/>
        <v>5</v>
      </c>
      <c r="J131" s="7">
        <f t="shared" si="30"/>
        <v>1580983.2179999999</v>
      </c>
      <c r="K131" s="7">
        <v>8058946.7800000003</v>
      </c>
      <c r="L131" s="7">
        <f t="shared" si="31"/>
        <v>5</v>
      </c>
      <c r="M131" s="7">
        <f t="shared" si="32"/>
        <v>1611789.3560000001</v>
      </c>
      <c r="P131" t="s">
        <v>129</v>
      </c>
      <c r="Q131">
        <v>2019</v>
      </c>
      <c r="R131">
        <v>7.8</v>
      </c>
      <c r="T131" t="s">
        <v>129</v>
      </c>
      <c r="U131">
        <v>2020</v>
      </c>
      <c r="V131">
        <v>7.8</v>
      </c>
      <c r="X131" t="s">
        <v>129</v>
      </c>
      <c r="Y131">
        <v>2021</v>
      </c>
      <c r="Z131">
        <v>7.8</v>
      </c>
      <c r="AB131" t="s">
        <v>129</v>
      </c>
      <c r="AC131">
        <v>2018</v>
      </c>
      <c r="AD131">
        <v>7.8</v>
      </c>
    </row>
    <row r="132" spans="1:30" x14ac:dyDescent="0.3">
      <c r="A132" s="6" t="s">
        <v>129</v>
      </c>
      <c r="B132" s="7">
        <v>3494527.51</v>
      </c>
      <c r="C132">
        <v>7.8</v>
      </c>
      <c r="D132" s="7">
        <f t="shared" si="33"/>
        <v>448016.34743589739</v>
      </c>
      <c r="E132" s="7">
        <v>4184366.15</v>
      </c>
      <c r="F132" s="7">
        <f t="shared" si="27"/>
        <v>7.8</v>
      </c>
      <c r="G132" s="7">
        <f t="shared" si="28"/>
        <v>536457.19871794875</v>
      </c>
      <c r="H132" s="7">
        <v>4140649.35</v>
      </c>
      <c r="I132" s="7">
        <f t="shared" si="29"/>
        <v>7.8</v>
      </c>
      <c r="J132" s="7">
        <f t="shared" si="30"/>
        <v>530852.48076923075</v>
      </c>
      <c r="K132" s="7">
        <v>4030169.87</v>
      </c>
      <c r="L132" s="7">
        <f t="shared" si="31"/>
        <v>7.8</v>
      </c>
      <c r="M132" s="7">
        <f t="shared" si="32"/>
        <v>516688.4448717949</v>
      </c>
      <c r="P132" t="s">
        <v>130</v>
      </c>
      <c r="Q132">
        <v>2019</v>
      </c>
      <c r="R132">
        <v>7.5</v>
      </c>
      <c r="T132" t="s">
        <v>130</v>
      </c>
      <c r="U132">
        <v>2020</v>
      </c>
      <c r="V132">
        <v>7.5</v>
      </c>
      <c r="X132" t="s">
        <v>130</v>
      </c>
      <c r="Y132">
        <v>2021</v>
      </c>
      <c r="Z132">
        <v>7.5</v>
      </c>
      <c r="AB132" t="s">
        <v>130</v>
      </c>
      <c r="AC132">
        <v>2018</v>
      </c>
      <c r="AD132">
        <v>7.5</v>
      </c>
    </row>
    <row r="133" spans="1:30" x14ac:dyDescent="0.3">
      <c r="A133" s="6" t="s">
        <v>130</v>
      </c>
      <c r="B133" s="7">
        <v>2078315.51</v>
      </c>
      <c r="C133">
        <v>7.5</v>
      </c>
      <c r="D133" s="7">
        <f t="shared" si="33"/>
        <v>277108.73466666666</v>
      </c>
      <c r="E133" s="7">
        <v>2319908.75</v>
      </c>
      <c r="F133" s="7">
        <f t="shared" si="27"/>
        <v>7.5</v>
      </c>
      <c r="G133" s="7">
        <f t="shared" si="28"/>
        <v>309321.16666666669</v>
      </c>
      <c r="H133" s="7">
        <v>2433896.6</v>
      </c>
      <c r="I133" s="7">
        <f t="shared" si="29"/>
        <v>7.5</v>
      </c>
      <c r="J133" s="7">
        <f t="shared" si="30"/>
        <v>324519.54666666669</v>
      </c>
      <c r="K133" s="7">
        <v>2345741.0699999998</v>
      </c>
      <c r="L133" s="7">
        <f t="shared" si="31"/>
        <v>7.5</v>
      </c>
      <c r="M133" s="7">
        <f t="shared" si="32"/>
        <v>312765.47599999997</v>
      </c>
      <c r="P133" t="s">
        <v>131</v>
      </c>
      <c r="Q133">
        <v>2019</v>
      </c>
      <c r="R133">
        <v>7.5</v>
      </c>
      <c r="T133" t="s">
        <v>131</v>
      </c>
      <c r="U133">
        <v>2020</v>
      </c>
      <c r="V133">
        <v>7.3</v>
      </c>
      <c r="X133" t="s">
        <v>131</v>
      </c>
      <c r="Y133">
        <v>2021</v>
      </c>
      <c r="Z133">
        <v>7.3</v>
      </c>
      <c r="AB133" t="s">
        <v>131</v>
      </c>
      <c r="AC133">
        <v>2018</v>
      </c>
      <c r="AD133">
        <v>7.5</v>
      </c>
    </row>
    <row r="134" spans="1:30" x14ac:dyDescent="0.3">
      <c r="A134" s="6" t="s">
        <v>131</v>
      </c>
      <c r="B134" s="7">
        <v>6117743.8499999996</v>
      </c>
      <c r="C134">
        <v>7.5</v>
      </c>
      <c r="D134" s="7">
        <f t="shared" si="33"/>
        <v>815699.17999999993</v>
      </c>
      <c r="E134" s="7">
        <v>7120121.9699999997</v>
      </c>
      <c r="F134" s="7">
        <f t="shared" si="27"/>
        <v>7.5</v>
      </c>
      <c r="G134" s="7">
        <f t="shared" si="28"/>
        <v>949349.59600000002</v>
      </c>
      <c r="H134" s="7">
        <v>6912111.1299999999</v>
      </c>
      <c r="I134" s="7">
        <f t="shared" si="29"/>
        <v>7.3</v>
      </c>
      <c r="J134" s="7">
        <f t="shared" si="30"/>
        <v>946864.53835616435</v>
      </c>
      <c r="K134" s="7">
        <v>6663480.2999999998</v>
      </c>
      <c r="L134" s="7">
        <f t="shared" si="31"/>
        <v>7.3</v>
      </c>
      <c r="M134" s="7">
        <f t="shared" si="32"/>
        <v>912805.52054794517</v>
      </c>
      <c r="P134" t="s">
        <v>132</v>
      </c>
      <c r="Q134">
        <v>2019</v>
      </c>
      <c r="R134">
        <v>6.5</v>
      </c>
      <c r="T134" t="s">
        <v>132</v>
      </c>
      <c r="U134">
        <v>2020</v>
      </c>
      <c r="V134">
        <v>6.5</v>
      </c>
      <c r="X134" t="s">
        <v>132</v>
      </c>
      <c r="Y134">
        <v>2021</v>
      </c>
      <c r="Z134">
        <v>6.5</v>
      </c>
      <c r="AB134" t="s">
        <v>132</v>
      </c>
      <c r="AC134">
        <v>2018</v>
      </c>
      <c r="AD134">
        <v>6.5</v>
      </c>
    </row>
    <row r="135" spans="1:30" x14ac:dyDescent="0.3">
      <c r="A135" s="6" t="s">
        <v>132</v>
      </c>
      <c r="B135" s="7">
        <v>5615822.7599999998</v>
      </c>
      <c r="C135">
        <v>6.5</v>
      </c>
      <c r="D135" s="7">
        <f t="shared" si="33"/>
        <v>863972.73230769229</v>
      </c>
      <c r="E135" s="7">
        <v>6795128.2000000002</v>
      </c>
      <c r="F135" s="7">
        <f t="shared" si="27"/>
        <v>6.5</v>
      </c>
      <c r="G135" s="7">
        <f t="shared" si="28"/>
        <v>1045404.3384615385</v>
      </c>
      <c r="H135" s="7">
        <v>6990945.75</v>
      </c>
      <c r="I135" s="7">
        <f t="shared" si="29"/>
        <v>6.5</v>
      </c>
      <c r="J135" s="7">
        <f t="shared" si="30"/>
        <v>1075530.1153846155</v>
      </c>
      <c r="K135" s="7">
        <v>6113981.5099999998</v>
      </c>
      <c r="L135" s="7">
        <f t="shared" si="31"/>
        <v>6.5</v>
      </c>
      <c r="M135" s="7">
        <f t="shared" si="32"/>
        <v>940612.53999999992</v>
      </c>
      <c r="P135" t="s">
        <v>133</v>
      </c>
      <c r="Q135">
        <v>2019</v>
      </c>
      <c r="R135">
        <v>6</v>
      </c>
      <c r="T135" t="s">
        <v>133</v>
      </c>
      <c r="U135">
        <v>2020</v>
      </c>
      <c r="V135">
        <v>6</v>
      </c>
      <c r="X135" t="s">
        <v>133</v>
      </c>
      <c r="Y135">
        <v>2021</v>
      </c>
      <c r="Z135">
        <v>6</v>
      </c>
      <c r="AB135" t="s">
        <v>133</v>
      </c>
      <c r="AC135">
        <v>2018</v>
      </c>
      <c r="AD135">
        <v>6</v>
      </c>
    </row>
    <row r="136" spans="1:30" x14ac:dyDescent="0.3">
      <c r="A136" s="6" t="s">
        <v>133</v>
      </c>
      <c r="B136" s="7">
        <v>2330095.36</v>
      </c>
      <c r="C136">
        <v>6</v>
      </c>
      <c r="D136" s="7">
        <f t="shared" si="33"/>
        <v>388349.22666666663</v>
      </c>
      <c r="E136" s="7">
        <v>2483145.7200000002</v>
      </c>
      <c r="F136" s="7">
        <f t="shared" si="27"/>
        <v>6</v>
      </c>
      <c r="G136" s="7">
        <f t="shared" si="28"/>
        <v>413857.62000000005</v>
      </c>
      <c r="H136" s="7">
        <v>2420319.4500000002</v>
      </c>
      <c r="I136" s="7">
        <f t="shared" si="29"/>
        <v>6</v>
      </c>
      <c r="J136" s="7">
        <f t="shared" si="30"/>
        <v>403386.57500000001</v>
      </c>
      <c r="K136" s="7">
        <v>2403045.2599999998</v>
      </c>
      <c r="L136" s="7">
        <f t="shared" si="31"/>
        <v>6</v>
      </c>
      <c r="M136" s="7">
        <f t="shared" si="32"/>
        <v>400507.54333333328</v>
      </c>
      <c r="P136" t="s">
        <v>134</v>
      </c>
      <c r="Q136">
        <v>2019</v>
      </c>
      <c r="R136">
        <v>6.5</v>
      </c>
      <c r="T136" t="s">
        <v>134</v>
      </c>
      <c r="U136">
        <v>2020</v>
      </c>
      <c r="V136">
        <v>6.5</v>
      </c>
      <c r="X136" t="s">
        <v>134</v>
      </c>
      <c r="Y136">
        <v>2021</v>
      </c>
      <c r="Z136">
        <v>6.5</v>
      </c>
      <c r="AB136" t="s">
        <v>134</v>
      </c>
      <c r="AC136">
        <v>2018</v>
      </c>
      <c r="AD136">
        <v>6.5</v>
      </c>
    </row>
    <row r="137" spans="1:30" x14ac:dyDescent="0.3">
      <c r="A137" s="6" t="s">
        <v>134</v>
      </c>
      <c r="B137" s="7">
        <v>2099728.36</v>
      </c>
      <c r="C137">
        <v>6.5</v>
      </c>
      <c r="D137" s="7">
        <f t="shared" si="33"/>
        <v>323035.13230769231</v>
      </c>
      <c r="E137" s="7">
        <v>1889639.38</v>
      </c>
      <c r="F137" s="7">
        <f t="shared" si="27"/>
        <v>6.5</v>
      </c>
      <c r="G137" s="7">
        <f t="shared" si="28"/>
        <v>290713.75076923077</v>
      </c>
      <c r="H137" s="7">
        <v>1922413.17</v>
      </c>
      <c r="I137" s="7">
        <f t="shared" si="29"/>
        <v>6.5</v>
      </c>
      <c r="J137" s="7">
        <f t="shared" si="30"/>
        <v>295755.87230769231</v>
      </c>
      <c r="K137" s="7">
        <v>1960110.21</v>
      </c>
      <c r="L137" s="7">
        <f t="shared" si="31"/>
        <v>6.5</v>
      </c>
      <c r="M137" s="7">
        <f t="shared" si="32"/>
        <v>301555.4169230769</v>
      </c>
      <c r="P137" t="s">
        <v>135</v>
      </c>
      <c r="Q137">
        <v>2019</v>
      </c>
      <c r="R137">
        <v>0</v>
      </c>
      <c r="T137" t="s">
        <v>135</v>
      </c>
      <c r="U137">
        <v>2020</v>
      </c>
      <c r="V137">
        <v>0</v>
      </c>
      <c r="X137" t="s">
        <v>135</v>
      </c>
      <c r="Y137">
        <v>2021</v>
      </c>
      <c r="Z137">
        <v>0</v>
      </c>
      <c r="AB137" t="s">
        <v>135</v>
      </c>
      <c r="AC137">
        <v>2018</v>
      </c>
      <c r="AD137">
        <v>0</v>
      </c>
    </row>
    <row r="138" spans="1:30" x14ac:dyDescent="0.3">
      <c r="A138" s="6" t="s">
        <v>135</v>
      </c>
      <c r="B138" s="7">
        <v>0</v>
      </c>
      <c r="C138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P138" t="s">
        <v>136</v>
      </c>
      <c r="Q138">
        <v>2019</v>
      </c>
      <c r="R138">
        <v>7</v>
      </c>
      <c r="T138" t="s">
        <v>136</v>
      </c>
      <c r="U138">
        <v>2020</v>
      </c>
      <c r="V138">
        <v>7</v>
      </c>
      <c r="X138" t="s">
        <v>136</v>
      </c>
      <c r="Y138">
        <v>2021</v>
      </c>
      <c r="Z138">
        <v>7</v>
      </c>
      <c r="AB138" t="s">
        <v>136</v>
      </c>
      <c r="AC138">
        <v>2018</v>
      </c>
      <c r="AD138">
        <v>7</v>
      </c>
    </row>
    <row r="139" spans="1:30" x14ac:dyDescent="0.3">
      <c r="A139" s="6" t="s">
        <v>136</v>
      </c>
      <c r="B139" s="7">
        <v>1995017.82</v>
      </c>
      <c r="C139">
        <v>7</v>
      </c>
      <c r="D139" s="7">
        <f>B139/C139</f>
        <v>285002.54571428575</v>
      </c>
      <c r="E139" s="7">
        <v>2199598.65</v>
      </c>
      <c r="F139" s="7">
        <f>VLOOKUP(A139,$P$5:$R$304,3,FALSE)</f>
        <v>7</v>
      </c>
      <c r="G139" s="7">
        <f>E139/F139</f>
        <v>314228.37857142853</v>
      </c>
      <c r="H139" s="7">
        <v>2137542.04</v>
      </c>
      <c r="I139" s="7">
        <f>VLOOKUP(A139,$T$5:$V$304,3,FALSE)</f>
        <v>7</v>
      </c>
      <c r="J139" s="7">
        <f>H139/I139</f>
        <v>305363.14857142855</v>
      </c>
      <c r="K139" s="7">
        <v>2164173.2400000002</v>
      </c>
      <c r="L139" s="7">
        <f>VLOOKUP(A139,$X$5:$Z$304,3,FALSE)</f>
        <v>7</v>
      </c>
      <c r="M139" s="7">
        <f>K139/L139</f>
        <v>309167.60571428575</v>
      </c>
      <c r="P139" t="s">
        <v>137</v>
      </c>
      <c r="Q139">
        <v>2019</v>
      </c>
      <c r="R139">
        <v>0</v>
      </c>
      <c r="T139" t="s">
        <v>137</v>
      </c>
      <c r="U139">
        <v>2020</v>
      </c>
      <c r="V139">
        <v>0</v>
      </c>
      <c r="X139" t="s">
        <v>137</v>
      </c>
      <c r="Y139">
        <v>2021</v>
      </c>
      <c r="Z139">
        <v>0</v>
      </c>
      <c r="AB139" t="s">
        <v>137</v>
      </c>
      <c r="AC139">
        <v>2018</v>
      </c>
      <c r="AD139">
        <v>0</v>
      </c>
    </row>
    <row r="140" spans="1:30" x14ac:dyDescent="0.3">
      <c r="A140" s="6" t="s">
        <v>137</v>
      </c>
      <c r="B140" s="7">
        <v>0</v>
      </c>
      <c r="C140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P140" t="s">
        <v>138</v>
      </c>
      <c r="Q140">
        <v>2019</v>
      </c>
      <c r="R140">
        <v>5.7</v>
      </c>
      <c r="T140" t="s">
        <v>138</v>
      </c>
      <c r="U140">
        <v>2020</v>
      </c>
      <c r="V140">
        <v>5.7</v>
      </c>
      <c r="X140" t="s">
        <v>138</v>
      </c>
      <c r="Y140">
        <v>2021</v>
      </c>
      <c r="Z140">
        <v>5.7</v>
      </c>
      <c r="AB140" t="s">
        <v>138</v>
      </c>
      <c r="AC140">
        <v>2018</v>
      </c>
      <c r="AD140">
        <v>5.7</v>
      </c>
    </row>
    <row r="141" spans="1:30" x14ac:dyDescent="0.3">
      <c r="A141" s="6" t="s">
        <v>138</v>
      </c>
      <c r="B141" s="7">
        <v>6098931.7300000004</v>
      </c>
      <c r="C141">
        <v>5.7</v>
      </c>
      <c r="D141" s="7">
        <f t="shared" ref="D141:D148" si="34">B141/C141</f>
        <v>1069988.0228070177</v>
      </c>
      <c r="E141" s="7">
        <v>7706668.9400000004</v>
      </c>
      <c r="F141" s="7">
        <f t="shared" ref="F141:F172" si="35">VLOOKUP(A141,$P$5:$R$304,3,FALSE)</f>
        <v>5.7</v>
      </c>
      <c r="G141" s="7">
        <f t="shared" ref="G141:G172" si="36">E141/F141</f>
        <v>1352047.1824561404</v>
      </c>
      <c r="H141" s="7">
        <v>7424356.5</v>
      </c>
      <c r="I141" s="7">
        <f t="shared" ref="I141:I172" si="37">VLOOKUP(A141,$T$5:$V$304,3,FALSE)</f>
        <v>5.7</v>
      </c>
      <c r="J141" s="7">
        <f t="shared" ref="J141:J172" si="38">H141/I141</f>
        <v>1302518.6842105263</v>
      </c>
      <c r="K141" s="7">
        <v>7051309.1200000001</v>
      </c>
      <c r="L141" s="7">
        <f t="shared" ref="L141:L172" si="39">VLOOKUP(A141,$X$5:$Z$304,3,FALSE)</f>
        <v>5.7</v>
      </c>
      <c r="M141" s="7">
        <f t="shared" ref="M141:M172" si="40">K141/L141</f>
        <v>1237071.7754385965</v>
      </c>
      <c r="P141" t="s">
        <v>139</v>
      </c>
      <c r="Q141">
        <v>2019</v>
      </c>
      <c r="R141">
        <v>8.5</v>
      </c>
      <c r="T141" t="s">
        <v>139</v>
      </c>
      <c r="U141">
        <v>2020</v>
      </c>
      <c r="V141">
        <v>8.5</v>
      </c>
      <c r="X141" t="s">
        <v>139</v>
      </c>
      <c r="Y141">
        <v>2021</v>
      </c>
      <c r="Z141">
        <v>8.5</v>
      </c>
      <c r="AB141" t="s">
        <v>139</v>
      </c>
      <c r="AC141">
        <v>2018</v>
      </c>
      <c r="AD141">
        <v>8.5</v>
      </c>
    </row>
    <row r="142" spans="1:30" x14ac:dyDescent="0.3">
      <c r="A142" s="6" t="s">
        <v>139</v>
      </c>
      <c r="B142" s="7">
        <v>3402002.36</v>
      </c>
      <c r="C142">
        <v>8.5</v>
      </c>
      <c r="D142" s="7">
        <f t="shared" si="34"/>
        <v>400235.57176470588</v>
      </c>
      <c r="E142" s="7">
        <v>3726524.24</v>
      </c>
      <c r="F142" s="7">
        <f t="shared" si="35"/>
        <v>8.5</v>
      </c>
      <c r="G142" s="7">
        <f t="shared" si="36"/>
        <v>438414.61647058825</v>
      </c>
      <c r="H142" s="7">
        <v>4017979.83</v>
      </c>
      <c r="I142" s="7">
        <f t="shared" si="37"/>
        <v>8.5</v>
      </c>
      <c r="J142" s="7">
        <f t="shared" si="38"/>
        <v>472703.50941176474</v>
      </c>
      <c r="K142" s="7">
        <v>3684336.93</v>
      </c>
      <c r="L142" s="7">
        <f t="shared" si="39"/>
        <v>8.5</v>
      </c>
      <c r="M142" s="7">
        <f t="shared" si="40"/>
        <v>433451.40352941176</v>
      </c>
      <c r="P142" t="s">
        <v>140</v>
      </c>
      <c r="Q142">
        <v>2019</v>
      </c>
      <c r="R142">
        <v>7.8</v>
      </c>
      <c r="T142" t="s">
        <v>140</v>
      </c>
      <c r="U142">
        <v>2020</v>
      </c>
      <c r="V142">
        <v>7.8</v>
      </c>
      <c r="X142" t="s">
        <v>140</v>
      </c>
      <c r="Y142">
        <v>2021</v>
      </c>
      <c r="Z142">
        <v>7.8</v>
      </c>
      <c r="AB142" t="s">
        <v>140</v>
      </c>
      <c r="AC142">
        <v>2018</v>
      </c>
      <c r="AD142">
        <v>7.8</v>
      </c>
    </row>
    <row r="143" spans="1:30" x14ac:dyDescent="0.3">
      <c r="A143" s="6" t="s">
        <v>140</v>
      </c>
      <c r="B143" s="7">
        <v>2353310.65</v>
      </c>
      <c r="C143">
        <v>7.8</v>
      </c>
      <c r="D143" s="7">
        <f t="shared" si="34"/>
        <v>301706.49358974356</v>
      </c>
      <c r="E143" s="7">
        <v>2834054.23</v>
      </c>
      <c r="F143" s="7">
        <f t="shared" si="35"/>
        <v>7.8</v>
      </c>
      <c r="G143" s="7">
        <f t="shared" si="36"/>
        <v>363340.28589743591</v>
      </c>
      <c r="H143" s="7">
        <v>2730009.56</v>
      </c>
      <c r="I143" s="7">
        <f t="shared" si="37"/>
        <v>7.8</v>
      </c>
      <c r="J143" s="7">
        <f t="shared" si="38"/>
        <v>350001.22564102564</v>
      </c>
      <c r="K143" s="7">
        <v>2780637.86</v>
      </c>
      <c r="L143" s="7">
        <f t="shared" si="39"/>
        <v>7.8</v>
      </c>
      <c r="M143" s="7">
        <f t="shared" si="40"/>
        <v>356492.03333333333</v>
      </c>
      <c r="P143" t="s">
        <v>141</v>
      </c>
      <c r="Q143">
        <v>2019</v>
      </c>
      <c r="R143">
        <v>7.9</v>
      </c>
      <c r="T143" t="s">
        <v>141</v>
      </c>
      <c r="U143">
        <v>2020</v>
      </c>
      <c r="V143">
        <v>7.9</v>
      </c>
      <c r="X143" t="s">
        <v>141</v>
      </c>
      <c r="Y143">
        <v>2021</v>
      </c>
      <c r="Z143">
        <v>7.9</v>
      </c>
      <c r="AB143" t="s">
        <v>141</v>
      </c>
      <c r="AC143">
        <v>2018</v>
      </c>
      <c r="AD143">
        <v>7.9</v>
      </c>
    </row>
    <row r="144" spans="1:30" x14ac:dyDescent="0.3">
      <c r="A144" s="6" t="s">
        <v>141</v>
      </c>
      <c r="B144" s="7">
        <v>8409102.8599999994</v>
      </c>
      <c r="C144">
        <v>7.9</v>
      </c>
      <c r="D144" s="7">
        <f t="shared" si="34"/>
        <v>1064443.3999999999</v>
      </c>
      <c r="E144" s="7">
        <v>10648214.5</v>
      </c>
      <c r="F144" s="7">
        <f t="shared" si="35"/>
        <v>7.9</v>
      </c>
      <c r="G144" s="7">
        <f t="shared" si="36"/>
        <v>1347875.2531645568</v>
      </c>
      <c r="H144" s="7">
        <v>10217444.15</v>
      </c>
      <c r="I144" s="7">
        <f t="shared" si="37"/>
        <v>7.9</v>
      </c>
      <c r="J144" s="7">
        <f t="shared" si="38"/>
        <v>1293347.3607594937</v>
      </c>
      <c r="K144" s="7">
        <v>9433651.6199999992</v>
      </c>
      <c r="L144" s="7">
        <f t="shared" si="39"/>
        <v>7.9</v>
      </c>
      <c r="M144" s="7">
        <f t="shared" si="40"/>
        <v>1194133.1164556961</v>
      </c>
      <c r="P144" t="s">
        <v>142</v>
      </c>
      <c r="Q144">
        <v>2019</v>
      </c>
      <c r="R144">
        <v>8.5</v>
      </c>
      <c r="T144" t="s">
        <v>142</v>
      </c>
      <c r="U144">
        <v>2020</v>
      </c>
      <c r="V144">
        <v>8.5</v>
      </c>
      <c r="X144" t="s">
        <v>142</v>
      </c>
      <c r="Y144">
        <v>2021</v>
      </c>
      <c r="Z144">
        <v>8.5</v>
      </c>
      <c r="AB144" t="s">
        <v>142</v>
      </c>
      <c r="AC144">
        <v>2018</v>
      </c>
      <c r="AD144">
        <v>8.5</v>
      </c>
    </row>
    <row r="145" spans="1:30" x14ac:dyDescent="0.3">
      <c r="A145" s="6" t="s">
        <v>142</v>
      </c>
      <c r="B145" s="7">
        <v>2955015.11</v>
      </c>
      <c r="C145">
        <v>8.5</v>
      </c>
      <c r="D145" s="7">
        <f t="shared" si="34"/>
        <v>347648.83647058823</v>
      </c>
      <c r="E145" s="7">
        <v>3268920.25</v>
      </c>
      <c r="F145" s="7">
        <f t="shared" si="35"/>
        <v>8.5</v>
      </c>
      <c r="G145" s="7">
        <f t="shared" si="36"/>
        <v>384578.85294117645</v>
      </c>
      <c r="H145" s="7">
        <v>3215230.57</v>
      </c>
      <c r="I145" s="7">
        <f t="shared" si="37"/>
        <v>8.5</v>
      </c>
      <c r="J145" s="7">
        <f t="shared" si="38"/>
        <v>378262.42</v>
      </c>
      <c r="K145" s="7">
        <v>3275679.62</v>
      </c>
      <c r="L145" s="7">
        <f t="shared" si="39"/>
        <v>8.5</v>
      </c>
      <c r="M145" s="7">
        <f t="shared" si="40"/>
        <v>385374.07294117648</v>
      </c>
      <c r="P145" t="s">
        <v>143</v>
      </c>
      <c r="Q145">
        <v>2019</v>
      </c>
      <c r="R145">
        <v>7.9</v>
      </c>
      <c r="T145" t="s">
        <v>143</v>
      </c>
      <c r="U145">
        <v>2020</v>
      </c>
      <c r="V145">
        <v>7.9</v>
      </c>
      <c r="X145" t="s">
        <v>143</v>
      </c>
      <c r="Y145">
        <v>2021</v>
      </c>
      <c r="Z145">
        <v>7.9</v>
      </c>
      <c r="AB145" t="s">
        <v>143</v>
      </c>
      <c r="AC145">
        <v>2018</v>
      </c>
      <c r="AD145">
        <v>7.9</v>
      </c>
    </row>
    <row r="146" spans="1:30" x14ac:dyDescent="0.3">
      <c r="A146" s="6" t="s">
        <v>143</v>
      </c>
      <c r="B146" s="7">
        <v>25134052.34</v>
      </c>
      <c r="C146">
        <v>7.9</v>
      </c>
      <c r="D146" s="7">
        <f t="shared" si="34"/>
        <v>3181525.6126582278</v>
      </c>
      <c r="E146" s="7">
        <v>26990118.699999999</v>
      </c>
      <c r="F146" s="7">
        <f t="shared" si="35"/>
        <v>7.9</v>
      </c>
      <c r="G146" s="7">
        <f t="shared" si="36"/>
        <v>3416470.7215189873</v>
      </c>
      <c r="H146" s="7">
        <v>26840108.620000001</v>
      </c>
      <c r="I146" s="7">
        <f t="shared" si="37"/>
        <v>7.9</v>
      </c>
      <c r="J146" s="7">
        <f t="shared" si="38"/>
        <v>3397482.1037974684</v>
      </c>
      <c r="K146" s="7">
        <v>25514169.760000002</v>
      </c>
      <c r="L146" s="7">
        <f t="shared" si="39"/>
        <v>7.9</v>
      </c>
      <c r="M146" s="7">
        <f t="shared" si="40"/>
        <v>3229641.741772152</v>
      </c>
      <c r="P146" t="s">
        <v>144</v>
      </c>
      <c r="Q146">
        <v>2019</v>
      </c>
      <c r="R146">
        <v>7.5</v>
      </c>
      <c r="T146" t="s">
        <v>144</v>
      </c>
      <c r="U146">
        <v>2020</v>
      </c>
      <c r="V146">
        <v>7.5</v>
      </c>
      <c r="X146" t="s">
        <v>144</v>
      </c>
      <c r="Y146">
        <v>2021</v>
      </c>
      <c r="Z146">
        <v>7.5</v>
      </c>
      <c r="AB146" t="s">
        <v>144</v>
      </c>
      <c r="AC146">
        <v>2018</v>
      </c>
      <c r="AD146">
        <v>7.5</v>
      </c>
    </row>
    <row r="147" spans="1:30" x14ac:dyDescent="0.3">
      <c r="A147" s="6" t="s">
        <v>144</v>
      </c>
      <c r="B147" s="7">
        <v>6374590.25</v>
      </c>
      <c r="C147">
        <v>7.5</v>
      </c>
      <c r="D147" s="7">
        <f t="shared" si="34"/>
        <v>849945.3666666667</v>
      </c>
      <c r="E147" s="7">
        <v>6801645.7699999996</v>
      </c>
      <c r="F147" s="7">
        <f t="shared" si="35"/>
        <v>7.5</v>
      </c>
      <c r="G147" s="7">
        <f t="shared" si="36"/>
        <v>906886.10266666661</v>
      </c>
      <c r="H147" s="7">
        <v>6943264.4000000004</v>
      </c>
      <c r="I147" s="7">
        <f t="shared" si="37"/>
        <v>7.5</v>
      </c>
      <c r="J147" s="7">
        <f t="shared" si="38"/>
        <v>925768.58666666667</v>
      </c>
      <c r="K147" s="7">
        <v>5867676.3399999999</v>
      </c>
      <c r="L147" s="7">
        <f t="shared" si="39"/>
        <v>7.5</v>
      </c>
      <c r="M147" s="7">
        <f t="shared" si="40"/>
        <v>782356.84533333336</v>
      </c>
      <c r="P147" t="s">
        <v>145</v>
      </c>
      <c r="Q147">
        <v>2019</v>
      </c>
      <c r="R147">
        <v>8</v>
      </c>
      <c r="T147" t="s">
        <v>145</v>
      </c>
      <c r="U147">
        <v>2020</v>
      </c>
      <c r="V147">
        <v>8</v>
      </c>
      <c r="X147" t="s">
        <v>145</v>
      </c>
      <c r="Y147">
        <v>2021</v>
      </c>
      <c r="Z147">
        <v>8</v>
      </c>
      <c r="AB147" t="s">
        <v>145</v>
      </c>
      <c r="AC147">
        <v>2018</v>
      </c>
      <c r="AD147">
        <v>8</v>
      </c>
    </row>
    <row r="148" spans="1:30" x14ac:dyDescent="0.3">
      <c r="A148" s="6" t="s">
        <v>145</v>
      </c>
      <c r="B148" s="7">
        <v>5619508.6100000003</v>
      </c>
      <c r="C148">
        <v>8</v>
      </c>
      <c r="D148" s="7">
        <f t="shared" si="34"/>
        <v>702438.57625000004</v>
      </c>
      <c r="E148" s="7">
        <v>6795838.8399999999</v>
      </c>
      <c r="F148" s="7">
        <f t="shared" si="35"/>
        <v>8</v>
      </c>
      <c r="G148" s="7">
        <f t="shared" si="36"/>
        <v>849479.85499999998</v>
      </c>
      <c r="H148" s="7">
        <v>6579600.8799999999</v>
      </c>
      <c r="I148" s="7">
        <f t="shared" si="37"/>
        <v>8</v>
      </c>
      <c r="J148" s="7">
        <f t="shared" si="38"/>
        <v>822450.11</v>
      </c>
      <c r="K148" s="7">
        <v>6671929.5999999996</v>
      </c>
      <c r="L148" s="7">
        <f t="shared" si="39"/>
        <v>8</v>
      </c>
      <c r="M148" s="7">
        <f t="shared" si="40"/>
        <v>833991.2</v>
      </c>
      <c r="P148" t="s">
        <v>146</v>
      </c>
      <c r="Q148">
        <v>2019</v>
      </c>
      <c r="R148">
        <v>7.5</v>
      </c>
      <c r="T148" t="s">
        <v>146</v>
      </c>
      <c r="U148">
        <v>2020</v>
      </c>
      <c r="V148">
        <v>7.5</v>
      </c>
      <c r="X148" t="s">
        <v>146</v>
      </c>
      <c r="Y148">
        <v>2021</v>
      </c>
      <c r="Z148">
        <v>7.5</v>
      </c>
      <c r="AB148" t="s">
        <v>146</v>
      </c>
      <c r="AC148">
        <v>2018</v>
      </c>
      <c r="AD148" t="s">
        <v>306</v>
      </c>
    </row>
    <row r="149" spans="1:30" x14ac:dyDescent="0.3">
      <c r="A149" s="6" t="s">
        <v>146</v>
      </c>
      <c r="B149" s="7">
        <v>5519381.6199999992</v>
      </c>
      <c r="C149" t="s">
        <v>307</v>
      </c>
      <c r="D149" t="s">
        <v>307</v>
      </c>
      <c r="E149" s="7">
        <v>6063783.0499999998</v>
      </c>
      <c r="F149" s="7">
        <f t="shared" si="35"/>
        <v>7.5</v>
      </c>
      <c r="G149" s="7">
        <f t="shared" si="36"/>
        <v>808504.40666666662</v>
      </c>
      <c r="H149" s="7">
        <v>6436860.2800000003</v>
      </c>
      <c r="I149" s="7">
        <f t="shared" si="37"/>
        <v>7.5</v>
      </c>
      <c r="J149" s="7">
        <f t="shared" si="38"/>
        <v>858248.0373333334</v>
      </c>
      <c r="K149" s="7">
        <v>6356379.0899999999</v>
      </c>
      <c r="L149" s="7">
        <f t="shared" si="39"/>
        <v>7.5</v>
      </c>
      <c r="M149" s="7">
        <f t="shared" si="40"/>
        <v>847517.21199999994</v>
      </c>
      <c r="P149" t="s">
        <v>147</v>
      </c>
      <c r="Q149">
        <v>2019</v>
      </c>
      <c r="R149">
        <v>7.5</v>
      </c>
      <c r="T149" t="s">
        <v>147</v>
      </c>
      <c r="U149">
        <v>2020</v>
      </c>
      <c r="V149">
        <v>7.9</v>
      </c>
      <c r="X149" t="s">
        <v>147</v>
      </c>
      <c r="Y149">
        <v>2021</v>
      </c>
      <c r="Z149">
        <v>7.9</v>
      </c>
      <c r="AB149" t="s">
        <v>147</v>
      </c>
      <c r="AC149">
        <v>2018</v>
      </c>
      <c r="AD149">
        <v>7.5</v>
      </c>
    </row>
    <row r="150" spans="1:30" x14ac:dyDescent="0.3">
      <c r="A150" s="6" t="s">
        <v>147</v>
      </c>
      <c r="B150" s="7">
        <v>3560680.84</v>
      </c>
      <c r="C150">
        <v>7.5</v>
      </c>
      <c r="D150" s="7">
        <f t="shared" ref="D150:D166" si="41">B150/C150</f>
        <v>474757.44533333334</v>
      </c>
      <c r="E150" s="7">
        <v>3925997.96</v>
      </c>
      <c r="F150" s="7">
        <f t="shared" si="35"/>
        <v>7.5</v>
      </c>
      <c r="G150" s="7">
        <f t="shared" si="36"/>
        <v>523466.39466666669</v>
      </c>
      <c r="H150" s="7">
        <v>3983272.27</v>
      </c>
      <c r="I150" s="7">
        <f t="shared" si="37"/>
        <v>7.9</v>
      </c>
      <c r="J150" s="7">
        <f t="shared" si="38"/>
        <v>504211.67974683543</v>
      </c>
      <c r="K150" s="7">
        <v>4149621.15</v>
      </c>
      <c r="L150" s="7">
        <f t="shared" si="39"/>
        <v>7.9</v>
      </c>
      <c r="M150" s="7">
        <f t="shared" si="40"/>
        <v>525268.5</v>
      </c>
      <c r="P150" t="s">
        <v>148</v>
      </c>
      <c r="Q150">
        <v>2019</v>
      </c>
      <c r="R150">
        <v>7.5</v>
      </c>
      <c r="T150" t="s">
        <v>148</v>
      </c>
      <c r="U150">
        <v>2020</v>
      </c>
      <c r="V150">
        <v>7.5</v>
      </c>
      <c r="X150" t="s">
        <v>148</v>
      </c>
      <c r="Y150">
        <v>2021</v>
      </c>
      <c r="Z150">
        <v>7.5</v>
      </c>
      <c r="AB150" t="s">
        <v>148</v>
      </c>
      <c r="AC150">
        <v>2018</v>
      </c>
      <c r="AD150">
        <v>7.5</v>
      </c>
    </row>
    <row r="151" spans="1:30" x14ac:dyDescent="0.3">
      <c r="A151" s="6" t="s">
        <v>148</v>
      </c>
      <c r="B151" s="7">
        <v>4400370.25</v>
      </c>
      <c r="C151">
        <v>7.5</v>
      </c>
      <c r="D151" s="7">
        <f t="shared" si="41"/>
        <v>586716.03333333333</v>
      </c>
      <c r="E151" s="7">
        <v>5128145.42</v>
      </c>
      <c r="F151" s="7">
        <f t="shared" si="35"/>
        <v>7.5</v>
      </c>
      <c r="G151" s="7">
        <f t="shared" si="36"/>
        <v>683752.72266666661</v>
      </c>
      <c r="H151" s="7">
        <v>4973988.54</v>
      </c>
      <c r="I151" s="7">
        <f t="shared" si="37"/>
        <v>7.5</v>
      </c>
      <c r="J151" s="7">
        <f t="shared" si="38"/>
        <v>663198.47199999995</v>
      </c>
      <c r="K151" s="7">
        <v>5124796.33</v>
      </c>
      <c r="L151" s="7">
        <f t="shared" si="39"/>
        <v>7.5</v>
      </c>
      <c r="M151" s="7">
        <f t="shared" si="40"/>
        <v>683306.1773333333</v>
      </c>
      <c r="P151" t="s">
        <v>149</v>
      </c>
      <c r="Q151">
        <v>2019</v>
      </c>
      <c r="R151">
        <v>7.8</v>
      </c>
      <c r="T151" t="s">
        <v>149</v>
      </c>
      <c r="U151">
        <v>2020</v>
      </c>
      <c r="V151">
        <v>7.8</v>
      </c>
      <c r="X151" t="s">
        <v>149</v>
      </c>
      <c r="Y151">
        <v>2021</v>
      </c>
      <c r="Z151">
        <v>7.8</v>
      </c>
      <c r="AB151" t="s">
        <v>149</v>
      </c>
      <c r="AC151">
        <v>2018</v>
      </c>
      <c r="AD151">
        <v>7.8</v>
      </c>
    </row>
    <row r="152" spans="1:30" x14ac:dyDescent="0.3">
      <c r="A152" s="6" t="s">
        <v>149</v>
      </c>
      <c r="B152" s="7">
        <v>4521792.78</v>
      </c>
      <c r="C152">
        <v>7.8</v>
      </c>
      <c r="D152" s="7">
        <f t="shared" si="41"/>
        <v>579717.0230769231</v>
      </c>
      <c r="E152" s="7">
        <v>5504943.0199999996</v>
      </c>
      <c r="F152" s="7">
        <f t="shared" si="35"/>
        <v>7.8</v>
      </c>
      <c r="G152" s="7">
        <f t="shared" si="36"/>
        <v>705761.92564102565</v>
      </c>
      <c r="H152" s="7">
        <v>5336622.08</v>
      </c>
      <c r="I152" s="7">
        <f t="shared" si="37"/>
        <v>7.8</v>
      </c>
      <c r="J152" s="7">
        <f t="shared" si="38"/>
        <v>684182.31794871797</v>
      </c>
      <c r="K152" s="7">
        <v>5065083.5</v>
      </c>
      <c r="L152" s="7">
        <f t="shared" si="39"/>
        <v>7.8</v>
      </c>
      <c r="M152" s="7">
        <f t="shared" si="40"/>
        <v>649369.6794871795</v>
      </c>
      <c r="P152" t="s">
        <v>150</v>
      </c>
      <c r="Q152">
        <v>2019</v>
      </c>
      <c r="R152">
        <v>6.9</v>
      </c>
      <c r="T152" t="s">
        <v>150</v>
      </c>
      <c r="U152">
        <v>2020</v>
      </c>
      <c r="V152">
        <v>6.9</v>
      </c>
      <c r="X152" t="s">
        <v>150</v>
      </c>
      <c r="Y152">
        <v>2021</v>
      </c>
      <c r="Z152">
        <v>6.9</v>
      </c>
      <c r="AB152" t="s">
        <v>150</v>
      </c>
      <c r="AC152">
        <v>2018</v>
      </c>
      <c r="AD152">
        <v>6.9</v>
      </c>
    </row>
    <row r="153" spans="1:30" x14ac:dyDescent="0.3">
      <c r="A153" s="6" t="s">
        <v>150</v>
      </c>
      <c r="B153" s="7">
        <v>6429428.8300000001</v>
      </c>
      <c r="C153">
        <v>6.9</v>
      </c>
      <c r="D153" s="7">
        <f t="shared" si="41"/>
        <v>931801.27971014485</v>
      </c>
      <c r="E153" s="7">
        <v>7196253.0199999996</v>
      </c>
      <c r="F153" s="7">
        <f t="shared" si="35"/>
        <v>6.9</v>
      </c>
      <c r="G153" s="7">
        <f t="shared" si="36"/>
        <v>1042935.2202898549</v>
      </c>
      <c r="H153" s="7">
        <v>6569095.2000000002</v>
      </c>
      <c r="I153" s="7">
        <f t="shared" si="37"/>
        <v>6.9</v>
      </c>
      <c r="J153" s="7">
        <f t="shared" si="38"/>
        <v>952042.78260869568</v>
      </c>
      <c r="K153" s="7">
        <v>6416897.1200000001</v>
      </c>
      <c r="L153" s="7">
        <f t="shared" si="39"/>
        <v>6.9</v>
      </c>
      <c r="M153" s="7">
        <f t="shared" si="40"/>
        <v>929985.08985507244</v>
      </c>
      <c r="P153" t="s">
        <v>151</v>
      </c>
      <c r="Q153">
        <v>2019</v>
      </c>
      <c r="R153">
        <v>7.9</v>
      </c>
      <c r="T153" t="s">
        <v>151</v>
      </c>
      <c r="U153">
        <v>2020</v>
      </c>
      <c r="V153">
        <v>7.9</v>
      </c>
      <c r="X153" t="s">
        <v>151</v>
      </c>
      <c r="Y153">
        <v>2021</v>
      </c>
      <c r="Z153">
        <v>7.9</v>
      </c>
      <c r="AB153" t="s">
        <v>151</v>
      </c>
      <c r="AC153">
        <v>2018</v>
      </c>
      <c r="AD153">
        <v>7.9</v>
      </c>
    </row>
    <row r="154" spans="1:30" x14ac:dyDescent="0.3">
      <c r="A154" s="6" t="s">
        <v>151</v>
      </c>
      <c r="B154" s="7">
        <v>5199370.03</v>
      </c>
      <c r="C154">
        <v>7.9</v>
      </c>
      <c r="D154" s="7">
        <f t="shared" si="41"/>
        <v>658148.10506329115</v>
      </c>
      <c r="E154" s="7">
        <v>6171878.8799999999</v>
      </c>
      <c r="F154" s="7">
        <f t="shared" si="35"/>
        <v>7.9</v>
      </c>
      <c r="G154" s="7">
        <f t="shared" si="36"/>
        <v>781250.49113924045</v>
      </c>
      <c r="H154" s="7">
        <v>5893973.6200000001</v>
      </c>
      <c r="I154" s="7">
        <f t="shared" si="37"/>
        <v>7.9</v>
      </c>
      <c r="J154" s="7">
        <f t="shared" si="38"/>
        <v>746072.61012658221</v>
      </c>
      <c r="K154" s="7">
        <v>5845059.8399999999</v>
      </c>
      <c r="L154" s="7">
        <f t="shared" si="39"/>
        <v>7.9</v>
      </c>
      <c r="M154" s="7">
        <f t="shared" si="40"/>
        <v>739880.99240506324</v>
      </c>
      <c r="P154" t="s">
        <v>152</v>
      </c>
      <c r="Q154">
        <v>2019</v>
      </c>
      <c r="R154">
        <v>8</v>
      </c>
      <c r="T154" t="s">
        <v>152</v>
      </c>
      <c r="U154">
        <v>2020</v>
      </c>
      <c r="V154">
        <v>8</v>
      </c>
      <c r="X154" t="s">
        <v>152</v>
      </c>
      <c r="Y154">
        <v>2021</v>
      </c>
      <c r="Z154">
        <v>8</v>
      </c>
      <c r="AB154" t="s">
        <v>152</v>
      </c>
      <c r="AC154">
        <v>2018</v>
      </c>
      <c r="AD154">
        <v>8</v>
      </c>
    </row>
    <row r="155" spans="1:30" x14ac:dyDescent="0.3">
      <c r="A155" s="6" t="s">
        <v>152</v>
      </c>
      <c r="B155" s="7">
        <v>1956831.71</v>
      </c>
      <c r="C155">
        <v>8</v>
      </c>
      <c r="D155" s="7">
        <f t="shared" si="41"/>
        <v>244603.96375</v>
      </c>
      <c r="E155" s="7">
        <v>2627048.7400000002</v>
      </c>
      <c r="F155" s="7">
        <f t="shared" si="35"/>
        <v>8</v>
      </c>
      <c r="G155" s="7">
        <f t="shared" si="36"/>
        <v>328381.09250000003</v>
      </c>
      <c r="H155" s="7">
        <v>2017839.14</v>
      </c>
      <c r="I155" s="7">
        <f t="shared" si="37"/>
        <v>8</v>
      </c>
      <c r="J155" s="7">
        <f t="shared" si="38"/>
        <v>252229.89249999999</v>
      </c>
      <c r="K155" s="7">
        <v>2255983.9500000002</v>
      </c>
      <c r="L155" s="7">
        <f t="shared" si="39"/>
        <v>8</v>
      </c>
      <c r="M155" s="7">
        <f t="shared" si="40"/>
        <v>281997.99375000002</v>
      </c>
      <c r="P155" t="s">
        <v>153</v>
      </c>
      <c r="Q155">
        <v>2019</v>
      </c>
      <c r="R155">
        <v>7.5</v>
      </c>
      <c r="T155" t="s">
        <v>153</v>
      </c>
      <c r="U155">
        <v>2020</v>
      </c>
      <c r="V155">
        <v>7.5</v>
      </c>
      <c r="X155" t="s">
        <v>153</v>
      </c>
      <c r="Y155">
        <v>2021</v>
      </c>
      <c r="Z155">
        <v>7.5</v>
      </c>
      <c r="AB155" t="s">
        <v>153</v>
      </c>
      <c r="AC155">
        <v>2018</v>
      </c>
      <c r="AD155">
        <v>7.5</v>
      </c>
    </row>
    <row r="156" spans="1:30" x14ac:dyDescent="0.3">
      <c r="A156" s="6" t="s">
        <v>153</v>
      </c>
      <c r="B156" s="7">
        <v>6030154.7000000002</v>
      </c>
      <c r="C156">
        <v>7.5</v>
      </c>
      <c r="D156" s="7">
        <f t="shared" si="41"/>
        <v>804020.62666666671</v>
      </c>
      <c r="E156" s="7">
        <v>6972879.5</v>
      </c>
      <c r="F156" s="7">
        <f t="shared" si="35"/>
        <v>7.5</v>
      </c>
      <c r="G156" s="7">
        <f t="shared" si="36"/>
        <v>929717.26666666672</v>
      </c>
      <c r="H156" s="7">
        <v>6601004.3300000001</v>
      </c>
      <c r="I156" s="7">
        <f t="shared" si="37"/>
        <v>7.5</v>
      </c>
      <c r="J156" s="7">
        <f t="shared" si="38"/>
        <v>880133.91066666669</v>
      </c>
      <c r="K156" s="7">
        <v>6531827.3899999997</v>
      </c>
      <c r="L156" s="7">
        <f t="shared" si="39"/>
        <v>7.5</v>
      </c>
      <c r="M156" s="7">
        <f t="shared" si="40"/>
        <v>870910.31866666663</v>
      </c>
      <c r="P156" t="s">
        <v>154</v>
      </c>
      <c r="Q156">
        <v>2019</v>
      </c>
      <c r="R156">
        <v>7.9</v>
      </c>
      <c r="T156" t="s">
        <v>154</v>
      </c>
      <c r="U156">
        <v>2020</v>
      </c>
      <c r="V156">
        <v>7.9</v>
      </c>
      <c r="X156" t="s">
        <v>154</v>
      </c>
      <c r="Y156">
        <v>2021</v>
      </c>
      <c r="Z156">
        <v>7.9</v>
      </c>
      <c r="AB156" t="s">
        <v>154</v>
      </c>
      <c r="AC156">
        <v>2018</v>
      </c>
      <c r="AD156">
        <v>7.9</v>
      </c>
    </row>
    <row r="157" spans="1:30" x14ac:dyDescent="0.3">
      <c r="A157" s="6" t="s">
        <v>154</v>
      </c>
      <c r="B157" s="7">
        <v>6101425.7599999998</v>
      </c>
      <c r="C157">
        <v>7.9</v>
      </c>
      <c r="D157" s="7">
        <f t="shared" si="41"/>
        <v>772332.37468354427</v>
      </c>
      <c r="E157" s="7">
        <v>7686190.1399999997</v>
      </c>
      <c r="F157" s="7">
        <f t="shared" si="35"/>
        <v>7.9</v>
      </c>
      <c r="G157" s="7">
        <f t="shared" si="36"/>
        <v>972935.46075949364</v>
      </c>
      <c r="H157" s="7">
        <v>7360479.9699999997</v>
      </c>
      <c r="I157" s="7">
        <f t="shared" si="37"/>
        <v>7.9</v>
      </c>
      <c r="J157" s="7">
        <f t="shared" si="38"/>
        <v>931706.32531645556</v>
      </c>
      <c r="K157" s="7">
        <v>7025424.3600000003</v>
      </c>
      <c r="L157" s="7">
        <f t="shared" si="39"/>
        <v>7.9</v>
      </c>
      <c r="M157" s="7">
        <f t="shared" si="40"/>
        <v>889294.22278481012</v>
      </c>
      <c r="P157" t="s">
        <v>155</v>
      </c>
      <c r="Q157">
        <v>2019</v>
      </c>
      <c r="R157">
        <v>8</v>
      </c>
      <c r="T157" t="s">
        <v>155</v>
      </c>
      <c r="U157">
        <v>2020</v>
      </c>
      <c r="V157">
        <v>8</v>
      </c>
      <c r="X157" t="s">
        <v>155</v>
      </c>
      <c r="Y157">
        <v>2021</v>
      </c>
      <c r="Z157">
        <v>7.5</v>
      </c>
      <c r="AB157" t="s">
        <v>155</v>
      </c>
      <c r="AC157">
        <v>2018</v>
      </c>
      <c r="AD157">
        <v>8</v>
      </c>
    </row>
    <row r="158" spans="1:30" x14ac:dyDescent="0.3">
      <c r="A158" s="6" t="s">
        <v>155</v>
      </c>
      <c r="B158" s="7">
        <v>2646800.81</v>
      </c>
      <c r="C158">
        <v>8</v>
      </c>
      <c r="D158" s="7">
        <f t="shared" si="41"/>
        <v>330850.10125000001</v>
      </c>
      <c r="E158" s="7">
        <v>2908414.15</v>
      </c>
      <c r="F158" s="7">
        <f t="shared" si="35"/>
        <v>8</v>
      </c>
      <c r="G158" s="7">
        <f t="shared" si="36"/>
        <v>363551.76874999999</v>
      </c>
      <c r="H158" s="7">
        <v>2825934.47</v>
      </c>
      <c r="I158" s="7">
        <f t="shared" si="37"/>
        <v>8</v>
      </c>
      <c r="J158" s="7">
        <f t="shared" si="38"/>
        <v>353241.80875000003</v>
      </c>
      <c r="K158" s="7">
        <v>2733738.71</v>
      </c>
      <c r="L158" s="7">
        <f t="shared" si="39"/>
        <v>7.5</v>
      </c>
      <c r="M158" s="7">
        <f t="shared" si="40"/>
        <v>364498.49466666667</v>
      </c>
      <c r="P158" t="s">
        <v>156</v>
      </c>
      <c r="Q158">
        <v>2019</v>
      </c>
      <c r="R158">
        <v>8</v>
      </c>
      <c r="T158" t="s">
        <v>156</v>
      </c>
      <c r="U158">
        <v>2020</v>
      </c>
      <c r="V158">
        <v>8</v>
      </c>
      <c r="X158" t="s">
        <v>156</v>
      </c>
      <c r="Y158">
        <v>2021</v>
      </c>
      <c r="Z158">
        <v>8</v>
      </c>
      <c r="AB158" t="s">
        <v>156</v>
      </c>
      <c r="AC158">
        <v>2018</v>
      </c>
      <c r="AD158">
        <v>8</v>
      </c>
    </row>
    <row r="159" spans="1:30" x14ac:dyDescent="0.3">
      <c r="A159" s="6" t="s">
        <v>156</v>
      </c>
      <c r="B159" s="7">
        <v>1746233.15</v>
      </c>
      <c r="C159">
        <v>8</v>
      </c>
      <c r="D159" s="7">
        <f t="shared" si="41"/>
        <v>218279.14374999999</v>
      </c>
      <c r="E159" s="7">
        <v>1913898.54</v>
      </c>
      <c r="F159" s="7">
        <f t="shared" si="35"/>
        <v>8</v>
      </c>
      <c r="G159" s="7">
        <f t="shared" si="36"/>
        <v>239237.3175</v>
      </c>
      <c r="H159" s="7">
        <v>1844452.9</v>
      </c>
      <c r="I159" s="7">
        <f t="shared" si="37"/>
        <v>8</v>
      </c>
      <c r="J159" s="7">
        <f t="shared" si="38"/>
        <v>230556.61249999999</v>
      </c>
      <c r="K159" s="7">
        <v>1842981.21</v>
      </c>
      <c r="L159" s="7">
        <f t="shared" si="39"/>
        <v>8</v>
      </c>
      <c r="M159" s="7">
        <f t="shared" si="40"/>
        <v>230372.65125</v>
      </c>
      <c r="P159" t="s">
        <v>157</v>
      </c>
      <c r="Q159">
        <v>2019</v>
      </c>
      <c r="R159">
        <v>8.5</v>
      </c>
      <c r="T159" t="s">
        <v>157</v>
      </c>
      <c r="U159">
        <v>2020</v>
      </c>
      <c r="V159">
        <v>8.5</v>
      </c>
      <c r="X159" t="s">
        <v>157</v>
      </c>
      <c r="Y159">
        <v>2021</v>
      </c>
      <c r="Z159">
        <v>8.5</v>
      </c>
      <c r="AB159" t="s">
        <v>157</v>
      </c>
      <c r="AC159">
        <v>2018</v>
      </c>
      <c r="AD159">
        <v>8.5</v>
      </c>
    </row>
    <row r="160" spans="1:30" x14ac:dyDescent="0.3">
      <c r="A160" s="6" t="s">
        <v>157</v>
      </c>
      <c r="B160" s="7">
        <v>4319100.93</v>
      </c>
      <c r="C160">
        <v>8.5</v>
      </c>
      <c r="D160" s="7">
        <f t="shared" si="41"/>
        <v>508129.52117647056</v>
      </c>
      <c r="E160" s="7">
        <v>5035236</v>
      </c>
      <c r="F160" s="7">
        <f t="shared" si="35"/>
        <v>8.5</v>
      </c>
      <c r="G160" s="7">
        <f t="shared" si="36"/>
        <v>592380.70588235289</v>
      </c>
      <c r="H160" s="7">
        <v>4828715.88</v>
      </c>
      <c r="I160" s="7">
        <f t="shared" si="37"/>
        <v>8.5</v>
      </c>
      <c r="J160" s="7">
        <f t="shared" si="38"/>
        <v>568084.22117647063</v>
      </c>
      <c r="K160" s="7">
        <v>4530904.76</v>
      </c>
      <c r="L160" s="7">
        <f t="shared" si="39"/>
        <v>8.5</v>
      </c>
      <c r="M160" s="7">
        <f t="shared" si="40"/>
        <v>533047.61882352934</v>
      </c>
      <c r="P160" t="s">
        <v>158</v>
      </c>
      <c r="Q160">
        <v>2019</v>
      </c>
      <c r="R160">
        <v>8</v>
      </c>
      <c r="T160" t="s">
        <v>158</v>
      </c>
      <c r="U160">
        <v>2020</v>
      </c>
      <c r="V160">
        <v>8</v>
      </c>
      <c r="X160" t="s">
        <v>158</v>
      </c>
      <c r="Y160">
        <v>2021</v>
      </c>
      <c r="Z160">
        <v>8</v>
      </c>
      <c r="AB160" t="s">
        <v>158</v>
      </c>
      <c r="AC160">
        <v>2018</v>
      </c>
      <c r="AD160">
        <v>8</v>
      </c>
    </row>
    <row r="161" spans="1:30" x14ac:dyDescent="0.3">
      <c r="A161" s="6" t="s">
        <v>158</v>
      </c>
      <c r="B161" s="7">
        <v>4307627.03</v>
      </c>
      <c r="C161">
        <v>8</v>
      </c>
      <c r="D161" s="7">
        <f t="shared" si="41"/>
        <v>538453.37875000003</v>
      </c>
      <c r="E161" s="7">
        <v>4648055.93</v>
      </c>
      <c r="F161" s="7">
        <f t="shared" si="35"/>
        <v>8</v>
      </c>
      <c r="G161" s="7">
        <f t="shared" si="36"/>
        <v>581006.99124999996</v>
      </c>
      <c r="H161" s="7">
        <v>4652948.6399999997</v>
      </c>
      <c r="I161" s="7">
        <f t="shared" si="37"/>
        <v>8</v>
      </c>
      <c r="J161" s="7">
        <f t="shared" si="38"/>
        <v>581618.57999999996</v>
      </c>
      <c r="K161" s="7">
        <v>4275622.88</v>
      </c>
      <c r="L161" s="7">
        <f t="shared" si="39"/>
        <v>8</v>
      </c>
      <c r="M161" s="7">
        <f t="shared" si="40"/>
        <v>534452.86</v>
      </c>
      <c r="P161" t="s">
        <v>159</v>
      </c>
      <c r="Q161">
        <v>2019</v>
      </c>
      <c r="R161">
        <v>6.7</v>
      </c>
      <c r="T161" t="s">
        <v>159</v>
      </c>
      <c r="U161">
        <v>2020</v>
      </c>
      <c r="V161">
        <v>6.7</v>
      </c>
      <c r="X161" t="s">
        <v>159</v>
      </c>
      <c r="Y161">
        <v>2021</v>
      </c>
      <c r="Z161">
        <v>6.7</v>
      </c>
      <c r="AB161" t="s">
        <v>159</v>
      </c>
      <c r="AC161">
        <v>2018</v>
      </c>
      <c r="AD161">
        <v>6.7</v>
      </c>
    </row>
    <row r="162" spans="1:30" x14ac:dyDescent="0.3">
      <c r="A162" s="6" t="s">
        <v>159</v>
      </c>
      <c r="B162" s="7">
        <v>34959767.460000001</v>
      </c>
      <c r="C162">
        <v>6.7</v>
      </c>
      <c r="D162" s="7">
        <f t="shared" si="41"/>
        <v>5217875.7402985077</v>
      </c>
      <c r="E162" s="7">
        <v>38514968.890000001</v>
      </c>
      <c r="F162" s="7">
        <f t="shared" si="35"/>
        <v>6.7</v>
      </c>
      <c r="G162" s="7">
        <f t="shared" si="36"/>
        <v>5748502.8194029853</v>
      </c>
      <c r="H162" s="7">
        <v>39029253.649999999</v>
      </c>
      <c r="I162" s="7">
        <f t="shared" si="37"/>
        <v>6.7</v>
      </c>
      <c r="J162" s="7">
        <f t="shared" si="38"/>
        <v>5825261.7388059702</v>
      </c>
      <c r="K162" s="7">
        <v>38010773.770000003</v>
      </c>
      <c r="L162" s="7">
        <f t="shared" si="39"/>
        <v>6.7</v>
      </c>
      <c r="M162" s="7">
        <f t="shared" si="40"/>
        <v>5673249.8164179111</v>
      </c>
      <c r="P162" t="s">
        <v>160</v>
      </c>
      <c r="Q162">
        <v>2019</v>
      </c>
      <c r="R162">
        <v>7.5</v>
      </c>
      <c r="T162" t="s">
        <v>160</v>
      </c>
      <c r="U162">
        <v>2020</v>
      </c>
      <c r="V162">
        <v>7.5</v>
      </c>
      <c r="X162" t="s">
        <v>160</v>
      </c>
      <c r="Y162">
        <v>2021</v>
      </c>
      <c r="Z162">
        <v>7.5</v>
      </c>
      <c r="AB162" t="s">
        <v>160</v>
      </c>
      <c r="AC162">
        <v>2018</v>
      </c>
      <c r="AD162">
        <v>7.5</v>
      </c>
    </row>
    <row r="163" spans="1:30" x14ac:dyDescent="0.3">
      <c r="A163" s="6" t="s">
        <v>160</v>
      </c>
      <c r="B163" s="7">
        <v>2349924.0099999998</v>
      </c>
      <c r="C163">
        <v>7.5</v>
      </c>
      <c r="D163" s="7">
        <f t="shared" si="41"/>
        <v>313323.20133333333</v>
      </c>
      <c r="E163" s="7">
        <v>2755604.72</v>
      </c>
      <c r="F163" s="7">
        <f t="shared" si="35"/>
        <v>7.5</v>
      </c>
      <c r="G163" s="7">
        <f t="shared" si="36"/>
        <v>367413.96266666672</v>
      </c>
      <c r="H163" s="7">
        <v>2566907.94</v>
      </c>
      <c r="I163" s="7">
        <f t="shared" si="37"/>
        <v>7.5</v>
      </c>
      <c r="J163" s="7">
        <f t="shared" si="38"/>
        <v>342254.39199999999</v>
      </c>
      <c r="K163" s="7">
        <v>2624033.19</v>
      </c>
      <c r="L163" s="7">
        <f t="shared" si="39"/>
        <v>7.5</v>
      </c>
      <c r="M163" s="7">
        <f t="shared" si="40"/>
        <v>349871.092</v>
      </c>
      <c r="P163" t="s">
        <v>161</v>
      </c>
      <c r="Q163">
        <v>2019</v>
      </c>
      <c r="R163">
        <v>7.8</v>
      </c>
      <c r="T163" t="s">
        <v>161</v>
      </c>
      <c r="U163">
        <v>2020</v>
      </c>
      <c r="V163">
        <v>7.8</v>
      </c>
      <c r="X163" t="s">
        <v>161</v>
      </c>
      <c r="Y163">
        <v>2021</v>
      </c>
      <c r="Z163">
        <v>7.8</v>
      </c>
      <c r="AB163" t="s">
        <v>161</v>
      </c>
      <c r="AC163">
        <v>2018</v>
      </c>
      <c r="AD163">
        <v>7.8</v>
      </c>
    </row>
    <row r="164" spans="1:30" x14ac:dyDescent="0.3">
      <c r="A164" s="6" t="s">
        <v>161</v>
      </c>
      <c r="B164" s="7">
        <v>3955240.99</v>
      </c>
      <c r="C164">
        <v>7.8</v>
      </c>
      <c r="D164" s="7">
        <f t="shared" si="41"/>
        <v>507082.17820512824</v>
      </c>
      <c r="E164" s="7">
        <v>4662365.54</v>
      </c>
      <c r="F164" s="7">
        <f t="shared" si="35"/>
        <v>7.8</v>
      </c>
      <c r="G164" s="7">
        <f t="shared" si="36"/>
        <v>597739.1717948718</v>
      </c>
      <c r="H164" s="7">
        <v>4473867.1900000004</v>
      </c>
      <c r="I164" s="7">
        <f t="shared" si="37"/>
        <v>7.8</v>
      </c>
      <c r="J164" s="7">
        <f t="shared" si="38"/>
        <v>573572.71666666667</v>
      </c>
      <c r="K164" s="7">
        <v>4294037.18</v>
      </c>
      <c r="L164" s="7">
        <f t="shared" si="39"/>
        <v>7.8</v>
      </c>
      <c r="M164" s="7">
        <f t="shared" si="40"/>
        <v>550517.58717948711</v>
      </c>
      <c r="P164" t="s">
        <v>162</v>
      </c>
      <c r="Q164">
        <v>2019</v>
      </c>
      <c r="R164">
        <v>7.9</v>
      </c>
      <c r="T164" t="s">
        <v>162</v>
      </c>
      <c r="U164">
        <v>2020</v>
      </c>
      <c r="V164">
        <v>7.9</v>
      </c>
      <c r="X164" t="s">
        <v>162</v>
      </c>
      <c r="Y164">
        <v>2021</v>
      </c>
      <c r="Z164">
        <v>7.9</v>
      </c>
      <c r="AB164" t="s">
        <v>162</v>
      </c>
      <c r="AC164">
        <v>2018</v>
      </c>
      <c r="AD164">
        <v>7.9</v>
      </c>
    </row>
    <row r="165" spans="1:30" x14ac:dyDescent="0.3">
      <c r="A165" s="6" t="s">
        <v>162</v>
      </c>
      <c r="B165" s="7">
        <v>11897327.42</v>
      </c>
      <c r="C165">
        <v>7.9</v>
      </c>
      <c r="D165" s="7">
        <f t="shared" si="41"/>
        <v>1505990.8126582277</v>
      </c>
      <c r="E165" s="7">
        <v>13684912.539999999</v>
      </c>
      <c r="F165" s="7">
        <f t="shared" si="35"/>
        <v>7.9</v>
      </c>
      <c r="G165" s="7">
        <f t="shared" si="36"/>
        <v>1732267.410126582</v>
      </c>
      <c r="H165" s="7">
        <v>13712736.140000001</v>
      </c>
      <c r="I165" s="7">
        <f t="shared" si="37"/>
        <v>7.9</v>
      </c>
      <c r="J165" s="7">
        <f t="shared" si="38"/>
        <v>1735789.3848101266</v>
      </c>
      <c r="K165" s="7">
        <v>13035319.73</v>
      </c>
      <c r="L165" s="7">
        <f t="shared" si="39"/>
        <v>7.9</v>
      </c>
      <c r="M165" s="7">
        <f t="shared" si="40"/>
        <v>1650040.4721518988</v>
      </c>
      <c r="P165" t="s">
        <v>163</v>
      </c>
      <c r="Q165">
        <v>2019</v>
      </c>
      <c r="R165">
        <v>7.3</v>
      </c>
      <c r="T165" t="s">
        <v>163</v>
      </c>
      <c r="U165">
        <v>2020</v>
      </c>
      <c r="V165">
        <v>7.3</v>
      </c>
      <c r="X165" t="s">
        <v>163</v>
      </c>
      <c r="Y165">
        <v>2021</v>
      </c>
      <c r="Z165">
        <v>7.3</v>
      </c>
      <c r="AB165" t="s">
        <v>163</v>
      </c>
      <c r="AC165">
        <v>2018</v>
      </c>
      <c r="AD165">
        <v>7.3</v>
      </c>
    </row>
    <row r="166" spans="1:30" x14ac:dyDescent="0.3">
      <c r="A166" s="6" t="s">
        <v>163</v>
      </c>
      <c r="B166" s="7">
        <v>2106460.65</v>
      </c>
      <c r="C166">
        <v>7.3</v>
      </c>
      <c r="D166" s="7">
        <f t="shared" si="41"/>
        <v>288556.25342465751</v>
      </c>
      <c r="E166" s="7">
        <v>2372229.89</v>
      </c>
      <c r="F166" s="7">
        <f t="shared" si="35"/>
        <v>7.3</v>
      </c>
      <c r="G166" s="7">
        <f t="shared" si="36"/>
        <v>324962.99863013701</v>
      </c>
      <c r="H166" s="7">
        <v>2267253.94</v>
      </c>
      <c r="I166" s="7">
        <f t="shared" si="37"/>
        <v>7.3</v>
      </c>
      <c r="J166" s="7">
        <f t="shared" si="38"/>
        <v>310582.73150684929</v>
      </c>
      <c r="K166" s="7">
        <v>2273281.11</v>
      </c>
      <c r="L166" s="7">
        <f t="shared" si="39"/>
        <v>7.3</v>
      </c>
      <c r="M166" s="7">
        <f t="shared" si="40"/>
        <v>311408.37123287673</v>
      </c>
      <c r="P166" t="s">
        <v>164</v>
      </c>
      <c r="Q166">
        <v>2019</v>
      </c>
      <c r="R166">
        <v>7</v>
      </c>
      <c r="T166" t="s">
        <v>164</v>
      </c>
      <c r="U166">
        <v>2020</v>
      </c>
      <c r="V166">
        <v>7</v>
      </c>
      <c r="X166" t="s">
        <v>164</v>
      </c>
      <c r="Y166">
        <v>2021</v>
      </c>
      <c r="Z166">
        <v>7</v>
      </c>
      <c r="AB166" t="s">
        <v>164</v>
      </c>
      <c r="AC166">
        <v>2018</v>
      </c>
      <c r="AD166" t="s">
        <v>306</v>
      </c>
    </row>
    <row r="167" spans="1:30" x14ac:dyDescent="0.3">
      <c r="A167" s="6" t="s">
        <v>164</v>
      </c>
      <c r="B167" s="7">
        <v>8350186.2000000002</v>
      </c>
      <c r="C167" t="s">
        <v>307</v>
      </c>
      <c r="D167" t="s">
        <v>307</v>
      </c>
      <c r="E167" s="7">
        <v>8239169.7699999996</v>
      </c>
      <c r="F167" s="7">
        <f t="shared" si="35"/>
        <v>7</v>
      </c>
      <c r="G167" s="7">
        <f t="shared" si="36"/>
        <v>1177024.2528571428</v>
      </c>
      <c r="H167" s="7">
        <v>10122200.24</v>
      </c>
      <c r="I167" s="7">
        <f t="shared" si="37"/>
        <v>7</v>
      </c>
      <c r="J167" s="7">
        <f t="shared" si="38"/>
        <v>1446028.6057142857</v>
      </c>
      <c r="K167" s="7">
        <v>8744027.6999999993</v>
      </c>
      <c r="L167" s="7">
        <f t="shared" si="39"/>
        <v>7</v>
      </c>
      <c r="M167" s="7">
        <f t="shared" si="40"/>
        <v>1249146.8142857142</v>
      </c>
      <c r="P167" t="s">
        <v>165</v>
      </c>
      <c r="Q167">
        <v>2019</v>
      </c>
      <c r="R167">
        <v>6.5</v>
      </c>
      <c r="T167" t="s">
        <v>165</v>
      </c>
      <c r="U167">
        <v>2020</v>
      </c>
      <c r="V167">
        <v>6.5</v>
      </c>
      <c r="X167" t="s">
        <v>165</v>
      </c>
      <c r="Y167">
        <v>2021</v>
      </c>
      <c r="Z167">
        <v>6.5</v>
      </c>
      <c r="AB167" t="s">
        <v>165</v>
      </c>
      <c r="AC167">
        <v>2018</v>
      </c>
      <c r="AD167">
        <v>6.5</v>
      </c>
    </row>
    <row r="168" spans="1:30" x14ac:dyDescent="0.3">
      <c r="A168" s="6" t="s">
        <v>165</v>
      </c>
      <c r="B168" s="7">
        <v>4261332.51</v>
      </c>
      <c r="C168">
        <v>6.5</v>
      </c>
      <c r="D168" s="7">
        <f t="shared" ref="D168:D214" si="42">B168/C168</f>
        <v>655589.61692307692</v>
      </c>
      <c r="E168" s="7">
        <v>5114660.78</v>
      </c>
      <c r="F168" s="7">
        <f t="shared" si="35"/>
        <v>6.5</v>
      </c>
      <c r="G168" s="7">
        <f t="shared" si="36"/>
        <v>786870.88923076924</v>
      </c>
      <c r="H168" s="7">
        <v>4809677.91</v>
      </c>
      <c r="I168" s="7">
        <f t="shared" si="37"/>
        <v>6.5</v>
      </c>
      <c r="J168" s="7">
        <f t="shared" si="38"/>
        <v>739950.44769230776</v>
      </c>
      <c r="K168" s="7">
        <v>4876350.53</v>
      </c>
      <c r="L168" s="7">
        <f t="shared" si="39"/>
        <v>6.5</v>
      </c>
      <c r="M168" s="7">
        <f t="shared" si="40"/>
        <v>750207.77384615387</v>
      </c>
      <c r="P168" t="s">
        <v>166</v>
      </c>
      <c r="Q168">
        <v>2019</v>
      </c>
      <c r="R168">
        <v>7.8</v>
      </c>
      <c r="T168" t="s">
        <v>166</v>
      </c>
      <c r="U168">
        <v>2020</v>
      </c>
      <c r="V168">
        <v>7.8</v>
      </c>
      <c r="X168" t="s">
        <v>166</v>
      </c>
      <c r="Y168">
        <v>2021</v>
      </c>
      <c r="Z168">
        <v>7.8</v>
      </c>
      <c r="AB168" t="s">
        <v>166</v>
      </c>
      <c r="AC168">
        <v>2018</v>
      </c>
      <c r="AD168">
        <v>7.8</v>
      </c>
    </row>
    <row r="169" spans="1:30" x14ac:dyDescent="0.3">
      <c r="A169" s="6" t="s">
        <v>166</v>
      </c>
      <c r="B169" s="7">
        <v>2190555.36</v>
      </c>
      <c r="C169">
        <v>7.8</v>
      </c>
      <c r="D169" s="7">
        <f t="shared" si="42"/>
        <v>280840.43076923076</v>
      </c>
      <c r="E169" s="7">
        <v>2396469.88</v>
      </c>
      <c r="F169" s="7">
        <f t="shared" si="35"/>
        <v>7.8</v>
      </c>
      <c r="G169" s="7">
        <f t="shared" si="36"/>
        <v>307239.72820512822</v>
      </c>
      <c r="H169" s="7">
        <v>2243262.4</v>
      </c>
      <c r="I169" s="7">
        <f t="shared" si="37"/>
        <v>7.8</v>
      </c>
      <c r="J169" s="7">
        <f t="shared" si="38"/>
        <v>287597.74358974356</v>
      </c>
      <c r="K169" s="7">
        <v>2203815.58</v>
      </c>
      <c r="L169" s="7">
        <f t="shared" si="39"/>
        <v>7.8</v>
      </c>
      <c r="M169" s="7">
        <f t="shared" si="40"/>
        <v>282540.45897435897</v>
      </c>
      <c r="P169" t="s">
        <v>167</v>
      </c>
      <c r="Q169">
        <v>2019</v>
      </c>
      <c r="R169">
        <v>8</v>
      </c>
      <c r="T169" t="s">
        <v>167</v>
      </c>
      <c r="U169">
        <v>2020</v>
      </c>
      <c r="V169">
        <v>8</v>
      </c>
      <c r="X169" t="s">
        <v>167</v>
      </c>
      <c r="Y169">
        <v>2021</v>
      </c>
      <c r="Z169">
        <v>8</v>
      </c>
      <c r="AB169" t="s">
        <v>167</v>
      </c>
      <c r="AC169">
        <v>2018</v>
      </c>
      <c r="AD169">
        <v>8</v>
      </c>
    </row>
    <row r="170" spans="1:30" x14ac:dyDescent="0.3">
      <c r="A170" s="6" t="s">
        <v>167</v>
      </c>
      <c r="B170" s="7">
        <v>3305767.86</v>
      </c>
      <c r="C170">
        <v>8</v>
      </c>
      <c r="D170" s="7">
        <f t="shared" si="42"/>
        <v>413220.98249999998</v>
      </c>
      <c r="E170" s="7">
        <v>4603509.18</v>
      </c>
      <c r="F170" s="7">
        <f t="shared" si="35"/>
        <v>8</v>
      </c>
      <c r="G170" s="7">
        <f t="shared" si="36"/>
        <v>575438.64749999996</v>
      </c>
      <c r="H170" s="7">
        <v>4385660.49</v>
      </c>
      <c r="I170" s="7">
        <f t="shared" si="37"/>
        <v>8</v>
      </c>
      <c r="J170" s="7">
        <f t="shared" si="38"/>
        <v>548207.56125000003</v>
      </c>
      <c r="K170" s="7">
        <v>4022415.97</v>
      </c>
      <c r="L170" s="7">
        <f t="shared" si="39"/>
        <v>8</v>
      </c>
      <c r="M170" s="7">
        <f t="shared" si="40"/>
        <v>502801.99625000003</v>
      </c>
      <c r="P170" t="s">
        <v>168</v>
      </c>
      <c r="Q170">
        <v>2019</v>
      </c>
      <c r="R170">
        <v>8</v>
      </c>
      <c r="T170" t="s">
        <v>168</v>
      </c>
      <c r="U170">
        <v>2020</v>
      </c>
      <c r="V170">
        <v>8</v>
      </c>
      <c r="X170" t="s">
        <v>168</v>
      </c>
      <c r="Y170">
        <v>2021</v>
      </c>
      <c r="Z170">
        <v>8</v>
      </c>
      <c r="AB170" t="s">
        <v>168</v>
      </c>
      <c r="AC170">
        <v>2018</v>
      </c>
      <c r="AD170">
        <v>8</v>
      </c>
    </row>
    <row r="171" spans="1:30" x14ac:dyDescent="0.3">
      <c r="A171" s="6" t="s">
        <v>168</v>
      </c>
      <c r="B171" s="7">
        <v>2316351.5699999998</v>
      </c>
      <c r="C171">
        <v>8</v>
      </c>
      <c r="D171" s="7">
        <f t="shared" si="42"/>
        <v>289543.94624999998</v>
      </c>
      <c r="E171" s="7">
        <v>2789599.49</v>
      </c>
      <c r="F171" s="7">
        <f t="shared" si="35"/>
        <v>8</v>
      </c>
      <c r="G171" s="7">
        <f t="shared" si="36"/>
        <v>348699.93625000003</v>
      </c>
      <c r="H171" s="7">
        <v>2735462.09</v>
      </c>
      <c r="I171" s="7">
        <f t="shared" si="37"/>
        <v>8</v>
      </c>
      <c r="J171" s="7">
        <f t="shared" si="38"/>
        <v>341932.76124999998</v>
      </c>
      <c r="K171" s="7">
        <v>2682708.1</v>
      </c>
      <c r="L171" s="7">
        <f t="shared" si="39"/>
        <v>8</v>
      </c>
      <c r="M171" s="7">
        <f t="shared" si="40"/>
        <v>335338.51250000001</v>
      </c>
      <c r="P171" t="s">
        <v>169</v>
      </c>
      <c r="Q171">
        <v>2019</v>
      </c>
      <c r="R171">
        <v>6.9</v>
      </c>
      <c r="T171" t="s">
        <v>169</v>
      </c>
      <c r="U171">
        <v>2020</v>
      </c>
      <c r="V171">
        <v>6.9</v>
      </c>
      <c r="X171" t="s">
        <v>169</v>
      </c>
      <c r="Y171">
        <v>2021</v>
      </c>
      <c r="Z171">
        <v>6.9</v>
      </c>
      <c r="AB171" t="s">
        <v>169</v>
      </c>
      <c r="AC171">
        <v>2018</v>
      </c>
      <c r="AD171">
        <v>6.9</v>
      </c>
    </row>
    <row r="172" spans="1:30" x14ac:dyDescent="0.3">
      <c r="A172" s="6" t="s">
        <v>169</v>
      </c>
      <c r="B172" s="7">
        <v>7437634.5700000003</v>
      </c>
      <c r="C172">
        <v>6.9</v>
      </c>
      <c r="D172" s="7">
        <f t="shared" si="42"/>
        <v>1077918.0536231883</v>
      </c>
      <c r="E172" s="7">
        <v>9259607.2200000007</v>
      </c>
      <c r="F172" s="7">
        <f t="shared" si="35"/>
        <v>6.9</v>
      </c>
      <c r="G172" s="7">
        <f t="shared" si="36"/>
        <v>1341972.0608695652</v>
      </c>
      <c r="H172" s="7">
        <v>8925012.0600000005</v>
      </c>
      <c r="I172" s="7">
        <f t="shared" si="37"/>
        <v>6.9</v>
      </c>
      <c r="J172" s="7">
        <f t="shared" si="38"/>
        <v>1293480.0086956522</v>
      </c>
      <c r="K172" s="7">
        <v>8411548.0099999998</v>
      </c>
      <c r="L172" s="7">
        <f t="shared" si="39"/>
        <v>6.9</v>
      </c>
      <c r="M172" s="7">
        <f t="shared" si="40"/>
        <v>1219064.9289855072</v>
      </c>
      <c r="P172" t="s">
        <v>170</v>
      </c>
      <c r="Q172">
        <v>2019</v>
      </c>
      <c r="R172">
        <v>7</v>
      </c>
      <c r="T172" t="s">
        <v>170</v>
      </c>
      <c r="U172">
        <v>2020</v>
      </c>
      <c r="V172">
        <v>7</v>
      </c>
      <c r="X172" t="s">
        <v>170</v>
      </c>
      <c r="Y172">
        <v>2021</v>
      </c>
      <c r="Z172">
        <v>7</v>
      </c>
      <c r="AB172" t="s">
        <v>170</v>
      </c>
      <c r="AC172">
        <v>2018</v>
      </c>
      <c r="AD172">
        <v>7</v>
      </c>
    </row>
    <row r="173" spans="1:30" x14ac:dyDescent="0.3">
      <c r="A173" s="6" t="s">
        <v>170</v>
      </c>
      <c r="B173" s="7">
        <v>11547321.92</v>
      </c>
      <c r="C173">
        <v>7</v>
      </c>
      <c r="D173" s="7">
        <f t="shared" si="42"/>
        <v>1649617.4171428571</v>
      </c>
      <c r="E173" s="7">
        <v>13424715.149999999</v>
      </c>
      <c r="F173" s="7">
        <f t="shared" ref="F173:F204" si="43">VLOOKUP(A173,$P$5:$R$304,3,FALSE)</f>
        <v>7</v>
      </c>
      <c r="G173" s="7">
        <f t="shared" ref="G173:G204" si="44">E173/F173</f>
        <v>1917816.4499999997</v>
      </c>
      <c r="H173" s="7">
        <v>12765282.949999999</v>
      </c>
      <c r="I173" s="7">
        <f t="shared" ref="I173:I204" si="45">VLOOKUP(A173,$T$5:$V$304,3,FALSE)</f>
        <v>7</v>
      </c>
      <c r="J173" s="7">
        <f t="shared" ref="J173:J204" si="46">H173/I173</f>
        <v>1823611.8499999999</v>
      </c>
      <c r="K173" s="7">
        <v>12316394.130000001</v>
      </c>
      <c r="L173" s="7">
        <f t="shared" ref="L173:L204" si="47">VLOOKUP(A173,$X$5:$Z$304,3,FALSE)</f>
        <v>7</v>
      </c>
      <c r="M173" s="7">
        <f t="shared" ref="M173:M204" si="48">K173/L173</f>
        <v>1759484.8757142858</v>
      </c>
      <c r="P173" t="s">
        <v>171</v>
      </c>
      <c r="Q173">
        <v>2019</v>
      </c>
      <c r="R173">
        <v>6</v>
      </c>
      <c r="T173" t="s">
        <v>171</v>
      </c>
      <c r="U173">
        <v>2020</v>
      </c>
      <c r="V173">
        <v>6</v>
      </c>
      <c r="X173" t="s">
        <v>171</v>
      </c>
      <c r="Y173">
        <v>2021</v>
      </c>
      <c r="Z173">
        <v>6</v>
      </c>
      <c r="AB173" t="s">
        <v>171</v>
      </c>
      <c r="AC173">
        <v>2018</v>
      </c>
      <c r="AD173">
        <v>6</v>
      </c>
    </row>
    <row r="174" spans="1:30" x14ac:dyDescent="0.3">
      <c r="A174" s="6" t="s">
        <v>171</v>
      </c>
      <c r="B174" s="7">
        <v>6519251.8399999999</v>
      </c>
      <c r="C174">
        <v>6</v>
      </c>
      <c r="D174" s="7">
        <f t="shared" si="42"/>
        <v>1086541.9733333334</v>
      </c>
      <c r="E174" s="7">
        <v>8106893.5700000003</v>
      </c>
      <c r="F174" s="7">
        <f t="shared" si="43"/>
        <v>6</v>
      </c>
      <c r="G174" s="7">
        <f t="shared" si="44"/>
        <v>1351148.9283333335</v>
      </c>
      <c r="H174" s="7">
        <v>7871309.1200000001</v>
      </c>
      <c r="I174" s="7">
        <f t="shared" si="45"/>
        <v>6</v>
      </c>
      <c r="J174" s="7">
        <f t="shared" si="46"/>
        <v>1311884.8533333333</v>
      </c>
      <c r="K174" s="7">
        <v>7428582.2999999998</v>
      </c>
      <c r="L174" s="7">
        <f t="shared" si="47"/>
        <v>6</v>
      </c>
      <c r="M174" s="7">
        <f t="shared" si="48"/>
        <v>1238097.05</v>
      </c>
      <c r="P174" t="s">
        <v>172</v>
      </c>
      <c r="Q174">
        <v>2019</v>
      </c>
      <c r="R174">
        <v>7.9</v>
      </c>
      <c r="T174" t="s">
        <v>172</v>
      </c>
      <c r="U174">
        <v>2020</v>
      </c>
      <c r="V174">
        <v>7.9</v>
      </c>
      <c r="X174" t="s">
        <v>172</v>
      </c>
      <c r="Y174">
        <v>2021</v>
      </c>
      <c r="Z174">
        <v>7.9</v>
      </c>
      <c r="AB174" t="s">
        <v>172</v>
      </c>
      <c r="AC174">
        <v>2018</v>
      </c>
      <c r="AD174">
        <v>7.9</v>
      </c>
    </row>
    <row r="175" spans="1:30" x14ac:dyDescent="0.3">
      <c r="A175" s="6" t="s">
        <v>172</v>
      </c>
      <c r="B175" s="7">
        <v>7164922.2199999997</v>
      </c>
      <c r="C175">
        <v>7.9</v>
      </c>
      <c r="D175" s="7">
        <f t="shared" si="42"/>
        <v>906952.17974683538</v>
      </c>
      <c r="E175" s="7">
        <v>8429631.9199999999</v>
      </c>
      <c r="F175" s="7">
        <f t="shared" si="43"/>
        <v>7.9</v>
      </c>
      <c r="G175" s="7">
        <f t="shared" si="44"/>
        <v>1067042.0151898733</v>
      </c>
      <c r="H175" s="7">
        <v>8217992.3600000003</v>
      </c>
      <c r="I175" s="7">
        <f t="shared" si="45"/>
        <v>7.9</v>
      </c>
      <c r="J175" s="7">
        <f t="shared" si="46"/>
        <v>1040252.1974683545</v>
      </c>
      <c r="K175" s="7">
        <v>7838747.29</v>
      </c>
      <c r="L175" s="7">
        <f t="shared" si="47"/>
        <v>7.9</v>
      </c>
      <c r="M175" s="7">
        <f t="shared" si="48"/>
        <v>992246.49240506324</v>
      </c>
      <c r="P175" t="s">
        <v>173</v>
      </c>
      <c r="Q175">
        <v>2019</v>
      </c>
      <c r="R175">
        <v>7.7</v>
      </c>
      <c r="T175" t="s">
        <v>173</v>
      </c>
      <c r="U175">
        <v>2020</v>
      </c>
      <c r="V175">
        <v>7.7</v>
      </c>
      <c r="X175" t="s">
        <v>173</v>
      </c>
      <c r="Y175">
        <v>2021</v>
      </c>
      <c r="Z175">
        <v>7.7</v>
      </c>
      <c r="AB175" t="s">
        <v>173</v>
      </c>
      <c r="AC175">
        <v>2018</v>
      </c>
      <c r="AD175">
        <v>7.8</v>
      </c>
    </row>
    <row r="176" spans="1:30" x14ac:dyDescent="0.3">
      <c r="A176" s="6" t="s">
        <v>173</v>
      </c>
      <c r="B176" s="7">
        <v>828814.27</v>
      </c>
      <c r="C176">
        <v>7.8</v>
      </c>
      <c r="D176" s="7">
        <f t="shared" si="42"/>
        <v>106258.23974358974</v>
      </c>
      <c r="E176" s="7">
        <v>846297.43</v>
      </c>
      <c r="F176" s="7">
        <f t="shared" si="43"/>
        <v>7.7</v>
      </c>
      <c r="G176" s="7">
        <f t="shared" si="44"/>
        <v>109908.75714285715</v>
      </c>
      <c r="H176" s="7">
        <v>863562.06</v>
      </c>
      <c r="I176" s="7">
        <f t="shared" si="45"/>
        <v>7.7</v>
      </c>
      <c r="J176" s="7">
        <f t="shared" si="46"/>
        <v>112150.91688311689</v>
      </c>
      <c r="K176" s="7">
        <v>849880.58</v>
      </c>
      <c r="L176" s="7">
        <f t="shared" si="47"/>
        <v>7.7</v>
      </c>
      <c r="M176" s="7">
        <f t="shared" si="48"/>
        <v>110374.10129870129</v>
      </c>
      <c r="P176" t="s">
        <v>174</v>
      </c>
      <c r="Q176">
        <v>2019</v>
      </c>
      <c r="R176">
        <v>7.5</v>
      </c>
      <c r="T176" t="s">
        <v>174</v>
      </c>
      <c r="U176">
        <v>2020</v>
      </c>
      <c r="V176">
        <v>7.5</v>
      </c>
      <c r="X176" t="s">
        <v>174</v>
      </c>
      <c r="Y176">
        <v>2021</v>
      </c>
      <c r="Z176">
        <v>7.5</v>
      </c>
      <c r="AB176" t="s">
        <v>174</v>
      </c>
      <c r="AC176">
        <v>2018</v>
      </c>
      <c r="AD176">
        <v>7.5</v>
      </c>
    </row>
    <row r="177" spans="1:30" x14ac:dyDescent="0.3">
      <c r="A177" s="6" t="s">
        <v>174</v>
      </c>
      <c r="B177" s="7">
        <v>5750519.5199999996</v>
      </c>
      <c r="C177">
        <v>7.5</v>
      </c>
      <c r="D177" s="7">
        <f t="shared" si="42"/>
        <v>766735.93599999999</v>
      </c>
      <c r="E177" s="7">
        <v>7631285.8399999999</v>
      </c>
      <c r="F177" s="7">
        <f t="shared" si="43"/>
        <v>7.5</v>
      </c>
      <c r="G177" s="7">
        <f t="shared" si="44"/>
        <v>1017504.7786666666</v>
      </c>
      <c r="H177" s="7">
        <v>7465271.2000000002</v>
      </c>
      <c r="I177" s="7">
        <f t="shared" si="45"/>
        <v>7.5</v>
      </c>
      <c r="J177" s="7">
        <f t="shared" si="46"/>
        <v>995369.4933333334</v>
      </c>
      <c r="K177" s="7">
        <v>6814606.2300000004</v>
      </c>
      <c r="L177" s="7">
        <f t="shared" si="47"/>
        <v>7.5</v>
      </c>
      <c r="M177" s="7">
        <f t="shared" si="48"/>
        <v>908614.16400000011</v>
      </c>
      <c r="P177" t="s">
        <v>175</v>
      </c>
      <c r="Q177">
        <v>2019</v>
      </c>
      <c r="R177">
        <v>6.7</v>
      </c>
      <c r="T177" t="s">
        <v>175</v>
      </c>
      <c r="U177">
        <v>2020</v>
      </c>
      <c r="V177">
        <v>6.7</v>
      </c>
      <c r="X177" t="s">
        <v>175</v>
      </c>
      <c r="Y177">
        <v>2021</v>
      </c>
      <c r="Z177">
        <v>6.7</v>
      </c>
      <c r="AB177" t="s">
        <v>175</v>
      </c>
      <c r="AC177">
        <v>2018</v>
      </c>
      <c r="AD177">
        <v>6.7</v>
      </c>
    </row>
    <row r="178" spans="1:30" x14ac:dyDescent="0.3">
      <c r="A178" s="6" t="s">
        <v>175</v>
      </c>
      <c r="B178" s="7">
        <v>3989767</v>
      </c>
      <c r="C178">
        <v>6.7</v>
      </c>
      <c r="D178" s="7">
        <f t="shared" si="42"/>
        <v>595487.61194029846</v>
      </c>
      <c r="E178" s="7">
        <v>4687621.6399999997</v>
      </c>
      <c r="F178" s="7">
        <f t="shared" si="43"/>
        <v>6.7</v>
      </c>
      <c r="G178" s="7">
        <f t="shared" si="44"/>
        <v>699645.02089552232</v>
      </c>
      <c r="H178" s="7">
        <v>4603463.7</v>
      </c>
      <c r="I178" s="7">
        <f t="shared" si="45"/>
        <v>6.7</v>
      </c>
      <c r="J178" s="7">
        <f t="shared" si="46"/>
        <v>687084.13432835822</v>
      </c>
      <c r="K178" s="7">
        <v>4529891.4800000004</v>
      </c>
      <c r="L178" s="7">
        <f t="shared" si="47"/>
        <v>6.7</v>
      </c>
      <c r="M178" s="7">
        <f t="shared" si="48"/>
        <v>676103.20597014925</v>
      </c>
      <c r="P178" t="s">
        <v>176</v>
      </c>
      <c r="Q178">
        <v>2019</v>
      </c>
      <c r="R178">
        <v>7</v>
      </c>
      <c r="T178" t="s">
        <v>176</v>
      </c>
      <c r="U178">
        <v>2020</v>
      </c>
      <c r="V178">
        <v>7</v>
      </c>
      <c r="X178" t="s">
        <v>176</v>
      </c>
      <c r="Y178">
        <v>2021</v>
      </c>
      <c r="Z178">
        <v>7</v>
      </c>
      <c r="AB178" t="s">
        <v>176</v>
      </c>
      <c r="AC178">
        <v>2018</v>
      </c>
      <c r="AD178">
        <v>7</v>
      </c>
    </row>
    <row r="179" spans="1:30" x14ac:dyDescent="0.3">
      <c r="A179" s="6" t="s">
        <v>176</v>
      </c>
      <c r="B179" s="7">
        <v>2011362.57</v>
      </c>
      <c r="C179">
        <v>7</v>
      </c>
      <c r="D179" s="7">
        <f t="shared" si="42"/>
        <v>287337.51</v>
      </c>
      <c r="E179" s="7">
        <v>2310264.9</v>
      </c>
      <c r="F179" s="7">
        <f t="shared" si="43"/>
        <v>7</v>
      </c>
      <c r="G179" s="7">
        <f t="shared" si="44"/>
        <v>330037.84285714285</v>
      </c>
      <c r="H179" s="7">
        <v>2543504.69</v>
      </c>
      <c r="I179" s="7">
        <f t="shared" si="45"/>
        <v>7</v>
      </c>
      <c r="J179" s="7">
        <f t="shared" si="46"/>
        <v>363357.81285714282</v>
      </c>
      <c r="K179" s="7">
        <v>2240770.7200000002</v>
      </c>
      <c r="L179" s="7">
        <f t="shared" si="47"/>
        <v>7</v>
      </c>
      <c r="M179" s="7">
        <f t="shared" si="48"/>
        <v>320110.10285714286</v>
      </c>
      <c r="P179" t="s">
        <v>177</v>
      </c>
      <c r="Q179">
        <v>2019</v>
      </c>
      <c r="R179">
        <v>8.5</v>
      </c>
      <c r="T179" t="s">
        <v>177</v>
      </c>
      <c r="U179">
        <v>2020</v>
      </c>
      <c r="V179">
        <v>8.5</v>
      </c>
      <c r="X179" t="s">
        <v>177</v>
      </c>
      <c r="Y179">
        <v>2021</v>
      </c>
      <c r="Z179">
        <v>8.5</v>
      </c>
      <c r="AB179" t="s">
        <v>177</v>
      </c>
      <c r="AC179">
        <v>2018</v>
      </c>
      <c r="AD179">
        <v>8</v>
      </c>
    </row>
    <row r="180" spans="1:30" x14ac:dyDescent="0.3">
      <c r="A180" s="6" t="s">
        <v>177</v>
      </c>
      <c r="B180" s="7">
        <v>6883955.1900000004</v>
      </c>
      <c r="C180">
        <v>8</v>
      </c>
      <c r="D180" s="7">
        <f t="shared" si="42"/>
        <v>860494.39875000005</v>
      </c>
      <c r="E180" s="7">
        <v>7588883.9699999997</v>
      </c>
      <c r="F180" s="7">
        <f t="shared" si="43"/>
        <v>8.5</v>
      </c>
      <c r="G180" s="7">
        <f t="shared" si="44"/>
        <v>892809.87882352935</v>
      </c>
      <c r="H180" s="7">
        <v>7384564.04</v>
      </c>
      <c r="I180" s="7">
        <f t="shared" si="45"/>
        <v>8.5</v>
      </c>
      <c r="J180" s="7">
        <f t="shared" si="46"/>
        <v>868772.24</v>
      </c>
      <c r="K180" s="7">
        <v>7767183.2400000002</v>
      </c>
      <c r="L180" s="7">
        <f t="shared" si="47"/>
        <v>8.5</v>
      </c>
      <c r="M180" s="7">
        <f t="shared" si="48"/>
        <v>913786.26352941175</v>
      </c>
      <c r="P180" t="s">
        <v>178</v>
      </c>
      <c r="Q180">
        <v>2019</v>
      </c>
      <c r="R180">
        <v>8.1999999999999993</v>
      </c>
      <c r="T180" t="s">
        <v>178</v>
      </c>
      <c r="U180">
        <v>2020</v>
      </c>
      <c r="V180">
        <v>8.1999999999999993</v>
      </c>
      <c r="X180" t="s">
        <v>178</v>
      </c>
      <c r="Y180">
        <v>2021</v>
      </c>
      <c r="Z180">
        <v>8.1999999999999993</v>
      </c>
      <c r="AB180" t="s">
        <v>178</v>
      </c>
      <c r="AC180">
        <v>2018</v>
      </c>
      <c r="AD180">
        <v>8.1999999999999993</v>
      </c>
    </row>
    <row r="181" spans="1:30" x14ac:dyDescent="0.3">
      <c r="A181" s="6" t="s">
        <v>178</v>
      </c>
      <c r="B181" s="7">
        <v>8254564.9100000001</v>
      </c>
      <c r="C181">
        <v>8.1999999999999993</v>
      </c>
      <c r="D181" s="7">
        <f t="shared" si="42"/>
        <v>1006654.2573170733</v>
      </c>
      <c r="E181" s="7">
        <v>8968073.9700000007</v>
      </c>
      <c r="F181" s="7">
        <f t="shared" si="43"/>
        <v>8.1999999999999993</v>
      </c>
      <c r="G181" s="7">
        <f t="shared" si="44"/>
        <v>1093667.5573170735</v>
      </c>
      <c r="H181" s="7">
        <v>8566049.4900000002</v>
      </c>
      <c r="I181" s="7">
        <f t="shared" si="45"/>
        <v>8.1999999999999993</v>
      </c>
      <c r="J181" s="7">
        <f t="shared" si="46"/>
        <v>1044640.1817073172</v>
      </c>
      <c r="K181" s="7">
        <v>8596995.9399999995</v>
      </c>
      <c r="L181" s="7">
        <f t="shared" si="47"/>
        <v>8.1999999999999993</v>
      </c>
      <c r="M181" s="7">
        <f t="shared" si="48"/>
        <v>1048414.1390243903</v>
      </c>
      <c r="P181" t="s">
        <v>179</v>
      </c>
      <c r="Q181">
        <v>2019</v>
      </c>
      <c r="R181">
        <v>5</v>
      </c>
      <c r="T181" t="s">
        <v>179</v>
      </c>
      <c r="U181">
        <v>2020</v>
      </c>
      <c r="V181">
        <v>5</v>
      </c>
      <c r="X181" t="s">
        <v>179</v>
      </c>
      <c r="Y181">
        <v>2021</v>
      </c>
      <c r="Z181">
        <v>5</v>
      </c>
      <c r="AB181" t="s">
        <v>179</v>
      </c>
      <c r="AC181">
        <v>2018</v>
      </c>
      <c r="AD181">
        <v>5</v>
      </c>
    </row>
    <row r="182" spans="1:30" x14ac:dyDescent="0.3">
      <c r="A182" s="6" t="s">
        <v>179</v>
      </c>
      <c r="B182" s="7">
        <v>2458461.73</v>
      </c>
      <c r="C182">
        <v>5</v>
      </c>
      <c r="D182" s="7">
        <f t="shared" si="42"/>
        <v>491692.34600000002</v>
      </c>
      <c r="E182" s="7">
        <v>2913469.1799999997</v>
      </c>
      <c r="F182" s="7">
        <f t="shared" si="43"/>
        <v>5</v>
      </c>
      <c r="G182" s="7">
        <f t="shared" si="44"/>
        <v>582693.83599999989</v>
      </c>
      <c r="H182" s="7">
        <v>2784760.44</v>
      </c>
      <c r="I182" s="7">
        <f t="shared" si="45"/>
        <v>5</v>
      </c>
      <c r="J182" s="7">
        <f t="shared" si="46"/>
        <v>556952.08799999999</v>
      </c>
      <c r="K182" s="7">
        <v>2546570.9900000002</v>
      </c>
      <c r="L182" s="7">
        <f t="shared" si="47"/>
        <v>5</v>
      </c>
      <c r="M182" s="7">
        <f t="shared" si="48"/>
        <v>509314.19800000003</v>
      </c>
      <c r="P182" t="s">
        <v>180</v>
      </c>
      <c r="Q182">
        <v>2019</v>
      </c>
      <c r="R182">
        <v>6.9</v>
      </c>
      <c r="T182" t="s">
        <v>180</v>
      </c>
      <c r="U182">
        <v>2020</v>
      </c>
      <c r="V182">
        <v>6.9</v>
      </c>
      <c r="X182" t="s">
        <v>180</v>
      </c>
      <c r="Y182">
        <v>2021</v>
      </c>
      <c r="Z182">
        <v>6.9</v>
      </c>
      <c r="AB182" t="s">
        <v>180</v>
      </c>
      <c r="AC182">
        <v>2018</v>
      </c>
      <c r="AD182">
        <v>6.9</v>
      </c>
    </row>
    <row r="183" spans="1:30" x14ac:dyDescent="0.3">
      <c r="A183" s="6" t="s">
        <v>180</v>
      </c>
      <c r="B183" s="7">
        <v>6737577.1600000001</v>
      </c>
      <c r="C183">
        <v>6.9</v>
      </c>
      <c r="D183" s="7">
        <f t="shared" si="42"/>
        <v>976460.45797101443</v>
      </c>
      <c r="E183" s="7">
        <v>6847043.6900000004</v>
      </c>
      <c r="F183" s="7">
        <f t="shared" si="43"/>
        <v>6.9</v>
      </c>
      <c r="G183" s="7">
        <f t="shared" si="44"/>
        <v>992325.17246376816</v>
      </c>
      <c r="H183" s="7">
        <v>6853946.8899999997</v>
      </c>
      <c r="I183" s="7">
        <f t="shared" si="45"/>
        <v>6.9</v>
      </c>
      <c r="J183" s="7">
        <f t="shared" si="46"/>
        <v>993325.63623188401</v>
      </c>
      <c r="K183" s="7">
        <v>6762075.6100000003</v>
      </c>
      <c r="L183" s="7">
        <f t="shared" si="47"/>
        <v>6.9</v>
      </c>
      <c r="M183" s="7">
        <f t="shared" si="48"/>
        <v>980010.95797101455</v>
      </c>
      <c r="P183" t="s">
        <v>181</v>
      </c>
      <c r="Q183">
        <v>2019</v>
      </c>
      <c r="R183">
        <v>7</v>
      </c>
      <c r="T183" t="s">
        <v>181</v>
      </c>
      <c r="U183">
        <v>2020</v>
      </c>
      <c r="V183">
        <v>7</v>
      </c>
      <c r="X183" t="s">
        <v>181</v>
      </c>
      <c r="Y183">
        <v>2021</v>
      </c>
      <c r="Z183">
        <v>7</v>
      </c>
      <c r="AB183" t="s">
        <v>181</v>
      </c>
      <c r="AC183">
        <v>2018</v>
      </c>
      <c r="AD183">
        <v>7</v>
      </c>
    </row>
    <row r="184" spans="1:30" x14ac:dyDescent="0.3">
      <c r="A184" s="6" t="s">
        <v>181</v>
      </c>
      <c r="B184" s="7">
        <v>4404209.82</v>
      </c>
      <c r="C184">
        <v>7</v>
      </c>
      <c r="D184" s="7">
        <f t="shared" si="42"/>
        <v>629172.83142857149</v>
      </c>
      <c r="E184" s="7">
        <v>5249273.2700000005</v>
      </c>
      <c r="F184" s="7">
        <f t="shared" si="43"/>
        <v>7</v>
      </c>
      <c r="G184" s="7">
        <f t="shared" si="44"/>
        <v>749896.18142857146</v>
      </c>
      <c r="H184" s="7">
        <v>5143722.34</v>
      </c>
      <c r="I184" s="7">
        <f t="shared" si="45"/>
        <v>7</v>
      </c>
      <c r="J184" s="7">
        <f t="shared" si="46"/>
        <v>734817.47714285715</v>
      </c>
      <c r="K184" s="7">
        <v>5023166.1100000003</v>
      </c>
      <c r="L184" s="7">
        <f t="shared" si="47"/>
        <v>7</v>
      </c>
      <c r="M184" s="7">
        <f t="shared" si="48"/>
        <v>717595.15857142862</v>
      </c>
      <c r="P184" t="s">
        <v>182</v>
      </c>
      <c r="Q184">
        <v>2019</v>
      </c>
      <c r="R184">
        <v>6.8</v>
      </c>
      <c r="T184" t="s">
        <v>182</v>
      </c>
      <c r="U184">
        <v>2020</v>
      </c>
      <c r="V184">
        <v>6.8</v>
      </c>
      <c r="X184" t="s">
        <v>182</v>
      </c>
      <c r="Y184">
        <v>2021</v>
      </c>
      <c r="Z184">
        <v>6.8</v>
      </c>
      <c r="AB184" t="s">
        <v>182</v>
      </c>
      <c r="AC184">
        <v>2018</v>
      </c>
      <c r="AD184">
        <v>7.4</v>
      </c>
    </row>
    <row r="185" spans="1:30" x14ac:dyDescent="0.3">
      <c r="A185" s="6" t="s">
        <v>182</v>
      </c>
      <c r="B185" s="7">
        <v>26921216.420000002</v>
      </c>
      <c r="C185">
        <v>7.4</v>
      </c>
      <c r="D185" s="7">
        <f t="shared" si="42"/>
        <v>3638002.2189189191</v>
      </c>
      <c r="E185" s="7">
        <v>29602815.280000001</v>
      </c>
      <c r="F185" s="7">
        <f t="shared" si="43"/>
        <v>6.8</v>
      </c>
      <c r="G185" s="7">
        <f t="shared" si="44"/>
        <v>4353355.1882352941</v>
      </c>
      <c r="H185" s="7">
        <v>27911864.640000001</v>
      </c>
      <c r="I185" s="7">
        <f t="shared" si="45"/>
        <v>6.8</v>
      </c>
      <c r="J185" s="7">
        <f t="shared" si="46"/>
        <v>4104685.9764705882</v>
      </c>
      <c r="K185" s="7">
        <v>26614126.899999999</v>
      </c>
      <c r="L185" s="7">
        <f t="shared" si="47"/>
        <v>6.8</v>
      </c>
      <c r="M185" s="7">
        <f t="shared" si="48"/>
        <v>3913842.1911764704</v>
      </c>
      <c r="P185" t="s">
        <v>183</v>
      </c>
      <c r="Q185">
        <v>2019</v>
      </c>
      <c r="R185">
        <v>8</v>
      </c>
      <c r="T185" t="s">
        <v>183</v>
      </c>
      <c r="U185">
        <v>2020</v>
      </c>
      <c r="V185">
        <v>8</v>
      </c>
      <c r="X185" t="s">
        <v>183</v>
      </c>
      <c r="Y185">
        <v>2021</v>
      </c>
      <c r="Z185">
        <v>8</v>
      </c>
      <c r="AB185" t="s">
        <v>183</v>
      </c>
      <c r="AC185">
        <v>2018</v>
      </c>
      <c r="AD185">
        <v>8</v>
      </c>
    </row>
    <row r="186" spans="1:30" x14ac:dyDescent="0.3">
      <c r="A186" s="6" t="s">
        <v>183</v>
      </c>
      <c r="B186" s="7">
        <v>3127167.3</v>
      </c>
      <c r="C186">
        <v>8</v>
      </c>
      <c r="D186" s="7">
        <f t="shared" si="42"/>
        <v>390895.91249999998</v>
      </c>
      <c r="E186" s="7">
        <v>3505542.2199999997</v>
      </c>
      <c r="F186" s="7">
        <f t="shared" si="43"/>
        <v>8</v>
      </c>
      <c r="G186" s="7">
        <f t="shared" si="44"/>
        <v>438192.77749999997</v>
      </c>
      <c r="H186" s="7">
        <v>3329231.91</v>
      </c>
      <c r="I186" s="7">
        <f t="shared" si="45"/>
        <v>8</v>
      </c>
      <c r="J186" s="7">
        <f t="shared" si="46"/>
        <v>416153.98875000002</v>
      </c>
      <c r="K186" s="7">
        <v>3505288.05</v>
      </c>
      <c r="L186" s="7">
        <f t="shared" si="47"/>
        <v>8</v>
      </c>
      <c r="M186" s="7">
        <f t="shared" si="48"/>
        <v>438161.00624999998</v>
      </c>
      <c r="P186" t="s">
        <v>184</v>
      </c>
      <c r="Q186">
        <v>2019</v>
      </c>
      <c r="R186">
        <v>8.1999999999999993</v>
      </c>
      <c r="T186" t="s">
        <v>184</v>
      </c>
      <c r="U186">
        <v>2020</v>
      </c>
      <c r="V186">
        <v>8.1999999999999993</v>
      </c>
      <c r="X186" t="s">
        <v>184</v>
      </c>
      <c r="Y186">
        <v>2021</v>
      </c>
      <c r="Z186">
        <v>8.1999999999999993</v>
      </c>
      <c r="AB186" t="s">
        <v>184</v>
      </c>
      <c r="AC186">
        <v>2018</v>
      </c>
      <c r="AD186">
        <v>8.1999999999999993</v>
      </c>
    </row>
    <row r="187" spans="1:30" x14ac:dyDescent="0.3">
      <c r="A187" s="6" t="s">
        <v>184</v>
      </c>
      <c r="B187" s="7">
        <v>9154080.8900000006</v>
      </c>
      <c r="C187">
        <v>8.1999999999999993</v>
      </c>
      <c r="D187" s="7">
        <f t="shared" si="42"/>
        <v>1116351.3280487806</v>
      </c>
      <c r="E187" s="7">
        <v>10470075.359999999</v>
      </c>
      <c r="F187" s="7">
        <f t="shared" si="43"/>
        <v>8.1999999999999993</v>
      </c>
      <c r="G187" s="7">
        <f t="shared" si="44"/>
        <v>1276838.4585365853</v>
      </c>
      <c r="H187" s="7">
        <v>10622840.619999999</v>
      </c>
      <c r="I187" s="7">
        <f t="shared" si="45"/>
        <v>8.1999999999999993</v>
      </c>
      <c r="J187" s="7">
        <f t="shared" si="46"/>
        <v>1295468.368292683</v>
      </c>
      <c r="K187" s="7">
        <v>9554288.4900000002</v>
      </c>
      <c r="L187" s="7">
        <f t="shared" si="47"/>
        <v>8.1999999999999993</v>
      </c>
      <c r="M187" s="7">
        <f t="shared" si="48"/>
        <v>1165157.1329268294</v>
      </c>
      <c r="P187" t="s">
        <v>185</v>
      </c>
      <c r="Q187">
        <v>2019</v>
      </c>
      <c r="R187">
        <v>7.5</v>
      </c>
      <c r="T187" t="s">
        <v>185</v>
      </c>
      <c r="U187">
        <v>2020</v>
      </c>
      <c r="V187">
        <v>7.5</v>
      </c>
      <c r="X187" t="s">
        <v>185</v>
      </c>
      <c r="Y187">
        <v>2021</v>
      </c>
      <c r="Z187">
        <v>7.5</v>
      </c>
      <c r="AB187" t="s">
        <v>185</v>
      </c>
      <c r="AC187">
        <v>2018</v>
      </c>
      <c r="AD187">
        <v>7.5</v>
      </c>
    </row>
    <row r="188" spans="1:30" x14ac:dyDescent="0.3">
      <c r="A188" s="6" t="s">
        <v>185</v>
      </c>
      <c r="B188" s="7">
        <v>4168511.53</v>
      </c>
      <c r="C188">
        <v>7.5</v>
      </c>
      <c r="D188" s="7">
        <f t="shared" si="42"/>
        <v>555801.53733333328</v>
      </c>
      <c r="E188" s="7">
        <v>5322580.74</v>
      </c>
      <c r="F188" s="7">
        <f t="shared" si="43"/>
        <v>7.5</v>
      </c>
      <c r="G188" s="7">
        <f t="shared" si="44"/>
        <v>709677.43200000003</v>
      </c>
      <c r="H188" s="7">
        <v>5086762.8499999996</v>
      </c>
      <c r="I188" s="7">
        <f t="shared" si="45"/>
        <v>7.5</v>
      </c>
      <c r="J188" s="7">
        <f t="shared" si="46"/>
        <v>678235.04666666663</v>
      </c>
      <c r="K188" s="7">
        <v>4869396.88</v>
      </c>
      <c r="L188" s="7">
        <f t="shared" si="47"/>
        <v>7.5</v>
      </c>
      <c r="M188" s="7">
        <f t="shared" si="48"/>
        <v>649252.91733333329</v>
      </c>
      <c r="P188" t="s">
        <v>186</v>
      </c>
      <c r="Q188">
        <v>2019</v>
      </c>
      <c r="R188">
        <v>8</v>
      </c>
      <c r="T188" t="s">
        <v>186</v>
      </c>
      <c r="U188">
        <v>2020</v>
      </c>
      <c r="V188">
        <v>8</v>
      </c>
      <c r="X188" t="s">
        <v>186</v>
      </c>
      <c r="Y188">
        <v>2021</v>
      </c>
      <c r="Z188">
        <v>8</v>
      </c>
      <c r="AB188" t="s">
        <v>186</v>
      </c>
      <c r="AC188">
        <v>2018</v>
      </c>
      <c r="AD188">
        <v>8</v>
      </c>
    </row>
    <row r="189" spans="1:30" x14ac:dyDescent="0.3">
      <c r="A189" s="6" t="s">
        <v>186</v>
      </c>
      <c r="B189" s="7">
        <v>8322719.0199999996</v>
      </c>
      <c r="C189">
        <v>8</v>
      </c>
      <c r="D189" s="7">
        <f t="shared" si="42"/>
        <v>1040339.8774999999</v>
      </c>
      <c r="E189" s="7">
        <v>9032210.3900000006</v>
      </c>
      <c r="F189" s="7">
        <f t="shared" si="43"/>
        <v>8</v>
      </c>
      <c r="G189" s="7">
        <f t="shared" si="44"/>
        <v>1129026.2987500001</v>
      </c>
      <c r="H189" s="7">
        <v>8607575.25</v>
      </c>
      <c r="I189" s="7">
        <f t="shared" si="45"/>
        <v>8</v>
      </c>
      <c r="J189" s="7">
        <f t="shared" si="46"/>
        <v>1075946.90625</v>
      </c>
      <c r="K189" s="7">
        <v>8447150.7799999993</v>
      </c>
      <c r="L189" s="7">
        <f t="shared" si="47"/>
        <v>8</v>
      </c>
      <c r="M189" s="7">
        <f t="shared" si="48"/>
        <v>1055893.8474999999</v>
      </c>
      <c r="P189" t="s">
        <v>187</v>
      </c>
      <c r="Q189">
        <v>2019</v>
      </c>
      <c r="R189">
        <v>7.1</v>
      </c>
      <c r="T189" t="s">
        <v>187</v>
      </c>
      <c r="U189">
        <v>2020</v>
      </c>
      <c r="V189">
        <v>7.1</v>
      </c>
      <c r="X189" t="s">
        <v>187</v>
      </c>
      <c r="Y189">
        <v>2021</v>
      </c>
      <c r="Z189">
        <v>7.1</v>
      </c>
      <c r="AB189" t="s">
        <v>187</v>
      </c>
      <c r="AC189">
        <v>2018</v>
      </c>
      <c r="AD189">
        <v>7.1</v>
      </c>
    </row>
    <row r="190" spans="1:30" x14ac:dyDescent="0.3">
      <c r="A190" s="6" t="s">
        <v>187</v>
      </c>
      <c r="B190" s="7">
        <v>5637816.2300000004</v>
      </c>
      <c r="C190">
        <v>7.1</v>
      </c>
      <c r="D190" s="7">
        <f t="shared" si="42"/>
        <v>794058.62394366204</v>
      </c>
      <c r="E190" s="7">
        <v>6852801.4299999997</v>
      </c>
      <c r="F190" s="7">
        <f t="shared" si="43"/>
        <v>7.1</v>
      </c>
      <c r="G190" s="7">
        <f t="shared" si="44"/>
        <v>965183.3</v>
      </c>
      <c r="H190" s="7">
        <v>6782231.4900000002</v>
      </c>
      <c r="I190" s="7">
        <f t="shared" si="45"/>
        <v>7.1</v>
      </c>
      <c r="J190" s="7">
        <f t="shared" si="46"/>
        <v>955243.871830986</v>
      </c>
      <c r="K190" s="7">
        <v>6473429.0999999996</v>
      </c>
      <c r="L190" s="7">
        <f t="shared" si="47"/>
        <v>7.1</v>
      </c>
      <c r="M190" s="7">
        <f t="shared" si="48"/>
        <v>911750.57746478869</v>
      </c>
      <c r="P190" t="s">
        <v>188</v>
      </c>
      <c r="Q190">
        <v>2019</v>
      </c>
      <c r="R190">
        <v>8</v>
      </c>
      <c r="T190" t="s">
        <v>188</v>
      </c>
      <c r="U190">
        <v>2020</v>
      </c>
      <c r="V190">
        <v>8</v>
      </c>
      <c r="X190" t="s">
        <v>188</v>
      </c>
      <c r="Y190">
        <v>2021</v>
      </c>
      <c r="Z190">
        <v>8</v>
      </c>
      <c r="AB190" t="s">
        <v>188</v>
      </c>
      <c r="AC190">
        <v>2018</v>
      </c>
      <c r="AD190">
        <v>8</v>
      </c>
    </row>
    <row r="191" spans="1:30" x14ac:dyDescent="0.3">
      <c r="A191" s="6" t="s">
        <v>188</v>
      </c>
      <c r="B191" s="7">
        <v>10321636</v>
      </c>
      <c r="C191">
        <v>8</v>
      </c>
      <c r="D191" s="7">
        <f t="shared" si="42"/>
        <v>1290204.5</v>
      </c>
      <c r="E191" s="7">
        <v>12767686.720000001</v>
      </c>
      <c r="F191" s="7">
        <f t="shared" si="43"/>
        <v>8</v>
      </c>
      <c r="G191" s="7">
        <f t="shared" si="44"/>
        <v>1595960.84</v>
      </c>
      <c r="H191" s="7">
        <v>12471567.5</v>
      </c>
      <c r="I191" s="7">
        <f t="shared" si="45"/>
        <v>8</v>
      </c>
      <c r="J191" s="7">
        <f t="shared" si="46"/>
        <v>1558945.9375</v>
      </c>
      <c r="K191" s="7">
        <v>11567945.57</v>
      </c>
      <c r="L191" s="7">
        <f t="shared" si="47"/>
        <v>8</v>
      </c>
      <c r="M191" s="7">
        <f t="shared" si="48"/>
        <v>1445993.19625</v>
      </c>
      <c r="P191" t="s">
        <v>189</v>
      </c>
      <c r="Q191">
        <v>2019</v>
      </c>
      <c r="R191">
        <v>6.5</v>
      </c>
      <c r="T191" t="s">
        <v>189</v>
      </c>
      <c r="U191">
        <v>2020</v>
      </c>
      <c r="V191">
        <v>6.5</v>
      </c>
      <c r="X191" t="s">
        <v>189</v>
      </c>
      <c r="Y191">
        <v>2021</v>
      </c>
      <c r="Z191">
        <v>6.5</v>
      </c>
      <c r="AB191" t="s">
        <v>189</v>
      </c>
      <c r="AC191">
        <v>2018</v>
      </c>
      <c r="AD191">
        <v>6.5</v>
      </c>
    </row>
    <row r="192" spans="1:30" x14ac:dyDescent="0.3">
      <c r="A192" s="6" t="s">
        <v>189</v>
      </c>
      <c r="B192" s="7">
        <v>2262586.9700000002</v>
      </c>
      <c r="C192">
        <v>6.5</v>
      </c>
      <c r="D192" s="7">
        <f t="shared" si="42"/>
        <v>348090.30307692313</v>
      </c>
      <c r="E192" s="7">
        <v>2449384.31</v>
      </c>
      <c r="F192" s="7">
        <f t="shared" si="43"/>
        <v>6.5</v>
      </c>
      <c r="G192" s="7">
        <f t="shared" si="44"/>
        <v>376828.35538461537</v>
      </c>
      <c r="H192" s="7">
        <v>2354274.16</v>
      </c>
      <c r="I192" s="7">
        <f t="shared" si="45"/>
        <v>6.5</v>
      </c>
      <c r="J192" s="7">
        <f t="shared" si="46"/>
        <v>362196.02461538464</v>
      </c>
      <c r="K192" s="7">
        <v>2418932.2999999998</v>
      </c>
      <c r="L192" s="7">
        <f t="shared" si="47"/>
        <v>6.5</v>
      </c>
      <c r="M192" s="7">
        <f t="shared" si="48"/>
        <v>372143.43076923076</v>
      </c>
      <c r="P192" t="s">
        <v>190</v>
      </c>
      <c r="Q192">
        <v>2019</v>
      </c>
      <c r="R192">
        <v>9</v>
      </c>
      <c r="T192" t="s">
        <v>190</v>
      </c>
      <c r="U192">
        <v>2020</v>
      </c>
      <c r="V192">
        <v>9</v>
      </c>
      <c r="X192" t="s">
        <v>190</v>
      </c>
      <c r="Y192">
        <v>2021</v>
      </c>
      <c r="Z192">
        <v>9</v>
      </c>
      <c r="AB192" t="s">
        <v>190</v>
      </c>
      <c r="AC192">
        <v>2018</v>
      </c>
      <c r="AD192">
        <v>9</v>
      </c>
    </row>
    <row r="193" spans="1:30" x14ac:dyDescent="0.3">
      <c r="A193" s="6" t="s">
        <v>190</v>
      </c>
      <c r="B193" s="7">
        <v>213804.98</v>
      </c>
      <c r="C193">
        <v>9</v>
      </c>
      <c r="D193" s="7">
        <f t="shared" si="42"/>
        <v>23756.108888888892</v>
      </c>
      <c r="E193" s="7">
        <v>215575.88</v>
      </c>
      <c r="F193" s="7">
        <f t="shared" si="43"/>
        <v>9</v>
      </c>
      <c r="G193" s="7">
        <f t="shared" si="44"/>
        <v>23952.875555555554</v>
      </c>
      <c r="H193" s="7">
        <v>187827.51</v>
      </c>
      <c r="I193" s="7">
        <f t="shared" si="45"/>
        <v>9</v>
      </c>
      <c r="J193" s="7">
        <f t="shared" si="46"/>
        <v>20869.723333333335</v>
      </c>
      <c r="K193" s="7">
        <v>224325.49</v>
      </c>
      <c r="L193" s="7">
        <f t="shared" si="47"/>
        <v>9</v>
      </c>
      <c r="M193" s="7">
        <f t="shared" si="48"/>
        <v>24925.054444444442</v>
      </c>
      <c r="P193" t="s">
        <v>191</v>
      </c>
      <c r="Q193">
        <v>2019</v>
      </c>
      <c r="R193">
        <v>7</v>
      </c>
      <c r="T193" t="s">
        <v>191</v>
      </c>
      <c r="U193">
        <v>2020</v>
      </c>
      <c r="V193">
        <v>7</v>
      </c>
      <c r="X193" t="s">
        <v>191</v>
      </c>
      <c r="Y193">
        <v>2021</v>
      </c>
      <c r="Z193">
        <v>7.5</v>
      </c>
      <c r="AB193" t="s">
        <v>191</v>
      </c>
      <c r="AC193">
        <v>2018</v>
      </c>
      <c r="AD193">
        <v>7</v>
      </c>
    </row>
    <row r="194" spans="1:30" x14ac:dyDescent="0.3">
      <c r="A194" s="6" t="s">
        <v>191</v>
      </c>
      <c r="B194" s="7">
        <v>2636459.4700000002</v>
      </c>
      <c r="C194">
        <v>7</v>
      </c>
      <c r="D194" s="7">
        <f t="shared" si="42"/>
        <v>376637.06714285718</v>
      </c>
      <c r="E194" s="7">
        <v>2820280.98</v>
      </c>
      <c r="F194" s="7">
        <f t="shared" si="43"/>
        <v>7</v>
      </c>
      <c r="G194" s="7">
        <f t="shared" si="44"/>
        <v>402897.28285714285</v>
      </c>
      <c r="H194" s="7">
        <v>2839447.06</v>
      </c>
      <c r="I194" s="7">
        <f t="shared" si="45"/>
        <v>7</v>
      </c>
      <c r="J194" s="7">
        <f t="shared" si="46"/>
        <v>405635.29428571428</v>
      </c>
      <c r="K194" s="7">
        <v>2918915.73</v>
      </c>
      <c r="L194" s="7">
        <f t="shared" si="47"/>
        <v>7.5</v>
      </c>
      <c r="M194" s="7">
        <f t="shared" si="48"/>
        <v>389188.76400000002</v>
      </c>
      <c r="P194" t="s">
        <v>192</v>
      </c>
      <c r="Q194">
        <v>2019</v>
      </c>
      <c r="R194">
        <v>5</v>
      </c>
      <c r="T194" t="s">
        <v>192</v>
      </c>
      <c r="U194">
        <v>2020</v>
      </c>
      <c r="V194">
        <v>4</v>
      </c>
      <c r="X194" t="s">
        <v>192</v>
      </c>
      <c r="Y194">
        <v>2021</v>
      </c>
      <c r="Z194">
        <v>3</v>
      </c>
      <c r="AB194" t="s">
        <v>192</v>
      </c>
      <c r="AC194">
        <v>2018</v>
      </c>
      <c r="AD194">
        <v>5</v>
      </c>
    </row>
    <row r="195" spans="1:30" x14ac:dyDescent="0.3">
      <c r="A195" s="6" t="s">
        <v>192</v>
      </c>
      <c r="B195" s="7">
        <v>3447812.33</v>
      </c>
      <c r="C195">
        <v>5</v>
      </c>
      <c r="D195" s="7">
        <f t="shared" si="42"/>
        <v>689562.46600000001</v>
      </c>
      <c r="E195" s="7">
        <v>3447417.18</v>
      </c>
      <c r="F195" s="7">
        <f t="shared" si="43"/>
        <v>5</v>
      </c>
      <c r="G195" s="7">
        <f t="shared" si="44"/>
        <v>689483.43599999999</v>
      </c>
      <c r="H195" s="7">
        <v>3299406.69</v>
      </c>
      <c r="I195" s="7">
        <f t="shared" si="45"/>
        <v>4</v>
      </c>
      <c r="J195" s="7">
        <f t="shared" si="46"/>
        <v>824851.67249999999</v>
      </c>
      <c r="K195" s="7">
        <v>2504915.37</v>
      </c>
      <c r="L195" s="7">
        <f t="shared" si="47"/>
        <v>3</v>
      </c>
      <c r="M195" s="7">
        <f t="shared" si="48"/>
        <v>834971.79</v>
      </c>
      <c r="P195" t="s">
        <v>193</v>
      </c>
      <c r="Q195">
        <v>2019</v>
      </c>
      <c r="R195">
        <v>7</v>
      </c>
      <c r="T195" t="s">
        <v>193</v>
      </c>
      <c r="U195">
        <v>2020</v>
      </c>
      <c r="V195">
        <v>7</v>
      </c>
      <c r="X195" t="s">
        <v>193</v>
      </c>
      <c r="Y195">
        <v>2021</v>
      </c>
      <c r="Z195">
        <v>7</v>
      </c>
      <c r="AB195" t="s">
        <v>193</v>
      </c>
      <c r="AC195">
        <v>2018</v>
      </c>
      <c r="AD195">
        <v>7</v>
      </c>
    </row>
    <row r="196" spans="1:30" x14ac:dyDescent="0.3">
      <c r="A196" s="6" t="s">
        <v>193</v>
      </c>
      <c r="B196" s="7">
        <v>2022860.49</v>
      </c>
      <c r="C196">
        <v>7</v>
      </c>
      <c r="D196" s="7">
        <f t="shared" si="42"/>
        <v>288980.07</v>
      </c>
      <c r="E196" s="7">
        <v>2250295.35</v>
      </c>
      <c r="F196" s="7">
        <f t="shared" si="43"/>
        <v>7</v>
      </c>
      <c r="G196" s="7">
        <f t="shared" si="44"/>
        <v>321470.76428571431</v>
      </c>
      <c r="H196" s="7">
        <v>2279088.58</v>
      </c>
      <c r="I196" s="7">
        <f t="shared" si="45"/>
        <v>7</v>
      </c>
      <c r="J196" s="7">
        <f t="shared" si="46"/>
        <v>325584.08285714284</v>
      </c>
      <c r="K196" s="7">
        <v>2165589.4</v>
      </c>
      <c r="L196" s="7">
        <f t="shared" si="47"/>
        <v>7</v>
      </c>
      <c r="M196" s="7">
        <f t="shared" si="48"/>
        <v>309369.91428571427</v>
      </c>
      <c r="P196" t="s">
        <v>194</v>
      </c>
      <c r="Q196">
        <v>2019</v>
      </c>
      <c r="R196">
        <v>7.7</v>
      </c>
      <c r="T196" t="s">
        <v>194</v>
      </c>
      <c r="U196">
        <v>2020</v>
      </c>
      <c r="V196">
        <v>7.7</v>
      </c>
      <c r="X196" t="s">
        <v>194</v>
      </c>
      <c r="Y196">
        <v>2021</v>
      </c>
      <c r="Z196">
        <v>7.7</v>
      </c>
      <c r="AB196" t="s">
        <v>194</v>
      </c>
      <c r="AC196">
        <v>2018</v>
      </c>
      <c r="AD196">
        <v>7.7</v>
      </c>
    </row>
    <row r="197" spans="1:30" x14ac:dyDescent="0.3">
      <c r="A197" s="6" t="s">
        <v>194</v>
      </c>
      <c r="B197" s="7">
        <v>11228715.6</v>
      </c>
      <c r="C197">
        <v>7.7</v>
      </c>
      <c r="D197" s="7">
        <f t="shared" si="42"/>
        <v>1458274.7532467532</v>
      </c>
      <c r="E197" s="7">
        <v>12485616.550000001</v>
      </c>
      <c r="F197" s="7">
        <f t="shared" si="43"/>
        <v>7.7</v>
      </c>
      <c r="G197" s="7">
        <f t="shared" si="44"/>
        <v>1621508.642857143</v>
      </c>
      <c r="H197" s="7">
        <v>12249105.99</v>
      </c>
      <c r="I197" s="7">
        <f t="shared" si="45"/>
        <v>7.7</v>
      </c>
      <c r="J197" s="7">
        <f t="shared" si="46"/>
        <v>1590792.9857142856</v>
      </c>
      <c r="K197" s="7">
        <v>12366777.779999999</v>
      </c>
      <c r="L197" s="7">
        <f t="shared" si="47"/>
        <v>7.7</v>
      </c>
      <c r="M197" s="7">
        <f t="shared" si="48"/>
        <v>1606075.0363636361</v>
      </c>
      <c r="P197" t="s">
        <v>195</v>
      </c>
      <c r="Q197">
        <v>2019</v>
      </c>
      <c r="R197">
        <v>8</v>
      </c>
      <c r="T197" t="s">
        <v>195</v>
      </c>
      <c r="U197">
        <v>2020</v>
      </c>
      <c r="V197">
        <v>8</v>
      </c>
      <c r="X197" t="s">
        <v>195</v>
      </c>
      <c r="Y197">
        <v>2021</v>
      </c>
      <c r="Z197">
        <v>8</v>
      </c>
      <c r="AB197" t="s">
        <v>195</v>
      </c>
      <c r="AC197">
        <v>2018</v>
      </c>
      <c r="AD197">
        <v>8</v>
      </c>
    </row>
    <row r="198" spans="1:30" x14ac:dyDescent="0.3">
      <c r="A198" s="6" t="s">
        <v>195</v>
      </c>
      <c r="B198" s="7">
        <v>2995098.8</v>
      </c>
      <c r="C198">
        <v>8</v>
      </c>
      <c r="D198" s="7">
        <f t="shared" si="42"/>
        <v>374387.35</v>
      </c>
      <c r="E198" s="7">
        <v>3393695.83</v>
      </c>
      <c r="F198" s="7">
        <f t="shared" si="43"/>
        <v>8</v>
      </c>
      <c r="G198" s="7">
        <f t="shared" si="44"/>
        <v>424211.97875000001</v>
      </c>
      <c r="H198" s="7">
        <v>3241587.66</v>
      </c>
      <c r="I198" s="7">
        <f t="shared" si="45"/>
        <v>8</v>
      </c>
      <c r="J198" s="7">
        <f t="shared" si="46"/>
        <v>405198.45750000002</v>
      </c>
      <c r="K198" s="7">
        <v>3417315.48</v>
      </c>
      <c r="L198" s="7">
        <f t="shared" si="47"/>
        <v>8</v>
      </c>
      <c r="M198" s="7">
        <f t="shared" si="48"/>
        <v>427164.435</v>
      </c>
      <c r="P198" t="s">
        <v>196</v>
      </c>
      <c r="Q198">
        <v>2019</v>
      </c>
      <c r="R198">
        <v>7.2</v>
      </c>
      <c r="T198" t="s">
        <v>196</v>
      </c>
      <c r="U198">
        <v>2020</v>
      </c>
      <c r="V198">
        <v>6.5</v>
      </c>
      <c r="X198" t="s">
        <v>196</v>
      </c>
      <c r="Y198">
        <v>2021</v>
      </c>
      <c r="Z198">
        <v>6.5</v>
      </c>
      <c r="AB198" t="s">
        <v>196</v>
      </c>
      <c r="AC198">
        <v>2018</v>
      </c>
      <c r="AD198">
        <v>7.2</v>
      </c>
    </row>
    <row r="199" spans="1:30" x14ac:dyDescent="0.3">
      <c r="A199" s="6" t="s">
        <v>196</v>
      </c>
      <c r="B199" s="7">
        <v>8281712.7699999996</v>
      </c>
      <c r="C199">
        <v>7.2</v>
      </c>
      <c r="D199" s="7">
        <f t="shared" si="42"/>
        <v>1150237.8847222221</v>
      </c>
      <c r="E199" s="7">
        <v>10167161.880000001</v>
      </c>
      <c r="F199" s="7">
        <f t="shared" si="43"/>
        <v>7.2</v>
      </c>
      <c r="G199" s="7">
        <f t="shared" si="44"/>
        <v>1412105.8166666667</v>
      </c>
      <c r="H199" s="7">
        <v>9546365.8900000006</v>
      </c>
      <c r="I199" s="7">
        <f t="shared" si="45"/>
        <v>6.5</v>
      </c>
      <c r="J199" s="7">
        <f t="shared" si="46"/>
        <v>1468671.6753846155</v>
      </c>
      <c r="K199" s="7">
        <v>8569353.4600000009</v>
      </c>
      <c r="L199" s="7">
        <f t="shared" si="47"/>
        <v>6.5</v>
      </c>
      <c r="M199" s="7">
        <f t="shared" si="48"/>
        <v>1318362.0707692308</v>
      </c>
      <c r="P199" t="s">
        <v>197</v>
      </c>
      <c r="Q199">
        <v>2019</v>
      </c>
      <c r="R199">
        <v>6.9</v>
      </c>
      <c r="T199" t="s">
        <v>197</v>
      </c>
      <c r="U199">
        <v>2020</v>
      </c>
      <c r="V199">
        <v>6.9</v>
      </c>
      <c r="X199" t="s">
        <v>197</v>
      </c>
      <c r="Y199">
        <v>2021</v>
      </c>
      <c r="Z199">
        <v>6.9</v>
      </c>
      <c r="AB199" t="s">
        <v>197</v>
      </c>
      <c r="AC199">
        <v>2018</v>
      </c>
      <c r="AD199">
        <v>6.9</v>
      </c>
    </row>
    <row r="200" spans="1:30" x14ac:dyDescent="0.3">
      <c r="A200" s="6" t="s">
        <v>197</v>
      </c>
      <c r="B200" s="7">
        <v>3872944.82</v>
      </c>
      <c r="C200">
        <v>6.9</v>
      </c>
      <c r="D200" s="7">
        <f t="shared" si="42"/>
        <v>561296.35072463762</v>
      </c>
      <c r="E200" s="7">
        <v>4747625.95</v>
      </c>
      <c r="F200" s="7">
        <f t="shared" si="43"/>
        <v>6.9</v>
      </c>
      <c r="G200" s="7">
        <f t="shared" si="44"/>
        <v>688061.73188405798</v>
      </c>
      <c r="H200" s="7">
        <v>4512896.82</v>
      </c>
      <c r="I200" s="7">
        <f t="shared" si="45"/>
        <v>6.9</v>
      </c>
      <c r="J200" s="7">
        <f t="shared" si="46"/>
        <v>654043.01739130437</v>
      </c>
      <c r="K200" s="7">
        <v>4309488.21</v>
      </c>
      <c r="L200" s="7">
        <f t="shared" si="47"/>
        <v>6.9</v>
      </c>
      <c r="M200" s="7">
        <f t="shared" si="48"/>
        <v>624563.50869565213</v>
      </c>
      <c r="P200" t="s">
        <v>198</v>
      </c>
      <c r="Q200">
        <v>2019</v>
      </c>
      <c r="R200">
        <v>8</v>
      </c>
      <c r="T200" t="s">
        <v>198</v>
      </c>
      <c r="U200">
        <v>2020</v>
      </c>
      <c r="V200">
        <v>8</v>
      </c>
      <c r="X200" t="s">
        <v>198</v>
      </c>
      <c r="Y200">
        <v>2021</v>
      </c>
      <c r="Z200">
        <v>8</v>
      </c>
      <c r="AB200" t="s">
        <v>198</v>
      </c>
      <c r="AC200">
        <v>2018</v>
      </c>
      <c r="AD200">
        <v>8</v>
      </c>
    </row>
    <row r="201" spans="1:30" x14ac:dyDescent="0.3">
      <c r="A201" s="6" t="s">
        <v>198</v>
      </c>
      <c r="B201" s="7">
        <v>2891476.06</v>
      </c>
      <c r="C201">
        <v>8</v>
      </c>
      <c r="D201" s="7">
        <f t="shared" si="42"/>
        <v>361434.50750000001</v>
      </c>
      <c r="E201" s="7">
        <v>3413241.5</v>
      </c>
      <c r="F201" s="7">
        <f t="shared" si="43"/>
        <v>8</v>
      </c>
      <c r="G201" s="7">
        <f t="shared" si="44"/>
        <v>426655.1875</v>
      </c>
      <c r="H201" s="7">
        <v>3360870.53</v>
      </c>
      <c r="I201" s="7">
        <f t="shared" si="45"/>
        <v>8</v>
      </c>
      <c r="J201" s="7">
        <f t="shared" si="46"/>
        <v>420108.81624999997</v>
      </c>
      <c r="K201" s="7">
        <v>3313035.58</v>
      </c>
      <c r="L201" s="7">
        <f t="shared" si="47"/>
        <v>8</v>
      </c>
      <c r="M201" s="7">
        <f t="shared" si="48"/>
        <v>414129.44750000001</v>
      </c>
      <c r="P201" t="s">
        <v>199</v>
      </c>
      <c r="Q201">
        <v>2019</v>
      </c>
      <c r="R201">
        <v>7.7</v>
      </c>
      <c r="T201" t="s">
        <v>199</v>
      </c>
      <c r="U201">
        <v>2020</v>
      </c>
      <c r="V201">
        <v>7.7</v>
      </c>
      <c r="X201" t="s">
        <v>199</v>
      </c>
      <c r="Y201">
        <v>2021</v>
      </c>
      <c r="Z201">
        <v>7.7</v>
      </c>
      <c r="AB201" t="s">
        <v>199</v>
      </c>
      <c r="AC201">
        <v>2018</v>
      </c>
      <c r="AD201">
        <v>7.7</v>
      </c>
    </row>
    <row r="202" spans="1:30" x14ac:dyDescent="0.3">
      <c r="A202" s="6" t="s">
        <v>199</v>
      </c>
      <c r="B202" s="7">
        <v>1828878.74</v>
      </c>
      <c r="C202">
        <v>7.7</v>
      </c>
      <c r="D202" s="7">
        <f t="shared" si="42"/>
        <v>237516.71948051947</v>
      </c>
      <c r="E202" s="7">
        <v>2300672.9900000002</v>
      </c>
      <c r="F202" s="7">
        <f t="shared" si="43"/>
        <v>7.7</v>
      </c>
      <c r="G202" s="7">
        <f t="shared" si="44"/>
        <v>298788.7</v>
      </c>
      <c r="H202" s="7">
        <v>2173130.39</v>
      </c>
      <c r="I202" s="7">
        <f t="shared" si="45"/>
        <v>7.7</v>
      </c>
      <c r="J202" s="7">
        <f t="shared" si="46"/>
        <v>282224.72597402596</v>
      </c>
      <c r="K202" s="7">
        <v>2220907.5</v>
      </c>
      <c r="L202" s="7">
        <f t="shared" si="47"/>
        <v>7.7</v>
      </c>
      <c r="M202" s="7">
        <f t="shared" si="48"/>
        <v>288429.54545454547</v>
      </c>
      <c r="P202" t="s">
        <v>200</v>
      </c>
      <c r="Q202">
        <v>2019</v>
      </c>
      <c r="R202">
        <v>5</v>
      </c>
      <c r="T202" t="s">
        <v>200</v>
      </c>
      <c r="U202">
        <v>2020</v>
      </c>
      <c r="V202">
        <v>5</v>
      </c>
      <c r="X202" t="s">
        <v>200</v>
      </c>
      <c r="Y202">
        <v>2021</v>
      </c>
      <c r="Z202">
        <v>5</v>
      </c>
      <c r="AB202" t="s">
        <v>200</v>
      </c>
      <c r="AC202">
        <v>2018</v>
      </c>
      <c r="AD202">
        <v>5</v>
      </c>
    </row>
    <row r="203" spans="1:30" x14ac:dyDescent="0.3">
      <c r="A203" s="6" t="s">
        <v>200</v>
      </c>
      <c r="B203" s="7">
        <v>2244208.77</v>
      </c>
      <c r="C203">
        <v>5</v>
      </c>
      <c r="D203" s="7">
        <f t="shared" si="42"/>
        <v>448841.75400000002</v>
      </c>
      <c r="E203" s="7">
        <v>2231760.7999999998</v>
      </c>
      <c r="F203" s="7">
        <f t="shared" si="43"/>
        <v>5</v>
      </c>
      <c r="G203" s="7">
        <f t="shared" si="44"/>
        <v>446352.16</v>
      </c>
      <c r="H203" s="7">
        <v>2337711.1800000002</v>
      </c>
      <c r="I203" s="7">
        <f t="shared" si="45"/>
        <v>5</v>
      </c>
      <c r="J203" s="7">
        <f t="shared" si="46"/>
        <v>467542.23600000003</v>
      </c>
      <c r="K203" s="7">
        <v>2129947.98</v>
      </c>
      <c r="L203" s="7">
        <f t="shared" si="47"/>
        <v>5</v>
      </c>
      <c r="M203" s="7">
        <f t="shared" si="48"/>
        <v>425989.59600000002</v>
      </c>
      <c r="P203" t="s">
        <v>201</v>
      </c>
      <c r="Q203">
        <v>2019</v>
      </c>
      <c r="R203">
        <v>7</v>
      </c>
      <c r="T203" t="s">
        <v>201</v>
      </c>
      <c r="U203">
        <v>2020</v>
      </c>
      <c r="V203">
        <v>7</v>
      </c>
      <c r="X203" t="s">
        <v>201</v>
      </c>
      <c r="Y203">
        <v>2021</v>
      </c>
      <c r="Z203">
        <v>7</v>
      </c>
      <c r="AB203" t="s">
        <v>201</v>
      </c>
      <c r="AC203">
        <v>2018</v>
      </c>
      <c r="AD203">
        <v>7</v>
      </c>
    </row>
    <row r="204" spans="1:30" x14ac:dyDescent="0.3">
      <c r="A204" s="6" t="s">
        <v>201</v>
      </c>
      <c r="B204" s="7">
        <v>6223947.1399999997</v>
      </c>
      <c r="C204">
        <v>7</v>
      </c>
      <c r="D204" s="7">
        <f t="shared" si="42"/>
        <v>889135.3057142857</v>
      </c>
      <c r="E204" s="7">
        <v>7726955.3799999999</v>
      </c>
      <c r="F204" s="7">
        <f t="shared" si="43"/>
        <v>7</v>
      </c>
      <c r="G204" s="7">
        <f t="shared" si="44"/>
        <v>1103850.7685714285</v>
      </c>
      <c r="H204" s="7">
        <v>7463467.3200000003</v>
      </c>
      <c r="I204" s="7">
        <f t="shared" si="45"/>
        <v>7</v>
      </c>
      <c r="J204" s="7">
        <f t="shared" si="46"/>
        <v>1066209.6171428573</v>
      </c>
      <c r="K204" s="7">
        <v>7443571.8499999996</v>
      </c>
      <c r="L204" s="7">
        <f t="shared" si="47"/>
        <v>7</v>
      </c>
      <c r="M204" s="7">
        <f t="shared" si="48"/>
        <v>1063367.4071428571</v>
      </c>
      <c r="P204" t="s">
        <v>202</v>
      </c>
      <c r="Q204">
        <v>2019</v>
      </c>
      <c r="R204">
        <v>7.5</v>
      </c>
      <c r="T204" t="s">
        <v>202</v>
      </c>
      <c r="U204">
        <v>2020</v>
      </c>
      <c r="V204">
        <v>7.5</v>
      </c>
      <c r="X204" t="s">
        <v>202</v>
      </c>
      <c r="Y204">
        <v>2021</v>
      </c>
      <c r="Z204">
        <v>7.5</v>
      </c>
      <c r="AB204" t="s">
        <v>202</v>
      </c>
      <c r="AC204">
        <v>2018</v>
      </c>
      <c r="AD204">
        <v>7.5</v>
      </c>
    </row>
    <row r="205" spans="1:30" x14ac:dyDescent="0.3">
      <c r="A205" s="6" t="s">
        <v>202</v>
      </c>
      <c r="B205" s="7">
        <v>11486355.109999999</v>
      </c>
      <c r="C205">
        <v>7.5</v>
      </c>
      <c r="D205" s="7">
        <f t="shared" si="42"/>
        <v>1531514.0146666665</v>
      </c>
      <c r="E205" s="7">
        <v>13123476.699999999</v>
      </c>
      <c r="F205" s="7">
        <f t="shared" ref="F205:F236" si="49">VLOOKUP(A205,$P$5:$R$304,3,FALSE)</f>
        <v>7.5</v>
      </c>
      <c r="G205" s="7">
        <f t="shared" ref="G205:G236" si="50">E205/F205</f>
        <v>1749796.8933333333</v>
      </c>
      <c r="H205" s="7">
        <v>12481932.51</v>
      </c>
      <c r="I205" s="7">
        <f t="shared" ref="I205:I236" si="51">VLOOKUP(A205,$T$5:$V$304,3,FALSE)</f>
        <v>7.5</v>
      </c>
      <c r="J205" s="7">
        <f t="shared" ref="J205:J236" si="52">H205/I205</f>
        <v>1664257.6680000001</v>
      </c>
      <c r="K205" s="7">
        <v>11991369.35</v>
      </c>
      <c r="L205" s="7">
        <f t="shared" ref="L205:L236" si="53">VLOOKUP(A205,$X$5:$Z$304,3,FALSE)</f>
        <v>7.5</v>
      </c>
      <c r="M205" s="7">
        <f t="shared" ref="M205:M236" si="54">K205/L205</f>
        <v>1598849.2466666666</v>
      </c>
      <c r="P205" t="s">
        <v>203</v>
      </c>
      <c r="Q205">
        <v>2019</v>
      </c>
      <c r="R205">
        <v>6</v>
      </c>
      <c r="T205" t="s">
        <v>203</v>
      </c>
      <c r="U205">
        <v>2020</v>
      </c>
      <c r="V205">
        <v>6</v>
      </c>
      <c r="X205" t="s">
        <v>203</v>
      </c>
      <c r="Y205">
        <v>2021</v>
      </c>
      <c r="Z205">
        <v>6</v>
      </c>
      <c r="AB205" t="s">
        <v>203</v>
      </c>
      <c r="AC205">
        <v>2018</v>
      </c>
      <c r="AD205">
        <v>6</v>
      </c>
    </row>
    <row r="206" spans="1:30" x14ac:dyDescent="0.3">
      <c r="A206" s="6" t="s">
        <v>203</v>
      </c>
      <c r="B206" s="7">
        <v>3057183.31</v>
      </c>
      <c r="C206">
        <v>6</v>
      </c>
      <c r="D206" s="7">
        <f t="shared" si="42"/>
        <v>509530.5516666667</v>
      </c>
      <c r="E206" s="7">
        <v>3358443.11</v>
      </c>
      <c r="F206" s="7">
        <f t="shared" si="49"/>
        <v>6</v>
      </c>
      <c r="G206" s="7">
        <f t="shared" si="50"/>
        <v>559740.51833333331</v>
      </c>
      <c r="H206" s="7">
        <v>3271560.78</v>
      </c>
      <c r="I206" s="7">
        <f t="shared" si="51"/>
        <v>6</v>
      </c>
      <c r="J206" s="7">
        <f t="shared" si="52"/>
        <v>545260.13</v>
      </c>
      <c r="K206" s="7">
        <v>3362549.16</v>
      </c>
      <c r="L206" s="7">
        <f t="shared" si="53"/>
        <v>6</v>
      </c>
      <c r="M206" s="7">
        <f t="shared" si="54"/>
        <v>560424.86</v>
      </c>
      <c r="P206" t="s">
        <v>204</v>
      </c>
      <c r="Q206">
        <v>2019</v>
      </c>
      <c r="R206">
        <v>6.5</v>
      </c>
      <c r="T206" t="s">
        <v>204</v>
      </c>
      <c r="U206">
        <v>2020</v>
      </c>
      <c r="V206">
        <v>6.5</v>
      </c>
      <c r="X206" t="s">
        <v>204</v>
      </c>
      <c r="Y206">
        <v>2021</v>
      </c>
      <c r="Z206">
        <v>6.5</v>
      </c>
      <c r="AB206" t="s">
        <v>204</v>
      </c>
      <c r="AC206">
        <v>2018</v>
      </c>
      <c r="AD206">
        <v>6.5</v>
      </c>
    </row>
    <row r="207" spans="1:30" x14ac:dyDescent="0.3">
      <c r="A207" s="6" t="s">
        <v>204</v>
      </c>
      <c r="B207" s="7">
        <v>17067500</v>
      </c>
      <c r="C207">
        <v>6.5</v>
      </c>
      <c r="D207" s="7">
        <f t="shared" si="42"/>
        <v>2625769.230769231</v>
      </c>
      <c r="E207" s="7">
        <v>17847262.379999999</v>
      </c>
      <c r="F207" s="7">
        <f t="shared" si="49"/>
        <v>6.5</v>
      </c>
      <c r="G207" s="7">
        <f t="shared" si="50"/>
        <v>2745732.6738461535</v>
      </c>
      <c r="H207" s="7">
        <v>17339220.379999999</v>
      </c>
      <c r="I207" s="7">
        <f t="shared" si="51"/>
        <v>6.5</v>
      </c>
      <c r="J207" s="7">
        <f t="shared" si="52"/>
        <v>2667572.366153846</v>
      </c>
      <c r="K207" s="7">
        <v>16269363.01</v>
      </c>
      <c r="L207" s="7">
        <f t="shared" si="53"/>
        <v>6.5</v>
      </c>
      <c r="M207" s="7">
        <f t="shared" si="54"/>
        <v>2502978.9246153845</v>
      </c>
      <c r="P207" t="s">
        <v>205</v>
      </c>
      <c r="Q207">
        <v>2019</v>
      </c>
      <c r="R207">
        <v>8</v>
      </c>
      <c r="T207" t="s">
        <v>205</v>
      </c>
      <c r="U207">
        <v>2020</v>
      </c>
      <c r="V207">
        <v>7.8</v>
      </c>
      <c r="X207" t="s">
        <v>205</v>
      </c>
      <c r="Y207">
        <v>2021</v>
      </c>
      <c r="Z207">
        <v>7.8</v>
      </c>
      <c r="AB207" t="s">
        <v>205</v>
      </c>
      <c r="AC207">
        <v>2018</v>
      </c>
      <c r="AD207">
        <v>8</v>
      </c>
    </row>
    <row r="208" spans="1:30" x14ac:dyDescent="0.3">
      <c r="A208" s="6" t="s">
        <v>205</v>
      </c>
      <c r="B208" s="7">
        <v>5330544.55</v>
      </c>
      <c r="C208">
        <v>8</v>
      </c>
      <c r="D208" s="7">
        <f t="shared" si="42"/>
        <v>666318.06874999998</v>
      </c>
      <c r="E208" s="7">
        <v>6284312.4299999997</v>
      </c>
      <c r="F208" s="7">
        <f t="shared" si="49"/>
        <v>8</v>
      </c>
      <c r="G208" s="7">
        <f t="shared" si="50"/>
        <v>785539.05374999996</v>
      </c>
      <c r="H208" s="7">
        <v>6172511.6699999999</v>
      </c>
      <c r="I208" s="7">
        <f t="shared" si="51"/>
        <v>7.8</v>
      </c>
      <c r="J208" s="7">
        <f t="shared" si="52"/>
        <v>791347.65</v>
      </c>
      <c r="K208" s="7">
        <v>5858027.2300000004</v>
      </c>
      <c r="L208" s="7">
        <f t="shared" si="53"/>
        <v>7.8</v>
      </c>
      <c r="M208" s="7">
        <f t="shared" si="54"/>
        <v>751029.1320512821</v>
      </c>
      <c r="P208" t="s">
        <v>206</v>
      </c>
      <c r="Q208">
        <v>2019</v>
      </c>
      <c r="R208">
        <v>8</v>
      </c>
      <c r="T208" t="s">
        <v>206</v>
      </c>
      <c r="U208">
        <v>2020</v>
      </c>
      <c r="V208">
        <v>8</v>
      </c>
      <c r="X208" t="s">
        <v>206</v>
      </c>
      <c r="Y208">
        <v>2021</v>
      </c>
      <c r="Z208">
        <v>8</v>
      </c>
      <c r="AB208" t="s">
        <v>206</v>
      </c>
      <c r="AC208">
        <v>2018</v>
      </c>
      <c r="AD208">
        <v>8</v>
      </c>
    </row>
    <row r="209" spans="1:30" x14ac:dyDescent="0.3">
      <c r="A209" s="6" t="s">
        <v>206</v>
      </c>
      <c r="B209" s="7">
        <v>8114674.9400000004</v>
      </c>
      <c r="C209">
        <v>8</v>
      </c>
      <c r="D209" s="7">
        <f t="shared" si="42"/>
        <v>1014334.3675000001</v>
      </c>
      <c r="E209" s="7">
        <v>9401436.3699999992</v>
      </c>
      <c r="F209" s="7">
        <f t="shared" si="49"/>
        <v>8</v>
      </c>
      <c r="G209" s="7">
        <f t="shared" si="50"/>
        <v>1175179.5462499999</v>
      </c>
      <c r="H209" s="7">
        <v>9391663.6199999992</v>
      </c>
      <c r="I209" s="7">
        <f t="shared" si="51"/>
        <v>8</v>
      </c>
      <c r="J209" s="7">
        <f t="shared" si="52"/>
        <v>1173957.9524999999</v>
      </c>
      <c r="K209" s="7">
        <v>8912435.6199999992</v>
      </c>
      <c r="L209" s="7">
        <f t="shared" si="53"/>
        <v>8</v>
      </c>
      <c r="M209" s="7">
        <f t="shared" si="54"/>
        <v>1114054.4524999999</v>
      </c>
      <c r="P209" t="s">
        <v>207</v>
      </c>
      <c r="Q209">
        <v>2019</v>
      </c>
      <c r="R209">
        <v>7</v>
      </c>
      <c r="T209" t="s">
        <v>207</v>
      </c>
      <c r="U209">
        <v>2020</v>
      </c>
      <c r="V209">
        <v>7.5</v>
      </c>
      <c r="X209" t="s">
        <v>207</v>
      </c>
      <c r="Y209">
        <v>2021</v>
      </c>
      <c r="Z209">
        <v>7.5</v>
      </c>
      <c r="AB209" t="s">
        <v>207</v>
      </c>
      <c r="AC209">
        <v>2018</v>
      </c>
      <c r="AD209">
        <v>7</v>
      </c>
    </row>
    <row r="210" spans="1:30" x14ac:dyDescent="0.3">
      <c r="A210" s="6" t="s">
        <v>207</v>
      </c>
      <c r="B210" s="7">
        <v>1892138.32</v>
      </c>
      <c r="C210">
        <v>7</v>
      </c>
      <c r="D210" s="7">
        <f t="shared" si="42"/>
        <v>270305.47428571427</v>
      </c>
      <c r="E210" s="7">
        <v>2135028.75</v>
      </c>
      <c r="F210" s="7">
        <f t="shared" si="49"/>
        <v>7</v>
      </c>
      <c r="G210" s="7">
        <f t="shared" si="50"/>
        <v>305004.10714285716</v>
      </c>
      <c r="H210" s="7">
        <v>2189686.88</v>
      </c>
      <c r="I210" s="7">
        <f t="shared" si="51"/>
        <v>7.5</v>
      </c>
      <c r="J210" s="7">
        <f t="shared" si="52"/>
        <v>291958.25066666666</v>
      </c>
      <c r="K210" s="7">
        <v>2251357.19</v>
      </c>
      <c r="L210" s="7">
        <f t="shared" si="53"/>
        <v>7.5</v>
      </c>
      <c r="M210" s="7">
        <f t="shared" si="54"/>
        <v>300180.95866666664</v>
      </c>
      <c r="P210" t="s">
        <v>208</v>
      </c>
      <c r="Q210">
        <v>2019</v>
      </c>
      <c r="R210">
        <v>7.8</v>
      </c>
      <c r="T210" t="s">
        <v>208</v>
      </c>
      <c r="U210">
        <v>2020</v>
      </c>
      <c r="V210">
        <v>7.8</v>
      </c>
      <c r="X210" t="s">
        <v>208</v>
      </c>
      <c r="Y210">
        <v>2021</v>
      </c>
      <c r="Z210">
        <v>7.8</v>
      </c>
      <c r="AB210" t="s">
        <v>208</v>
      </c>
      <c r="AC210">
        <v>2018</v>
      </c>
      <c r="AD210">
        <v>7.8</v>
      </c>
    </row>
    <row r="211" spans="1:30" x14ac:dyDescent="0.3">
      <c r="A211" s="6" t="s">
        <v>208</v>
      </c>
      <c r="B211" s="7">
        <v>5031748.8099999996</v>
      </c>
      <c r="C211">
        <v>7.8</v>
      </c>
      <c r="D211" s="7">
        <f t="shared" si="42"/>
        <v>645096.00128205121</v>
      </c>
      <c r="E211" s="7">
        <v>6475588.3600000003</v>
      </c>
      <c r="F211" s="7">
        <f t="shared" si="49"/>
        <v>7.8</v>
      </c>
      <c r="G211" s="7">
        <f t="shared" si="50"/>
        <v>830203.63589743595</v>
      </c>
      <c r="H211" s="7">
        <v>6164276.0800000001</v>
      </c>
      <c r="I211" s="7">
        <f t="shared" si="51"/>
        <v>7.8</v>
      </c>
      <c r="J211" s="7">
        <f t="shared" si="52"/>
        <v>790291.8051282051</v>
      </c>
      <c r="K211" s="7">
        <v>6008404.4299999997</v>
      </c>
      <c r="L211" s="7">
        <f t="shared" si="53"/>
        <v>7.8</v>
      </c>
      <c r="M211" s="7">
        <f t="shared" si="54"/>
        <v>770308.26025641023</v>
      </c>
      <c r="P211" t="s">
        <v>209</v>
      </c>
      <c r="Q211">
        <v>2019</v>
      </c>
      <c r="R211">
        <v>7</v>
      </c>
      <c r="T211" t="s">
        <v>209</v>
      </c>
      <c r="U211">
        <v>2020</v>
      </c>
      <c r="V211">
        <v>7</v>
      </c>
      <c r="X211" t="s">
        <v>209</v>
      </c>
      <c r="Y211">
        <v>2021</v>
      </c>
      <c r="Z211">
        <v>7</v>
      </c>
      <c r="AB211" t="s">
        <v>209</v>
      </c>
      <c r="AC211">
        <v>2018</v>
      </c>
      <c r="AD211">
        <v>7</v>
      </c>
    </row>
    <row r="212" spans="1:30" x14ac:dyDescent="0.3">
      <c r="A212" s="6" t="s">
        <v>209</v>
      </c>
      <c r="B212" s="7">
        <v>9767090.8500000015</v>
      </c>
      <c r="C212">
        <v>7</v>
      </c>
      <c r="D212" s="7">
        <f t="shared" si="42"/>
        <v>1395298.692857143</v>
      </c>
      <c r="E212" s="7">
        <v>10675662.029999999</v>
      </c>
      <c r="F212" s="7">
        <f t="shared" si="49"/>
        <v>7</v>
      </c>
      <c r="G212" s="7">
        <f t="shared" si="50"/>
        <v>1525094.5757142857</v>
      </c>
      <c r="H212" s="7">
        <v>10712991.800000001</v>
      </c>
      <c r="I212" s="7">
        <f t="shared" si="51"/>
        <v>7</v>
      </c>
      <c r="J212" s="7">
        <f t="shared" si="52"/>
        <v>1530427.4000000001</v>
      </c>
      <c r="K212" s="7">
        <v>10276395.720000001</v>
      </c>
      <c r="L212" s="7">
        <f t="shared" si="53"/>
        <v>7</v>
      </c>
      <c r="M212" s="7">
        <f t="shared" si="54"/>
        <v>1468056.5314285716</v>
      </c>
      <c r="P212" t="s">
        <v>210</v>
      </c>
      <c r="Q212">
        <v>2019</v>
      </c>
      <c r="R212">
        <v>7.7</v>
      </c>
      <c r="T212" t="s">
        <v>210</v>
      </c>
      <c r="U212">
        <v>2020</v>
      </c>
      <c r="V212">
        <v>7.7</v>
      </c>
      <c r="X212" t="s">
        <v>210</v>
      </c>
      <c r="Y212">
        <v>2021</v>
      </c>
      <c r="Z212">
        <v>7.7</v>
      </c>
      <c r="AB212" t="s">
        <v>210</v>
      </c>
      <c r="AC212">
        <v>2018</v>
      </c>
      <c r="AD212">
        <v>7.7</v>
      </c>
    </row>
    <row r="213" spans="1:30" x14ac:dyDescent="0.3">
      <c r="A213" s="6" t="s">
        <v>210</v>
      </c>
      <c r="B213" s="7">
        <v>2676011.5699999998</v>
      </c>
      <c r="C213">
        <v>7.7</v>
      </c>
      <c r="D213" s="7">
        <f t="shared" si="42"/>
        <v>347533.97012987011</v>
      </c>
      <c r="E213" s="7">
        <v>2982029.43</v>
      </c>
      <c r="F213" s="7">
        <f t="shared" si="49"/>
        <v>7.7</v>
      </c>
      <c r="G213" s="7">
        <f t="shared" si="50"/>
        <v>387276.54935064935</v>
      </c>
      <c r="H213" s="7">
        <v>2991610.83</v>
      </c>
      <c r="I213" s="7">
        <f t="shared" si="51"/>
        <v>7.7</v>
      </c>
      <c r="J213" s="7">
        <f t="shared" si="52"/>
        <v>388520.88701298699</v>
      </c>
      <c r="K213" s="7">
        <v>2905614.66</v>
      </c>
      <c r="L213" s="7">
        <f t="shared" si="53"/>
        <v>7.7</v>
      </c>
      <c r="M213" s="7">
        <f t="shared" si="54"/>
        <v>377352.55324675323</v>
      </c>
      <c r="P213" t="s">
        <v>211</v>
      </c>
      <c r="Q213">
        <v>2019</v>
      </c>
      <c r="R213">
        <v>6.5</v>
      </c>
      <c r="T213" t="s">
        <v>211</v>
      </c>
      <c r="U213">
        <v>2020</v>
      </c>
      <c r="V213">
        <v>6.5</v>
      </c>
      <c r="X213" t="s">
        <v>211</v>
      </c>
      <c r="Y213">
        <v>2021</v>
      </c>
      <c r="Z213">
        <v>6.5</v>
      </c>
      <c r="AB213" t="s">
        <v>211</v>
      </c>
      <c r="AC213">
        <v>2018</v>
      </c>
      <c r="AD213">
        <v>6.5</v>
      </c>
    </row>
    <row r="214" spans="1:30" x14ac:dyDescent="0.3">
      <c r="A214" s="6" t="s">
        <v>211</v>
      </c>
      <c r="B214" s="7">
        <v>4753419.92</v>
      </c>
      <c r="C214">
        <v>6.5</v>
      </c>
      <c r="D214" s="7">
        <f t="shared" si="42"/>
        <v>731295.37230769231</v>
      </c>
      <c r="E214" s="7">
        <v>5924620.8099999996</v>
      </c>
      <c r="F214" s="7">
        <f t="shared" si="49"/>
        <v>6.5</v>
      </c>
      <c r="G214" s="7">
        <f t="shared" si="50"/>
        <v>911480.1246153845</v>
      </c>
      <c r="H214" s="7">
        <v>5835896.71</v>
      </c>
      <c r="I214" s="7">
        <f t="shared" si="51"/>
        <v>6.5</v>
      </c>
      <c r="J214" s="7">
        <f t="shared" si="52"/>
        <v>897830.26307692309</v>
      </c>
      <c r="K214" s="7">
        <v>5443948.8499999996</v>
      </c>
      <c r="L214" s="7">
        <f t="shared" si="53"/>
        <v>6.5</v>
      </c>
      <c r="M214" s="7">
        <f t="shared" si="54"/>
        <v>837530.59230769228</v>
      </c>
      <c r="P214" t="s">
        <v>212</v>
      </c>
      <c r="Q214">
        <v>2019</v>
      </c>
      <c r="R214">
        <v>6.5</v>
      </c>
      <c r="T214" t="s">
        <v>212</v>
      </c>
      <c r="U214">
        <v>2020</v>
      </c>
      <c r="V214">
        <v>6.5</v>
      </c>
      <c r="X214" t="s">
        <v>212</v>
      </c>
      <c r="Y214">
        <v>2021</v>
      </c>
      <c r="Z214">
        <v>6.5</v>
      </c>
      <c r="AB214" t="s">
        <v>212</v>
      </c>
      <c r="AC214">
        <v>2018</v>
      </c>
      <c r="AD214" t="s">
        <v>306</v>
      </c>
    </row>
    <row r="215" spans="1:30" x14ac:dyDescent="0.3">
      <c r="A215" s="6" t="s">
        <v>212</v>
      </c>
      <c r="B215" s="7">
        <v>5986583.3900000006</v>
      </c>
      <c r="C215" t="s">
        <v>307</v>
      </c>
      <c r="D215" t="s">
        <v>307</v>
      </c>
      <c r="E215" s="7">
        <v>5874725.2800000003</v>
      </c>
      <c r="F215" s="7">
        <f t="shared" si="49"/>
        <v>6.5</v>
      </c>
      <c r="G215" s="7">
        <f t="shared" si="50"/>
        <v>903803.88923076924</v>
      </c>
      <c r="H215" s="7">
        <v>5693376.2800000003</v>
      </c>
      <c r="I215" s="7">
        <f t="shared" si="51"/>
        <v>6.5</v>
      </c>
      <c r="J215" s="7">
        <f t="shared" si="52"/>
        <v>875904.04307692312</v>
      </c>
      <c r="K215" s="7">
        <v>5994300.5099999998</v>
      </c>
      <c r="L215" s="7">
        <f t="shared" si="53"/>
        <v>6.5</v>
      </c>
      <c r="M215" s="7">
        <f t="shared" si="54"/>
        <v>922200.07846153842</v>
      </c>
      <c r="P215" t="s">
        <v>213</v>
      </c>
      <c r="Q215">
        <v>2019</v>
      </c>
      <c r="R215">
        <v>6</v>
      </c>
      <c r="T215" t="s">
        <v>213</v>
      </c>
      <c r="U215">
        <v>2020</v>
      </c>
      <c r="V215">
        <v>7</v>
      </c>
      <c r="X215" t="s">
        <v>213</v>
      </c>
      <c r="Y215">
        <v>2021</v>
      </c>
      <c r="Z215">
        <v>7</v>
      </c>
      <c r="AB215" t="s">
        <v>213</v>
      </c>
      <c r="AC215">
        <v>2018</v>
      </c>
      <c r="AD215">
        <v>6</v>
      </c>
    </row>
    <row r="216" spans="1:30" x14ac:dyDescent="0.3">
      <c r="A216" s="6" t="s">
        <v>213</v>
      </c>
      <c r="B216" s="7">
        <v>3365415.16</v>
      </c>
      <c r="C216">
        <v>6</v>
      </c>
      <c r="D216" s="7">
        <f>B216/C216</f>
        <v>560902.52666666673</v>
      </c>
      <c r="E216" s="7">
        <v>3820061.71</v>
      </c>
      <c r="F216" s="7">
        <f t="shared" si="49"/>
        <v>6</v>
      </c>
      <c r="G216" s="7">
        <f t="shared" si="50"/>
        <v>636676.95166666666</v>
      </c>
      <c r="H216" s="7">
        <v>4009180.11</v>
      </c>
      <c r="I216" s="7">
        <f t="shared" si="51"/>
        <v>7</v>
      </c>
      <c r="J216" s="7">
        <f t="shared" si="52"/>
        <v>572740.01571428566</v>
      </c>
      <c r="K216" s="7">
        <v>4365280.12</v>
      </c>
      <c r="L216" s="7">
        <f t="shared" si="53"/>
        <v>7</v>
      </c>
      <c r="M216" s="7">
        <f t="shared" si="54"/>
        <v>623611.44571428571</v>
      </c>
      <c r="P216" t="s">
        <v>214</v>
      </c>
      <c r="Q216">
        <v>2019</v>
      </c>
      <c r="R216">
        <v>7</v>
      </c>
      <c r="T216" t="s">
        <v>214</v>
      </c>
      <c r="U216">
        <v>2020</v>
      </c>
      <c r="V216">
        <v>7</v>
      </c>
      <c r="X216" t="s">
        <v>214</v>
      </c>
      <c r="Y216">
        <v>2021</v>
      </c>
      <c r="Z216">
        <v>7</v>
      </c>
      <c r="AB216" t="s">
        <v>214</v>
      </c>
      <c r="AC216">
        <v>2018</v>
      </c>
      <c r="AD216">
        <v>7</v>
      </c>
    </row>
    <row r="217" spans="1:30" x14ac:dyDescent="0.3">
      <c r="A217" s="6" t="s">
        <v>214</v>
      </c>
      <c r="B217" s="7">
        <v>10455584.82</v>
      </c>
      <c r="C217">
        <v>7</v>
      </c>
      <c r="D217" s="7">
        <f>B217/C217</f>
        <v>1493654.9742857143</v>
      </c>
      <c r="E217" s="7">
        <v>12289242.58</v>
      </c>
      <c r="F217" s="7">
        <f t="shared" si="49"/>
        <v>7</v>
      </c>
      <c r="G217" s="7">
        <f t="shared" si="50"/>
        <v>1755606.0828571429</v>
      </c>
      <c r="H217" s="7">
        <v>12372940.800000001</v>
      </c>
      <c r="I217" s="7">
        <f t="shared" si="51"/>
        <v>7</v>
      </c>
      <c r="J217" s="7">
        <f t="shared" si="52"/>
        <v>1767562.9714285715</v>
      </c>
      <c r="K217" s="7">
        <v>11518703.33</v>
      </c>
      <c r="L217" s="7">
        <f t="shared" si="53"/>
        <v>7</v>
      </c>
      <c r="M217" s="7">
        <f t="shared" si="54"/>
        <v>1645529.0471428572</v>
      </c>
      <c r="P217" t="s">
        <v>215</v>
      </c>
      <c r="Q217">
        <v>2019</v>
      </c>
      <c r="R217">
        <v>8</v>
      </c>
      <c r="T217" t="s">
        <v>215</v>
      </c>
      <c r="U217">
        <v>2020</v>
      </c>
      <c r="V217">
        <v>8</v>
      </c>
      <c r="X217" t="s">
        <v>215</v>
      </c>
      <c r="Y217">
        <v>2021</v>
      </c>
      <c r="Z217">
        <v>8</v>
      </c>
      <c r="AB217" t="s">
        <v>215</v>
      </c>
      <c r="AC217">
        <v>2018</v>
      </c>
      <c r="AD217">
        <v>8</v>
      </c>
    </row>
    <row r="218" spans="1:30" x14ac:dyDescent="0.3">
      <c r="A218" s="6" t="s">
        <v>215</v>
      </c>
      <c r="B218" s="7">
        <v>4303604.26</v>
      </c>
      <c r="C218">
        <v>8</v>
      </c>
      <c r="D218" s="7">
        <f>B218/C218</f>
        <v>537950.53249999997</v>
      </c>
      <c r="E218" s="7">
        <v>5051735.5999999996</v>
      </c>
      <c r="F218" s="7">
        <f t="shared" si="49"/>
        <v>8</v>
      </c>
      <c r="G218" s="7">
        <f t="shared" si="50"/>
        <v>631466.94999999995</v>
      </c>
      <c r="H218" s="7">
        <v>4964635.42</v>
      </c>
      <c r="I218" s="7">
        <f t="shared" si="51"/>
        <v>8</v>
      </c>
      <c r="J218" s="7">
        <f t="shared" si="52"/>
        <v>620579.42749999999</v>
      </c>
      <c r="K218" s="7">
        <v>4881542.41</v>
      </c>
      <c r="L218" s="7">
        <f t="shared" si="53"/>
        <v>8</v>
      </c>
      <c r="M218" s="7">
        <f t="shared" si="54"/>
        <v>610192.80125000002</v>
      </c>
      <c r="P218" t="s">
        <v>216</v>
      </c>
      <c r="Q218">
        <v>2019</v>
      </c>
      <c r="R218">
        <v>6</v>
      </c>
      <c r="T218" t="s">
        <v>216</v>
      </c>
      <c r="U218">
        <v>2020</v>
      </c>
      <c r="V218">
        <v>6</v>
      </c>
      <c r="X218" t="s">
        <v>216</v>
      </c>
      <c r="Y218">
        <v>2021</v>
      </c>
      <c r="Z218">
        <v>6</v>
      </c>
      <c r="AB218" t="s">
        <v>216</v>
      </c>
      <c r="AC218">
        <v>2018</v>
      </c>
      <c r="AD218" t="s">
        <v>306</v>
      </c>
    </row>
    <row r="219" spans="1:30" x14ac:dyDescent="0.3">
      <c r="A219" s="6" t="s">
        <v>216</v>
      </c>
      <c r="B219" s="7">
        <v>7765653.0199999996</v>
      </c>
      <c r="C219" t="s">
        <v>307</v>
      </c>
      <c r="D219" t="s">
        <v>307</v>
      </c>
      <c r="E219" s="7">
        <v>8117958.7400000002</v>
      </c>
      <c r="F219" s="7">
        <f t="shared" si="49"/>
        <v>6</v>
      </c>
      <c r="G219" s="7">
        <f t="shared" si="50"/>
        <v>1352993.1233333333</v>
      </c>
      <c r="H219" s="7">
        <v>7083849.9800000004</v>
      </c>
      <c r="I219" s="7">
        <f t="shared" si="51"/>
        <v>6</v>
      </c>
      <c r="J219" s="7">
        <f t="shared" si="52"/>
        <v>1180641.6633333333</v>
      </c>
      <c r="K219" s="7">
        <v>7623582.0099999998</v>
      </c>
      <c r="L219" s="7">
        <f t="shared" si="53"/>
        <v>6</v>
      </c>
      <c r="M219" s="7">
        <f t="shared" si="54"/>
        <v>1270597.0016666667</v>
      </c>
      <c r="P219" t="s">
        <v>217</v>
      </c>
      <c r="Q219">
        <v>2019</v>
      </c>
      <c r="R219">
        <v>7.5</v>
      </c>
      <c r="T219" t="s">
        <v>217</v>
      </c>
      <c r="U219">
        <v>2020</v>
      </c>
      <c r="V219">
        <v>7.5</v>
      </c>
      <c r="X219" t="s">
        <v>217</v>
      </c>
      <c r="Y219">
        <v>2021</v>
      </c>
      <c r="Z219">
        <v>7.5</v>
      </c>
      <c r="AB219" t="s">
        <v>217</v>
      </c>
      <c r="AC219">
        <v>2018</v>
      </c>
      <c r="AD219">
        <v>7.5</v>
      </c>
    </row>
    <row r="220" spans="1:30" x14ac:dyDescent="0.3">
      <c r="A220" s="6" t="s">
        <v>217</v>
      </c>
      <c r="B220" s="7">
        <v>1800428.44</v>
      </c>
      <c r="C220">
        <v>7.5</v>
      </c>
      <c r="D220" s="7">
        <f>B220/C220</f>
        <v>240057.12533333333</v>
      </c>
      <c r="E220" s="7">
        <v>2080678.82</v>
      </c>
      <c r="F220" s="7">
        <f t="shared" si="49"/>
        <v>7.5</v>
      </c>
      <c r="G220" s="7">
        <f t="shared" si="50"/>
        <v>277423.84266666666</v>
      </c>
      <c r="H220" s="7">
        <v>2035286.25</v>
      </c>
      <c r="I220" s="7">
        <f t="shared" si="51"/>
        <v>7.5</v>
      </c>
      <c r="J220" s="7">
        <f t="shared" si="52"/>
        <v>271371.5</v>
      </c>
      <c r="K220" s="7">
        <v>1886432.06</v>
      </c>
      <c r="L220" s="7">
        <f t="shared" si="53"/>
        <v>7.5</v>
      </c>
      <c r="M220" s="7">
        <f t="shared" si="54"/>
        <v>251524.27466666666</v>
      </c>
      <c r="P220" t="s">
        <v>218</v>
      </c>
      <c r="Q220">
        <v>2019</v>
      </c>
      <c r="R220">
        <v>7.5</v>
      </c>
      <c r="T220" t="s">
        <v>218</v>
      </c>
      <c r="U220">
        <v>2020</v>
      </c>
      <c r="V220">
        <v>7.5</v>
      </c>
      <c r="X220" t="s">
        <v>218</v>
      </c>
      <c r="Y220">
        <v>2021</v>
      </c>
      <c r="Z220">
        <v>7.5</v>
      </c>
      <c r="AB220" t="s">
        <v>218</v>
      </c>
      <c r="AC220">
        <v>2018</v>
      </c>
      <c r="AD220">
        <v>7.5</v>
      </c>
    </row>
    <row r="221" spans="1:30" x14ac:dyDescent="0.3">
      <c r="A221" s="6" t="s">
        <v>218</v>
      </c>
      <c r="B221" s="7">
        <v>1794382.88</v>
      </c>
      <c r="C221">
        <v>7.5</v>
      </c>
      <c r="D221" s="7">
        <f>B221/C221</f>
        <v>239251.05066666665</v>
      </c>
      <c r="E221" s="7">
        <v>1901271.38</v>
      </c>
      <c r="F221" s="7">
        <f t="shared" si="49"/>
        <v>7.5</v>
      </c>
      <c r="G221" s="7">
        <f t="shared" si="50"/>
        <v>253502.85066666667</v>
      </c>
      <c r="H221" s="7">
        <v>1918518.76</v>
      </c>
      <c r="I221" s="7">
        <f t="shared" si="51"/>
        <v>7.5</v>
      </c>
      <c r="J221" s="7">
        <f t="shared" si="52"/>
        <v>255802.50133333335</v>
      </c>
      <c r="K221" s="7">
        <v>1958364.1599999999</v>
      </c>
      <c r="L221" s="7">
        <f t="shared" si="53"/>
        <v>7.5</v>
      </c>
      <c r="M221" s="7">
        <f t="shared" si="54"/>
        <v>261115.22133333332</v>
      </c>
      <c r="P221" t="s">
        <v>219</v>
      </c>
      <c r="Q221">
        <v>2019</v>
      </c>
      <c r="R221">
        <v>8</v>
      </c>
      <c r="T221" t="s">
        <v>219</v>
      </c>
      <c r="U221">
        <v>2020</v>
      </c>
      <c r="V221">
        <v>8</v>
      </c>
      <c r="X221" t="s">
        <v>219</v>
      </c>
      <c r="Y221">
        <v>2021</v>
      </c>
      <c r="Z221">
        <v>8</v>
      </c>
      <c r="AB221" t="s">
        <v>219</v>
      </c>
      <c r="AC221">
        <v>2018</v>
      </c>
      <c r="AD221">
        <v>8</v>
      </c>
    </row>
    <row r="222" spans="1:30" x14ac:dyDescent="0.3">
      <c r="A222" s="6" t="s">
        <v>219</v>
      </c>
      <c r="B222" s="7">
        <v>5064877.46</v>
      </c>
      <c r="C222">
        <v>8</v>
      </c>
      <c r="D222" s="7">
        <f>B222/C222</f>
        <v>633109.6825</v>
      </c>
      <c r="E222" s="7">
        <v>5251392.97</v>
      </c>
      <c r="F222" s="7">
        <f t="shared" si="49"/>
        <v>8</v>
      </c>
      <c r="G222" s="7">
        <f t="shared" si="50"/>
        <v>656424.12124999997</v>
      </c>
      <c r="H222" s="7">
        <v>5043802.5199999996</v>
      </c>
      <c r="I222" s="7">
        <f t="shared" si="51"/>
        <v>8</v>
      </c>
      <c r="J222" s="7">
        <f t="shared" si="52"/>
        <v>630475.31499999994</v>
      </c>
      <c r="K222" s="7">
        <v>5254789.32</v>
      </c>
      <c r="L222" s="7">
        <f t="shared" si="53"/>
        <v>8</v>
      </c>
      <c r="M222" s="7">
        <f t="shared" si="54"/>
        <v>656848.66500000004</v>
      </c>
      <c r="P222" t="s">
        <v>220</v>
      </c>
      <c r="Q222">
        <v>2019</v>
      </c>
      <c r="R222">
        <v>7.5</v>
      </c>
      <c r="T222" t="s">
        <v>220</v>
      </c>
      <c r="U222">
        <v>2020</v>
      </c>
      <c r="V222">
        <v>7.5</v>
      </c>
      <c r="X222" t="s">
        <v>220</v>
      </c>
      <c r="Y222">
        <v>2021</v>
      </c>
      <c r="Z222">
        <v>7.5</v>
      </c>
      <c r="AB222" t="s">
        <v>220</v>
      </c>
      <c r="AC222">
        <v>2018</v>
      </c>
      <c r="AD222">
        <v>7.5</v>
      </c>
    </row>
    <row r="223" spans="1:30" x14ac:dyDescent="0.3">
      <c r="A223" s="6" t="s">
        <v>220</v>
      </c>
      <c r="B223" s="7">
        <v>5462545.0899999999</v>
      </c>
      <c r="C223">
        <v>7.5</v>
      </c>
      <c r="D223" s="7">
        <f>B223/C223</f>
        <v>728339.34533333336</v>
      </c>
      <c r="E223" s="7">
        <v>6524029.54</v>
      </c>
      <c r="F223" s="7">
        <f t="shared" si="49"/>
        <v>7.5</v>
      </c>
      <c r="G223" s="7">
        <f t="shared" si="50"/>
        <v>869870.60533333337</v>
      </c>
      <c r="H223" s="7">
        <v>6597848.54</v>
      </c>
      <c r="I223" s="7">
        <f t="shared" si="51"/>
        <v>7.5</v>
      </c>
      <c r="J223" s="7">
        <f t="shared" si="52"/>
        <v>879713.13866666669</v>
      </c>
      <c r="K223" s="7">
        <v>6436206.71</v>
      </c>
      <c r="L223" s="7">
        <f t="shared" si="53"/>
        <v>7.5</v>
      </c>
      <c r="M223" s="7">
        <f t="shared" si="54"/>
        <v>858160.89466666663</v>
      </c>
      <c r="P223" t="s">
        <v>221</v>
      </c>
      <c r="Q223">
        <v>2019</v>
      </c>
      <c r="R223">
        <v>7.5</v>
      </c>
      <c r="T223" t="s">
        <v>221</v>
      </c>
      <c r="U223">
        <v>2020</v>
      </c>
      <c r="V223">
        <v>7.5</v>
      </c>
      <c r="X223" t="s">
        <v>221</v>
      </c>
      <c r="Y223">
        <v>2021</v>
      </c>
      <c r="Z223">
        <v>7.5</v>
      </c>
      <c r="AB223" t="s">
        <v>221</v>
      </c>
      <c r="AC223">
        <v>2018</v>
      </c>
      <c r="AD223" t="s">
        <v>306</v>
      </c>
    </row>
    <row r="224" spans="1:30" x14ac:dyDescent="0.3">
      <c r="A224" s="6" t="s">
        <v>221</v>
      </c>
      <c r="B224" s="7">
        <v>9142379.1799999997</v>
      </c>
      <c r="C224" t="s">
        <v>307</v>
      </c>
      <c r="D224" t="s">
        <v>307</v>
      </c>
      <c r="E224" s="7">
        <v>10858779.33</v>
      </c>
      <c r="F224" s="7">
        <f t="shared" si="49"/>
        <v>7.5</v>
      </c>
      <c r="G224" s="7">
        <f t="shared" si="50"/>
        <v>1447837.2439999999</v>
      </c>
      <c r="H224" s="7">
        <v>10639639.140000001</v>
      </c>
      <c r="I224" s="7">
        <f t="shared" si="51"/>
        <v>7.5</v>
      </c>
      <c r="J224" s="7">
        <f t="shared" si="52"/>
        <v>1418618.5520000001</v>
      </c>
      <c r="K224" s="7">
        <v>10298034.460000001</v>
      </c>
      <c r="L224" s="7">
        <f t="shared" si="53"/>
        <v>7.5</v>
      </c>
      <c r="M224" s="7">
        <f t="shared" si="54"/>
        <v>1373071.2613333336</v>
      </c>
      <c r="P224" t="s">
        <v>222</v>
      </c>
      <c r="Q224">
        <v>2019</v>
      </c>
      <c r="R224">
        <v>6.5</v>
      </c>
      <c r="T224" t="s">
        <v>222</v>
      </c>
      <c r="U224">
        <v>2020</v>
      </c>
      <c r="V224">
        <v>6.5</v>
      </c>
      <c r="X224" t="s">
        <v>222</v>
      </c>
      <c r="Y224">
        <v>2021</v>
      </c>
      <c r="Z224">
        <v>6.5</v>
      </c>
      <c r="AB224" t="s">
        <v>222</v>
      </c>
      <c r="AC224">
        <v>2018</v>
      </c>
      <c r="AD224">
        <v>6.5</v>
      </c>
    </row>
    <row r="225" spans="1:30" x14ac:dyDescent="0.3">
      <c r="A225" s="6" t="s">
        <v>222</v>
      </c>
      <c r="B225" s="7">
        <v>5742105.7300000004</v>
      </c>
      <c r="C225">
        <v>6.5</v>
      </c>
      <c r="D225" s="7">
        <f t="shared" ref="D225:D256" si="55">B225/C225</f>
        <v>883400.88153846166</v>
      </c>
      <c r="E225" s="7">
        <v>7188663.8600000003</v>
      </c>
      <c r="F225" s="7">
        <f t="shared" si="49"/>
        <v>6.5</v>
      </c>
      <c r="G225" s="7">
        <f t="shared" si="50"/>
        <v>1105948.2861538462</v>
      </c>
      <c r="H225" s="7">
        <v>6913828.1100000003</v>
      </c>
      <c r="I225" s="7">
        <f t="shared" si="51"/>
        <v>6.5</v>
      </c>
      <c r="J225" s="7">
        <f t="shared" si="52"/>
        <v>1063665.8630769232</v>
      </c>
      <c r="K225" s="7">
        <v>6804040.71</v>
      </c>
      <c r="L225" s="7">
        <f t="shared" si="53"/>
        <v>6.5</v>
      </c>
      <c r="M225" s="7">
        <f t="shared" si="54"/>
        <v>1046775.4938461538</v>
      </c>
      <c r="P225" t="s">
        <v>223</v>
      </c>
      <c r="Q225">
        <v>2019</v>
      </c>
      <c r="R225">
        <v>6</v>
      </c>
      <c r="T225" t="s">
        <v>223</v>
      </c>
      <c r="U225">
        <v>2020</v>
      </c>
      <c r="V225">
        <v>6</v>
      </c>
      <c r="X225" t="s">
        <v>223</v>
      </c>
      <c r="Y225">
        <v>2021</v>
      </c>
      <c r="Z225">
        <v>6</v>
      </c>
      <c r="AB225" t="s">
        <v>223</v>
      </c>
      <c r="AC225">
        <v>2018</v>
      </c>
      <c r="AD225">
        <v>6</v>
      </c>
    </row>
    <row r="226" spans="1:30" x14ac:dyDescent="0.3">
      <c r="A226" s="6" t="s">
        <v>223</v>
      </c>
      <c r="B226" s="7">
        <v>3091396.99</v>
      </c>
      <c r="C226">
        <v>6</v>
      </c>
      <c r="D226" s="7">
        <f t="shared" si="55"/>
        <v>515232.83166666672</v>
      </c>
      <c r="E226" s="7">
        <v>3298938.19</v>
      </c>
      <c r="F226" s="7">
        <f t="shared" si="49"/>
        <v>6</v>
      </c>
      <c r="G226" s="7">
        <f t="shared" si="50"/>
        <v>549823.03166666662</v>
      </c>
      <c r="H226" s="7">
        <v>3158013.67</v>
      </c>
      <c r="I226" s="7">
        <f t="shared" si="51"/>
        <v>6</v>
      </c>
      <c r="J226" s="7">
        <f t="shared" si="52"/>
        <v>526335.61166666669</v>
      </c>
      <c r="K226" s="7">
        <v>3284817.54</v>
      </c>
      <c r="L226" s="7">
        <f t="shared" si="53"/>
        <v>6</v>
      </c>
      <c r="M226" s="7">
        <f t="shared" si="54"/>
        <v>547469.59</v>
      </c>
      <c r="P226" t="s">
        <v>224</v>
      </c>
      <c r="Q226">
        <v>2019</v>
      </c>
      <c r="R226">
        <v>7.3</v>
      </c>
      <c r="T226" t="s">
        <v>224</v>
      </c>
      <c r="U226">
        <v>2020</v>
      </c>
      <c r="V226">
        <v>7.3</v>
      </c>
      <c r="X226" t="s">
        <v>224</v>
      </c>
      <c r="Y226">
        <v>2021</v>
      </c>
      <c r="Z226">
        <v>7.3</v>
      </c>
      <c r="AB226" t="s">
        <v>224</v>
      </c>
      <c r="AC226">
        <v>2018</v>
      </c>
      <c r="AD226">
        <v>7.3</v>
      </c>
    </row>
    <row r="227" spans="1:30" x14ac:dyDescent="0.3">
      <c r="A227" s="6" t="s">
        <v>224</v>
      </c>
      <c r="B227" s="7">
        <v>3067281.08</v>
      </c>
      <c r="C227">
        <v>7.3</v>
      </c>
      <c r="D227" s="7">
        <f t="shared" si="55"/>
        <v>420175.49041095894</v>
      </c>
      <c r="E227" s="7">
        <v>3598472.82</v>
      </c>
      <c r="F227" s="7">
        <f t="shared" si="49"/>
        <v>7.3</v>
      </c>
      <c r="G227" s="7">
        <f t="shared" si="50"/>
        <v>492941.48219178081</v>
      </c>
      <c r="H227" s="7">
        <v>3507384.22</v>
      </c>
      <c r="I227" s="7">
        <f t="shared" si="51"/>
        <v>7.3</v>
      </c>
      <c r="J227" s="7">
        <f t="shared" si="52"/>
        <v>480463.59178082197</v>
      </c>
      <c r="K227" s="7">
        <v>3495237.82</v>
      </c>
      <c r="L227" s="7">
        <f t="shared" si="53"/>
        <v>7.3</v>
      </c>
      <c r="M227" s="7">
        <f t="shared" si="54"/>
        <v>478799.701369863</v>
      </c>
      <c r="P227" t="s">
        <v>225</v>
      </c>
      <c r="Q227">
        <v>2019</v>
      </c>
      <c r="R227">
        <v>8</v>
      </c>
      <c r="T227" t="s">
        <v>225</v>
      </c>
      <c r="U227">
        <v>2020</v>
      </c>
      <c r="V227">
        <v>8</v>
      </c>
      <c r="X227" t="s">
        <v>225</v>
      </c>
      <c r="Y227">
        <v>2021</v>
      </c>
      <c r="Z227">
        <v>8</v>
      </c>
      <c r="AB227" t="s">
        <v>225</v>
      </c>
      <c r="AC227">
        <v>2018</v>
      </c>
      <c r="AD227">
        <v>8</v>
      </c>
    </row>
    <row r="228" spans="1:30" x14ac:dyDescent="0.3">
      <c r="A228" s="6" t="s">
        <v>225</v>
      </c>
      <c r="B228" s="7">
        <v>4571781.59</v>
      </c>
      <c r="C228">
        <v>8</v>
      </c>
      <c r="D228" s="7">
        <f t="shared" si="55"/>
        <v>571472.69874999998</v>
      </c>
      <c r="E228" s="7">
        <v>5214020.2699999996</v>
      </c>
      <c r="F228" s="7">
        <f t="shared" si="49"/>
        <v>8</v>
      </c>
      <c r="G228" s="7">
        <f t="shared" si="50"/>
        <v>651752.53374999994</v>
      </c>
      <c r="H228" s="7">
        <v>5064574.45</v>
      </c>
      <c r="I228" s="7">
        <f t="shared" si="51"/>
        <v>8</v>
      </c>
      <c r="J228" s="7">
        <f t="shared" si="52"/>
        <v>633071.80625000002</v>
      </c>
      <c r="K228" s="7">
        <v>5045507.3600000003</v>
      </c>
      <c r="L228" s="7">
        <f t="shared" si="53"/>
        <v>8</v>
      </c>
      <c r="M228" s="7">
        <f t="shared" si="54"/>
        <v>630688.42000000004</v>
      </c>
      <c r="P228" t="s">
        <v>226</v>
      </c>
      <c r="Q228">
        <v>2019</v>
      </c>
      <c r="R228">
        <v>7.4</v>
      </c>
      <c r="T228" t="s">
        <v>226</v>
      </c>
      <c r="U228">
        <v>2020</v>
      </c>
      <c r="V228">
        <v>7.4</v>
      </c>
      <c r="X228" t="s">
        <v>226</v>
      </c>
      <c r="Y228">
        <v>2021</v>
      </c>
      <c r="Z228">
        <v>7.4</v>
      </c>
      <c r="AB228" t="s">
        <v>226</v>
      </c>
      <c r="AC228">
        <v>2018</v>
      </c>
      <c r="AD228">
        <v>7.4</v>
      </c>
    </row>
    <row r="229" spans="1:30" x14ac:dyDescent="0.3">
      <c r="A229" s="6" t="s">
        <v>226</v>
      </c>
      <c r="B229" s="7">
        <v>3056934.1</v>
      </c>
      <c r="C229">
        <v>7.4</v>
      </c>
      <c r="D229" s="7">
        <f t="shared" si="55"/>
        <v>413099.20270270272</v>
      </c>
      <c r="E229" s="7">
        <v>3587678.72</v>
      </c>
      <c r="F229" s="7">
        <f t="shared" si="49"/>
        <v>7.4</v>
      </c>
      <c r="G229" s="7">
        <f t="shared" si="50"/>
        <v>484821.44864864863</v>
      </c>
      <c r="H229" s="7">
        <v>3372289.52</v>
      </c>
      <c r="I229" s="7">
        <f t="shared" si="51"/>
        <v>7.4</v>
      </c>
      <c r="J229" s="7">
        <f t="shared" si="52"/>
        <v>455714.8</v>
      </c>
      <c r="K229" s="7">
        <v>3523899.06</v>
      </c>
      <c r="L229" s="7">
        <f t="shared" si="53"/>
        <v>7.4</v>
      </c>
      <c r="M229" s="7">
        <f t="shared" si="54"/>
        <v>476202.57567567565</v>
      </c>
      <c r="P229" t="s">
        <v>227</v>
      </c>
      <c r="Q229">
        <v>2019</v>
      </c>
      <c r="R229">
        <v>8.5</v>
      </c>
      <c r="T229" t="s">
        <v>227</v>
      </c>
      <c r="U229">
        <v>2020</v>
      </c>
      <c r="V229">
        <v>8.5</v>
      </c>
      <c r="X229" t="s">
        <v>227</v>
      </c>
      <c r="Y229">
        <v>2021</v>
      </c>
      <c r="Z229">
        <v>8.5</v>
      </c>
      <c r="AB229" t="s">
        <v>227</v>
      </c>
      <c r="AC229">
        <v>2018</v>
      </c>
      <c r="AD229">
        <v>8.5</v>
      </c>
    </row>
    <row r="230" spans="1:30" x14ac:dyDescent="0.3">
      <c r="A230" s="6" t="s">
        <v>227</v>
      </c>
      <c r="B230" s="7">
        <v>20345585.059999999</v>
      </c>
      <c r="C230">
        <v>8.5</v>
      </c>
      <c r="D230" s="7">
        <f t="shared" si="55"/>
        <v>2393598.2423529411</v>
      </c>
      <c r="E230" s="7">
        <v>22718664.41</v>
      </c>
      <c r="F230" s="7">
        <f t="shared" si="49"/>
        <v>8.5</v>
      </c>
      <c r="G230" s="7">
        <f t="shared" si="50"/>
        <v>2672784.0482352939</v>
      </c>
      <c r="H230" s="7">
        <v>21258309.760000002</v>
      </c>
      <c r="I230" s="7">
        <f t="shared" si="51"/>
        <v>8.5</v>
      </c>
      <c r="J230" s="7">
        <f t="shared" si="52"/>
        <v>2500977.6188235297</v>
      </c>
      <c r="K230" s="7">
        <v>21223865.940000001</v>
      </c>
      <c r="L230" s="7">
        <f t="shared" si="53"/>
        <v>8.5</v>
      </c>
      <c r="M230" s="7">
        <f t="shared" si="54"/>
        <v>2496925.4047058825</v>
      </c>
      <c r="P230" t="s">
        <v>228</v>
      </c>
      <c r="Q230">
        <v>2019</v>
      </c>
      <c r="R230">
        <v>8</v>
      </c>
      <c r="T230" t="s">
        <v>228</v>
      </c>
      <c r="U230">
        <v>2020</v>
      </c>
      <c r="V230">
        <v>8</v>
      </c>
      <c r="X230" t="s">
        <v>228</v>
      </c>
      <c r="Y230">
        <v>2021</v>
      </c>
      <c r="Z230">
        <v>8</v>
      </c>
      <c r="AB230" t="s">
        <v>228</v>
      </c>
      <c r="AC230">
        <v>2018</v>
      </c>
      <c r="AD230">
        <v>8</v>
      </c>
    </row>
    <row r="231" spans="1:30" x14ac:dyDescent="0.3">
      <c r="A231" s="6" t="s">
        <v>228</v>
      </c>
      <c r="B231" s="7">
        <v>5911579.21</v>
      </c>
      <c r="C231">
        <v>8</v>
      </c>
      <c r="D231" s="7">
        <f t="shared" si="55"/>
        <v>738947.40125</v>
      </c>
      <c r="E231" s="7">
        <v>6264098.9800000004</v>
      </c>
      <c r="F231" s="7">
        <f t="shared" si="49"/>
        <v>8</v>
      </c>
      <c r="G231" s="7">
        <f t="shared" si="50"/>
        <v>783012.37250000006</v>
      </c>
      <c r="H231" s="7">
        <v>6079981.7999999998</v>
      </c>
      <c r="I231" s="7">
        <f t="shared" si="51"/>
        <v>8</v>
      </c>
      <c r="J231" s="7">
        <f t="shared" si="52"/>
        <v>759997.72499999998</v>
      </c>
      <c r="K231" s="7">
        <v>6045095.3099999996</v>
      </c>
      <c r="L231" s="7">
        <f t="shared" si="53"/>
        <v>8</v>
      </c>
      <c r="M231" s="7">
        <f t="shared" si="54"/>
        <v>755636.91374999995</v>
      </c>
      <c r="P231" t="s">
        <v>229</v>
      </c>
      <c r="Q231">
        <v>2019</v>
      </c>
      <c r="R231">
        <v>7.5</v>
      </c>
      <c r="T231" t="s">
        <v>229</v>
      </c>
      <c r="U231">
        <v>2020</v>
      </c>
      <c r="V231">
        <v>7.5</v>
      </c>
      <c r="X231" t="s">
        <v>229</v>
      </c>
      <c r="Y231">
        <v>2021</v>
      </c>
      <c r="Z231">
        <v>7.5</v>
      </c>
      <c r="AB231" t="s">
        <v>229</v>
      </c>
      <c r="AC231">
        <v>2018</v>
      </c>
      <c r="AD231">
        <v>7.5</v>
      </c>
    </row>
    <row r="232" spans="1:30" x14ac:dyDescent="0.3">
      <c r="A232" s="6" t="s">
        <v>229</v>
      </c>
      <c r="B232" s="7">
        <v>4037688.75</v>
      </c>
      <c r="C232">
        <v>7.5</v>
      </c>
      <c r="D232" s="7">
        <f t="shared" si="55"/>
        <v>538358.5</v>
      </c>
      <c r="E232" s="7">
        <v>5097724.76</v>
      </c>
      <c r="F232" s="7">
        <f t="shared" si="49"/>
        <v>7.5</v>
      </c>
      <c r="G232" s="7">
        <f t="shared" si="50"/>
        <v>679696.63466666662</v>
      </c>
      <c r="H232" s="7">
        <v>5000245.46</v>
      </c>
      <c r="I232" s="7">
        <f t="shared" si="51"/>
        <v>7.5</v>
      </c>
      <c r="J232" s="7">
        <f t="shared" si="52"/>
        <v>666699.39466666663</v>
      </c>
      <c r="K232" s="7">
        <v>4700213.38</v>
      </c>
      <c r="L232" s="7">
        <f t="shared" si="53"/>
        <v>7.5</v>
      </c>
      <c r="M232" s="7">
        <f t="shared" si="54"/>
        <v>626695.11733333336</v>
      </c>
      <c r="P232" t="s">
        <v>230</v>
      </c>
      <c r="Q232">
        <v>2019</v>
      </c>
      <c r="R232">
        <v>6.5</v>
      </c>
      <c r="T232" t="s">
        <v>230</v>
      </c>
      <c r="U232">
        <v>2020</v>
      </c>
      <c r="V232">
        <v>6.5</v>
      </c>
      <c r="X232" t="s">
        <v>230</v>
      </c>
      <c r="Y232">
        <v>2021</v>
      </c>
      <c r="Z232">
        <v>6.5</v>
      </c>
      <c r="AB232" t="s">
        <v>230</v>
      </c>
      <c r="AC232">
        <v>2018</v>
      </c>
      <c r="AD232">
        <v>6.5</v>
      </c>
    </row>
    <row r="233" spans="1:30" x14ac:dyDescent="0.3">
      <c r="A233" s="6" t="s">
        <v>230</v>
      </c>
      <c r="B233" s="7">
        <v>5960370.9100000001</v>
      </c>
      <c r="C233">
        <v>6.5</v>
      </c>
      <c r="D233" s="7">
        <f t="shared" si="55"/>
        <v>916980.14</v>
      </c>
      <c r="E233" s="7">
        <v>7104190.9500000002</v>
      </c>
      <c r="F233" s="7">
        <f t="shared" si="49"/>
        <v>6.5</v>
      </c>
      <c r="G233" s="7">
        <f t="shared" si="50"/>
        <v>1092952.4538461538</v>
      </c>
      <c r="H233" s="7">
        <v>6940533.5899999999</v>
      </c>
      <c r="I233" s="7">
        <f t="shared" si="51"/>
        <v>6.5</v>
      </c>
      <c r="J233" s="7">
        <f t="shared" si="52"/>
        <v>1067774.3984615384</v>
      </c>
      <c r="K233" s="7">
        <v>6974662.4400000004</v>
      </c>
      <c r="L233" s="7">
        <f t="shared" si="53"/>
        <v>6.5</v>
      </c>
      <c r="M233" s="7">
        <f t="shared" si="54"/>
        <v>1073024.9907692308</v>
      </c>
      <c r="P233" t="s">
        <v>231</v>
      </c>
      <c r="Q233">
        <v>2019</v>
      </c>
      <c r="R233">
        <v>6.5</v>
      </c>
      <c r="T233" t="s">
        <v>231</v>
      </c>
      <c r="U233">
        <v>2020</v>
      </c>
      <c r="V233">
        <v>6.5</v>
      </c>
      <c r="X233" t="s">
        <v>231</v>
      </c>
      <c r="Y233">
        <v>2021</v>
      </c>
      <c r="Z233">
        <v>6.5</v>
      </c>
      <c r="AB233" t="s">
        <v>231</v>
      </c>
      <c r="AC233">
        <v>2018</v>
      </c>
      <c r="AD233">
        <v>6.5</v>
      </c>
    </row>
    <row r="234" spans="1:30" x14ac:dyDescent="0.3">
      <c r="A234" s="6" t="s">
        <v>231</v>
      </c>
      <c r="B234" s="7">
        <v>1318126.17</v>
      </c>
      <c r="C234">
        <v>6.5</v>
      </c>
      <c r="D234" s="7">
        <f t="shared" si="55"/>
        <v>202788.64153846152</v>
      </c>
      <c r="E234" s="7">
        <v>1457421.42</v>
      </c>
      <c r="F234" s="7">
        <f t="shared" si="49"/>
        <v>6.5</v>
      </c>
      <c r="G234" s="7">
        <f t="shared" si="50"/>
        <v>224218.68</v>
      </c>
      <c r="H234" s="7">
        <v>1444822.27</v>
      </c>
      <c r="I234" s="7">
        <f t="shared" si="51"/>
        <v>6.5</v>
      </c>
      <c r="J234" s="7">
        <f t="shared" si="52"/>
        <v>222280.34923076924</v>
      </c>
      <c r="K234" s="7">
        <v>1534297.11</v>
      </c>
      <c r="L234" s="7">
        <f t="shared" si="53"/>
        <v>6.5</v>
      </c>
      <c r="M234" s="7">
        <f t="shared" si="54"/>
        <v>236045.70923076925</v>
      </c>
      <c r="P234" t="s">
        <v>232</v>
      </c>
      <c r="Q234">
        <v>2019</v>
      </c>
      <c r="R234">
        <v>6.5</v>
      </c>
      <c r="T234" t="s">
        <v>232</v>
      </c>
      <c r="U234">
        <v>2020</v>
      </c>
      <c r="V234">
        <v>6.5</v>
      </c>
      <c r="X234" t="s">
        <v>232</v>
      </c>
      <c r="Y234">
        <v>2021</v>
      </c>
      <c r="Z234">
        <v>6.5</v>
      </c>
      <c r="AB234" t="s">
        <v>232</v>
      </c>
      <c r="AC234">
        <v>2018</v>
      </c>
      <c r="AD234">
        <v>6.5</v>
      </c>
    </row>
    <row r="235" spans="1:30" x14ac:dyDescent="0.3">
      <c r="A235" s="6" t="s">
        <v>232</v>
      </c>
      <c r="B235" s="7">
        <v>4342814.12</v>
      </c>
      <c r="C235">
        <v>6.5</v>
      </c>
      <c r="D235" s="7">
        <f t="shared" si="55"/>
        <v>668125.24923076923</v>
      </c>
      <c r="E235" s="7">
        <v>5474414.6799999997</v>
      </c>
      <c r="F235" s="7">
        <f t="shared" si="49"/>
        <v>6.5</v>
      </c>
      <c r="G235" s="7">
        <f t="shared" si="50"/>
        <v>842217.64307692298</v>
      </c>
      <c r="H235" s="7">
        <v>5428356.4500000002</v>
      </c>
      <c r="I235" s="7">
        <f t="shared" si="51"/>
        <v>6.5</v>
      </c>
      <c r="J235" s="7">
        <f t="shared" si="52"/>
        <v>835131.76153846155</v>
      </c>
      <c r="K235" s="7">
        <v>5247839.09</v>
      </c>
      <c r="L235" s="7">
        <f t="shared" si="53"/>
        <v>6.5</v>
      </c>
      <c r="M235" s="7">
        <f t="shared" si="54"/>
        <v>807359.86</v>
      </c>
      <c r="P235" t="s">
        <v>233</v>
      </c>
      <c r="Q235">
        <v>2019</v>
      </c>
      <c r="R235">
        <v>6.1</v>
      </c>
      <c r="T235" t="s">
        <v>233</v>
      </c>
      <c r="U235">
        <v>2020</v>
      </c>
      <c r="V235">
        <v>6.1</v>
      </c>
      <c r="X235" t="s">
        <v>233</v>
      </c>
      <c r="Y235">
        <v>2021</v>
      </c>
      <c r="Z235">
        <v>6</v>
      </c>
      <c r="AB235" t="s">
        <v>233</v>
      </c>
      <c r="AC235">
        <v>2018</v>
      </c>
      <c r="AD235">
        <v>6.3</v>
      </c>
    </row>
    <row r="236" spans="1:30" x14ac:dyDescent="0.3">
      <c r="A236" s="6" t="s">
        <v>233</v>
      </c>
      <c r="B236" s="7">
        <v>2289405.08</v>
      </c>
      <c r="C236">
        <v>6.3</v>
      </c>
      <c r="D236" s="7">
        <f t="shared" si="55"/>
        <v>363397.63174603175</v>
      </c>
      <c r="E236" s="7">
        <v>2848078.13</v>
      </c>
      <c r="F236" s="7">
        <f t="shared" si="49"/>
        <v>6.1</v>
      </c>
      <c r="G236" s="7">
        <f t="shared" si="50"/>
        <v>466898.05409836065</v>
      </c>
      <c r="H236" s="7">
        <v>2679015.16</v>
      </c>
      <c r="I236" s="7">
        <f t="shared" si="51"/>
        <v>6.1</v>
      </c>
      <c r="J236" s="7">
        <f t="shared" si="52"/>
        <v>439182.81311475416</v>
      </c>
      <c r="K236" s="7">
        <v>2527794.0699999998</v>
      </c>
      <c r="L236" s="7">
        <f t="shared" si="53"/>
        <v>6</v>
      </c>
      <c r="M236" s="7">
        <f t="shared" si="54"/>
        <v>421299.01166666666</v>
      </c>
      <c r="P236" t="s">
        <v>234</v>
      </c>
      <c r="Q236">
        <v>2019</v>
      </c>
      <c r="R236">
        <v>8.5</v>
      </c>
      <c r="T236" t="s">
        <v>234</v>
      </c>
      <c r="U236">
        <v>2020</v>
      </c>
      <c r="V236">
        <v>8.5</v>
      </c>
      <c r="X236" t="s">
        <v>234</v>
      </c>
      <c r="Y236">
        <v>2021</v>
      </c>
      <c r="Z236">
        <v>8.5</v>
      </c>
      <c r="AB236" t="s">
        <v>234</v>
      </c>
      <c r="AC236">
        <v>2018</v>
      </c>
      <c r="AD236">
        <v>8.5</v>
      </c>
    </row>
    <row r="237" spans="1:30" x14ac:dyDescent="0.3">
      <c r="A237" s="6" t="s">
        <v>234</v>
      </c>
      <c r="B237" s="7">
        <v>7808379.9100000001</v>
      </c>
      <c r="C237">
        <v>8.5</v>
      </c>
      <c r="D237" s="7">
        <f t="shared" si="55"/>
        <v>918632.93058823526</v>
      </c>
      <c r="E237" s="7">
        <v>8974747.2599999998</v>
      </c>
      <c r="F237" s="7">
        <f t="shared" ref="F237:F268" si="56">VLOOKUP(A237,$P$5:$R$304,3,FALSE)</f>
        <v>8.5</v>
      </c>
      <c r="G237" s="7">
        <f t="shared" ref="G237:G268" si="57">E237/F237</f>
        <v>1055852.6188235295</v>
      </c>
      <c r="H237" s="7">
        <v>8584347.4800000004</v>
      </c>
      <c r="I237" s="7">
        <f t="shared" ref="I237:I268" si="58">VLOOKUP(A237,$T$5:$V$304,3,FALSE)</f>
        <v>8.5</v>
      </c>
      <c r="J237" s="7">
        <f t="shared" ref="J237:J268" si="59">H237/I237</f>
        <v>1009923.2329411765</v>
      </c>
      <c r="K237" s="7">
        <v>8495039.3399999999</v>
      </c>
      <c r="L237" s="7">
        <f t="shared" ref="L237:L268" si="60">VLOOKUP(A237,$X$5:$Z$304,3,FALSE)</f>
        <v>8.5</v>
      </c>
      <c r="M237" s="7">
        <f t="shared" ref="M237:M268" si="61">K237/L237</f>
        <v>999416.39294117643</v>
      </c>
      <c r="P237" t="s">
        <v>235</v>
      </c>
      <c r="Q237">
        <v>2019</v>
      </c>
      <c r="R237">
        <v>5</v>
      </c>
      <c r="T237" t="s">
        <v>235</v>
      </c>
      <c r="U237">
        <v>2020</v>
      </c>
      <c r="V237">
        <v>5</v>
      </c>
      <c r="X237" t="s">
        <v>235</v>
      </c>
      <c r="Y237">
        <v>2021</v>
      </c>
      <c r="Z237">
        <v>5</v>
      </c>
      <c r="AB237" t="s">
        <v>235</v>
      </c>
      <c r="AC237">
        <v>2018</v>
      </c>
      <c r="AD237">
        <v>5</v>
      </c>
    </row>
    <row r="238" spans="1:30" x14ac:dyDescent="0.3">
      <c r="A238" s="6" t="s">
        <v>235</v>
      </c>
      <c r="B238" s="7">
        <v>6182212.9900000002</v>
      </c>
      <c r="C238">
        <v>5</v>
      </c>
      <c r="D238" s="7">
        <f t="shared" si="55"/>
        <v>1236442.598</v>
      </c>
      <c r="E238" s="7">
        <v>6831401.5199999996</v>
      </c>
      <c r="F238" s="7">
        <f t="shared" si="56"/>
        <v>5</v>
      </c>
      <c r="G238" s="7">
        <f t="shared" si="57"/>
        <v>1366280.304</v>
      </c>
      <c r="H238" s="7">
        <v>6902158.1200000001</v>
      </c>
      <c r="I238" s="7">
        <f t="shared" si="58"/>
        <v>5</v>
      </c>
      <c r="J238" s="7">
        <f t="shared" si="59"/>
        <v>1380431.6240000001</v>
      </c>
      <c r="K238" s="7">
        <v>6710695.46</v>
      </c>
      <c r="L238" s="7">
        <f t="shared" si="60"/>
        <v>5</v>
      </c>
      <c r="M238" s="7">
        <f t="shared" si="61"/>
        <v>1342139.0919999999</v>
      </c>
      <c r="P238" t="s">
        <v>236</v>
      </c>
      <c r="Q238">
        <v>2019</v>
      </c>
      <c r="R238">
        <v>6.5</v>
      </c>
      <c r="T238" t="s">
        <v>236</v>
      </c>
      <c r="U238">
        <v>2020</v>
      </c>
      <c r="V238">
        <v>6.5</v>
      </c>
      <c r="X238" t="s">
        <v>236</v>
      </c>
      <c r="Y238">
        <v>2021</v>
      </c>
      <c r="Z238">
        <v>6.5</v>
      </c>
      <c r="AB238" t="s">
        <v>236</v>
      </c>
      <c r="AC238">
        <v>2018</v>
      </c>
      <c r="AD238">
        <v>6.5</v>
      </c>
    </row>
    <row r="239" spans="1:30" x14ac:dyDescent="0.3">
      <c r="A239" s="6" t="s">
        <v>236</v>
      </c>
      <c r="B239" s="7">
        <v>10769805.74</v>
      </c>
      <c r="C239">
        <v>6.5</v>
      </c>
      <c r="D239" s="7">
        <f t="shared" si="55"/>
        <v>1656893.1907692307</v>
      </c>
      <c r="E239" s="7">
        <v>12215947.289999999</v>
      </c>
      <c r="F239" s="7">
        <f t="shared" si="56"/>
        <v>6.5</v>
      </c>
      <c r="G239" s="7">
        <f t="shared" si="57"/>
        <v>1879376.5061538459</v>
      </c>
      <c r="H239" s="7">
        <v>11951187.23</v>
      </c>
      <c r="I239" s="7">
        <f t="shared" si="58"/>
        <v>6.5</v>
      </c>
      <c r="J239" s="7">
        <f t="shared" si="59"/>
        <v>1838644.1892307694</v>
      </c>
      <c r="K239" s="7">
        <v>11748664.65</v>
      </c>
      <c r="L239" s="7">
        <f t="shared" si="60"/>
        <v>6.5</v>
      </c>
      <c r="M239" s="7">
        <f t="shared" si="61"/>
        <v>1807486.8692307693</v>
      </c>
      <c r="P239" t="s">
        <v>237</v>
      </c>
      <c r="Q239">
        <v>2019</v>
      </c>
      <c r="R239">
        <v>6</v>
      </c>
      <c r="T239" t="s">
        <v>237</v>
      </c>
      <c r="U239">
        <v>2020</v>
      </c>
      <c r="V239">
        <v>6</v>
      </c>
      <c r="X239" t="s">
        <v>237</v>
      </c>
      <c r="Y239">
        <v>2021</v>
      </c>
      <c r="Z239">
        <v>6</v>
      </c>
      <c r="AB239" t="s">
        <v>237</v>
      </c>
      <c r="AC239">
        <v>2018</v>
      </c>
      <c r="AD239">
        <v>6</v>
      </c>
    </row>
    <row r="240" spans="1:30" x14ac:dyDescent="0.3">
      <c r="A240" s="6" t="s">
        <v>237</v>
      </c>
      <c r="B240" s="7">
        <v>6582400.21</v>
      </c>
      <c r="C240">
        <v>6</v>
      </c>
      <c r="D240" s="7">
        <f t="shared" si="55"/>
        <v>1097066.7016666667</v>
      </c>
      <c r="E240" s="7">
        <v>8093218.8700000001</v>
      </c>
      <c r="F240" s="7">
        <f t="shared" si="56"/>
        <v>6</v>
      </c>
      <c r="G240" s="7">
        <f t="shared" si="57"/>
        <v>1348869.8116666668</v>
      </c>
      <c r="H240" s="7">
        <v>7747725.7800000003</v>
      </c>
      <c r="I240" s="7">
        <f t="shared" si="58"/>
        <v>6</v>
      </c>
      <c r="J240" s="7">
        <f t="shared" si="59"/>
        <v>1291287.6300000001</v>
      </c>
      <c r="K240" s="7">
        <v>7435064.0899999999</v>
      </c>
      <c r="L240" s="7">
        <f t="shared" si="60"/>
        <v>6</v>
      </c>
      <c r="M240" s="7">
        <f t="shared" si="61"/>
        <v>1239177.3483333334</v>
      </c>
      <c r="P240" t="s">
        <v>238</v>
      </c>
      <c r="Q240">
        <v>2019</v>
      </c>
      <c r="R240">
        <v>7.9</v>
      </c>
      <c r="T240" t="s">
        <v>238</v>
      </c>
      <c r="U240">
        <v>2020</v>
      </c>
      <c r="V240">
        <v>7.9</v>
      </c>
      <c r="X240" t="s">
        <v>238</v>
      </c>
      <c r="Y240">
        <v>2021</v>
      </c>
      <c r="Z240">
        <v>7.9</v>
      </c>
      <c r="AB240" t="s">
        <v>238</v>
      </c>
      <c r="AC240">
        <v>2018</v>
      </c>
      <c r="AD240">
        <v>6.9</v>
      </c>
    </row>
    <row r="241" spans="1:30" x14ac:dyDescent="0.3">
      <c r="A241" s="6" t="s">
        <v>238</v>
      </c>
      <c r="B241" s="7">
        <v>5769885.3799999999</v>
      </c>
      <c r="C241">
        <v>6.9</v>
      </c>
      <c r="D241" s="7">
        <f t="shared" si="55"/>
        <v>836215.27246376802</v>
      </c>
      <c r="E241" s="7">
        <v>7195818.0199999996</v>
      </c>
      <c r="F241" s="7">
        <f t="shared" si="56"/>
        <v>7.9</v>
      </c>
      <c r="G241" s="7">
        <f t="shared" si="57"/>
        <v>910863.04050632904</v>
      </c>
      <c r="H241" s="7">
        <v>7535639.9000000004</v>
      </c>
      <c r="I241" s="7">
        <f t="shared" si="58"/>
        <v>7.9</v>
      </c>
      <c r="J241" s="7">
        <f t="shared" si="59"/>
        <v>953878.4683544304</v>
      </c>
      <c r="K241" s="7">
        <v>7501422.0899999999</v>
      </c>
      <c r="L241" s="7">
        <f t="shared" si="60"/>
        <v>7.9</v>
      </c>
      <c r="M241" s="7">
        <f t="shared" si="61"/>
        <v>949547.1</v>
      </c>
      <c r="P241" t="s">
        <v>239</v>
      </c>
      <c r="Q241">
        <v>2019</v>
      </c>
      <c r="R241">
        <v>7.3</v>
      </c>
      <c r="T241" t="s">
        <v>239</v>
      </c>
      <c r="U241">
        <v>2020</v>
      </c>
      <c r="V241">
        <v>7.3</v>
      </c>
      <c r="X241" t="s">
        <v>239</v>
      </c>
      <c r="Y241">
        <v>2021</v>
      </c>
      <c r="Z241">
        <v>7.3</v>
      </c>
      <c r="AB241" t="s">
        <v>239</v>
      </c>
      <c r="AC241">
        <v>2018</v>
      </c>
      <c r="AD241">
        <v>7.3</v>
      </c>
    </row>
    <row r="242" spans="1:30" x14ac:dyDescent="0.3">
      <c r="A242" s="6" t="s">
        <v>239</v>
      </c>
      <c r="B242" s="7">
        <v>6739226.3799999999</v>
      </c>
      <c r="C242">
        <v>7.3</v>
      </c>
      <c r="D242" s="7">
        <f t="shared" si="55"/>
        <v>923181.69589041092</v>
      </c>
      <c r="E242" s="7">
        <v>8622830.0899999999</v>
      </c>
      <c r="F242" s="7">
        <f t="shared" si="56"/>
        <v>7.3</v>
      </c>
      <c r="G242" s="7">
        <f t="shared" si="57"/>
        <v>1181209.6013698629</v>
      </c>
      <c r="H242" s="7">
        <v>8290062.4100000001</v>
      </c>
      <c r="I242" s="7">
        <f t="shared" si="58"/>
        <v>7.3</v>
      </c>
      <c r="J242" s="7">
        <f t="shared" si="59"/>
        <v>1135624.987671233</v>
      </c>
      <c r="K242" s="7">
        <v>7859941.3799999999</v>
      </c>
      <c r="L242" s="7">
        <f t="shared" si="60"/>
        <v>7.3</v>
      </c>
      <c r="M242" s="7">
        <f t="shared" si="61"/>
        <v>1076704.298630137</v>
      </c>
      <c r="P242" t="s">
        <v>240</v>
      </c>
      <c r="Q242">
        <v>2019</v>
      </c>
      <c r="R242">
        <v>7</v>
      </c>
      <c r="T242" t="s">
        <v>240</v>
      </c>
      <c r="U242">
        <v>2020</v>
      </c>
      <c r="V242">
        <v>7</v>
      </c>
      <c r="X242" t="s">
        <v>240</v>
      </c>
      <c r="Y242">
        <v>2021</v>
      </c>
      <c r="Z242">
        <v>7</v>
      </c>
      <c r="AB242" t="s">
        <v>240</v>
      </c>
      <c r="AC242">
        <v>2018</v>
      </c>
      <c r="AD242">
        <v>7</v>
      </c>
    </row>
    <row r="243" spans="1:30" x14ac:dyDescent="0.3">
      <c r="A243" s="6" t="s">
        <v>240</v>
      </c>
      <c r="B243" s="7">
        <v>1804169.6</v>
      </c>
      <c r="C243">
        <v>7</v>
      </c>
      <c r="D243" s="7">
        <f t="shared" si="55"/>
        <v>257738.51428571431</v>
      </c>
      <c r="E243" s="7">
        <v>1923391.26</v>
      </c>
      <c r="F243" s="7">
        <f t="shared" si="56"/>
        <v>7</v>
      </c>
      <c r="G243" s="7">
        <f t="shared" si="57"/>
        <v>274770.18</v>
      </c>
      <c r="H243" s="7">
        <v>2005242.27</v>
      </c>
      <c r="I243" s="7">
        <f t="shared" si="58"/>
        <v>7</v>
      </c>
      <c r="J243" s="7">
        <f t="shared" si="59"/>
        <v>286463.18142857141</v>
      </c>
      <c r="K243" s="7">
        <v>2089643.14</v>
      </c>
      <c r="L243" s="7">
        <f t="shared" si="60"/>
        <v>7</v>
      </c>
      <c r="M243" s="7">
        <f t="shared" si="61"/>
        <v>298520.44857142854</v>
      </c>
      <c r="P243" t="s">
        <v>241</v>
      </c>
      <c r="Q243">
        <v>2019</v>
      </c>
      <c r="R243">
        <v>7.9</v>
      </c>
      <c r="T243" t="s">
        <v>241</v>
      </c>
      <c r="U243">
        <v>2020</v>
      </c>
      <c r="V243">
        <v>7.9</v>
      </c>
      <c r="X243" t="s">
        <v>241</v>
      </c>
      <c r="Y243">
        <v>2021</v>
      </c>
      <c r="Z243">
        <v>7.9</v>
      </c>
      <c r="AB243" t="s">
        <v>241</v>
      </c>
      <c r="AC243">
        <v>2018</v>
      </c>
      <c r="AD243">
        <v>7.9</v>
      </c>
    </row>
    <row r="244" spans="1:30" x14ac:dyDescent="0.3">
      <c r="A244" s="6" t="s">
        <v>241</v>
      </c>
      <c r="B244" s="7">
        <v>3662389.46</v>
      </c>
      <c r="C244">
        <v>7.9</v>
      </c>
      <c r="D244" s="7">
        <f t="shared" si="55"/>
        <v>463593.60253164556</v>
      </c>
      <c r="E244" s="7">
        <v>4365018.0999999996</v>
      </c>
      <c r="F244" s="7">
        <f t="shared" si="56"/>
        <v>7.9</v>
      </c>
      <c r="G244" s="7">
        <f t="shared" si="57"/>
        <v>552533.93670886068</v>
      </c>
      <c r="H244" s="7">
        <v>4221159.8</v>
      </c>
      <c r="I244" s="7">
        <f t="shared" si="58"/>
        <v>7.9</v>
      </c>
      <c r="J244" s="7">
        <f t="shared" si="59"/>
        <v>534324.02531645563</v>
      </c>
      <c r="K244" s="7">
        <v>4094642.73</v>
      </c>
      <c r="L244" s="7">
        <f t="shared" si="60"/>
        <v>7.9</v>
      </c>
      <c r="M244" s="7">
        <f t="shared" si="61"/>
        <v>518309.20632911392</v>
      </c>
      <c r="P244" t="s">
        <v>242</v>
      </c>
      <c r="Q244">
        <v>2019</v>
      </c>
      <c r="R244">
        <v>5.5</v>
      </c>
      <c r="T244" t="s">
        <v>242</v>
      </c>
      <c r="U244">
        <v>2020</v>
      </c>
      <c r="V244">
        <v>5.5</v>
      </c>
      <c r="X244" t="s">
        <v>242</v>
      </c>
      <c r="Y244">
        <v>2021</v>
      </c>
      <c r="Z244">
        <v>5.5</v>
      </c>
      <c r="AB244" t="s">
        <v>242</v>
      </c>
      <c r="AC244">
        <v>2018</v>
      </c>
      <c r="AD244">
        <v>5.5</v>
      </c>
    </row>
    <row r="245" spans="1:30" x14ac:dyDescent="0.3">
      <c r="A245" s="6" t="s">
        <v>242</v>
      </c>
      <c r="B245" s="7">
        <v>3963587.52</v>
      </c>
      <c r="C245">
        <v>5.5</v>
      </c>
      <c r="D245" s="7">
        <f t="shared" si="55"/>
        <v>720652.27636363637</v>
      </c>
      <c r="E245" s="7">
        <v>4456700.3899999997</v>
      </c>
      <c r="F245" s="7">
        <f t="shared" si="56"/>
        <v>5.5</v>
      </c>
      <c r="G245" s="7">
        <f t="shared" si="57"/>
        <v>810309.16181818175</v>
      </c>
      <c r="H245" s="7">
        <v>4252990.2300000004</v>
      </c>
      <c r="I245" s="7">
        <f t="shared" si="58"/>
        <v>5.5</v>
      </c>
      <c r="J245" s="7">
        <f t="shared" si="59"/>
        <v>773270.95090909104</v>
      </c>
      <c r="K245" s="7">
        <v>3888620.54</v>
      </c>
      <c r="L245" s="7">
        <f t="shared" si="60"/>
        <v>5.5</v>
      </c>
      <c r="M245" s="7">
        <f t="shared" si="61"/>
        <v>707021.91636363638</v>
      </c>
      <c r="P245" t="s">
        <v>243</v>
      </c>
      <c r="Q245">
        <v>2019</v>
      </c>
      <c r="R245">
        <v>8.5</v>
      </c>
      <c r="T245" t="s">
        <v>243</v>
      </c>
      <c r="U245">
        <v>2020</v>
      </c>
      <c r="V245">
        <v>8.5</v>
      </c>
      <c r="X245" t="s">
        <v>243</v>
      </c>
      <c r="Y245">
        <v>2021</v>
      </c>
      <c r="Z245">
        <v>8.5</v>
      </c>
      <c r="AB245" t="s">
        <v>243</v>
      </c>
      <c r="AC245">
        <v>2018</v>
      </c>
      <c r="AD245">
        <v>8.5</v>
      </c>
    </row>
    <row r="246" spans="1:30" x14ac:dyDescent="0.3">
      <c r="A246" s="6" t="s">
        <v>243</v>
      </c>
      <c r="B246" s="7">
        <v>24346453.960000001</v>
      </c>
      <c r="C246">
        <v>8.5</v>
      </c>
      <c r="D246" s="7">
        <f t="shared" si="55"/>
        <v>2864288.7011764706</v>
      </c>
      <c r="E246" s="7">
        <v>27019521.219999999</v>
      </c>
      <c r="F246" s="7">
        <f t="shared" si="56"/>
        <v>8.5</v>
      </c>
      <c r="G246" s="7">
        <f t="shared" si="57"/>
        <v>3178767.202352941</v>
      </c>
      <c r="H246" s="7">
        <v>25855353.91</v>
      </c>
      <c r="I246" s="7">
        <f t="shared" si="58"/>
        <v>8.5</v>
      </c>
      <c r="J246" s="7">
        <f t="shared" si="59"/>
        <v>3041806.3423529412</v>
      </c>
      <c r="K246" s="7">
        <v>26064920.91</v>
      </c>
      <c r="L246" s="7">
        <f t="shared" si="60"/>
        <v>8.5</v>
      </c>
      <c r="M246" s="7">
        <f t="shared" si="61"/>
        <v>3066461.283529412</v>
      </c>
      <c r="P246" t="s">
        <v>244</v>
      </c>
      <c r="Q246">
        <v>2019</v>
      </c>
      <c r="R246">
        <v>7.4</v>
      </c>
      <c r="T246" t="s">
        <v>244</v>
      </c>
      <c r="U246">
        <v>2020</v>
      </c>
      <c r="V246">
        <v>7.4</v>
      </c>
      <c r="X246" t="s">
        <v>244</v>
      </c>
      <c r="Y246">
        <v>2021</v>
      </c>
      <c r="Z246">
        <v>7.4</v>
      </c>
      <c r="AB246" t="s">
        <v>244</v>
      </c>
      <c r="AC246">
        <v>2018</v>
      </c>
      <c r="AD246">
        <v>7.4</v>
      </c>
    </row>
    <row r="247" spans="1:30" x14ac:dyDescent="0.3">
      <c r="A247" s="6" t="s">
        <v>244</v>
      </c>
      <c r="B247" s="7">
        <v>9539088.2699999996</v>
      </c>
      <c r="C247">
        <v>7.4</v>
      </c>
      <c r="D247" s="7">
        <f t="shared" si="55"/>
        <v>1289065.9824324322</v>
      </c>
      <c r="E247" s="7">
        <v>10936695.1</v>
      </c>
      <c r="F247" s="7">
        <f t="shared" si="56"/>
        <v>7.4</v>
      </c>
      <c r="G247" s="7">
        <f t="shared" si="57"/>
        <v>1477931.7702702701</v>
      </c>
      <c r="H247" s="7">
        <v>10624499.41</v>
      </c>
      <c r="I247" s="7">
        <f t="shared" si="58"/>
        <v>7.4</v>
      </c>
      <c r="J247" s="7">
        <f t="shared" si="59"/>
        <v>1435743.1635135135</v>
      </c>
      <c r="K247" s="7">
        <v>10018692.199999999</v>
      </c>
      <c r="L247" s="7">
        <f t="shared" si="60"/>
        <v>7.4</v>
      </c>
      <c r="M247" s="7">
        <f t="shared" si="61"/>
        <v>1353877.3243243243</v>
      </c>
      <c r="P247" t="s">
        <v>245</v>
      </c>
      <c r="Q247">
        <v>2019</v>
      </c>
      <c r="R247">
        <v>8</v>
      </c>
      <c r="T247" t="s">
        <v>245</v>
      </c>
      <c r="U247">
        <v>2020</v>
      </c>
      <c r="V247">
        <v>8</v>
      </c>
      <c r="X247" t="s">
        <v>245</v>
      </c>
      <c r="Y247">
        <v>2021</v>
      </c>
      <c r="Z247">
        <v>8</v>
      </c>
      <c r="AB247" t="s">
        <v>245</v>
      </c>
      <c r="AC247">
        <v>2018</v>
      </c>
      <c r="AD247">
        <v>8</v>
      </c>
    </row>
    <row r="248" spans="1:30" x14ac:dyDescent="0.3">
      <c r="A248" s="6" t="s">
        <v>245</v>
      </c>
      <c r="B248" s="7">
        <v>12473343.01</v>
      </c>
      <c r="C248">
        <v>8</v>
      </c>
      <c r="D248" s="7">
        <f t="shared" si="55"/>
        <v>1559167.87625</v>
      </c>
      <c r="E248" s="7">
        <v>14183344.18</v>
      </c>
      <c r="F248" s="7">
        <f t="shared" si="56"/>
        <v>8</v>
      </c>
      <c r="G248" s="7">
        <f t="shared" si="57"/>
        <v>1772918.0225</v>
      </c>
      <c r="H248" s="7">
        <v>13231150.789999999</v>
      </c>
      <c r="I248" s="7">
        <f t="shared" si="58"/>
        <v>8</v>
      </c>
      <c r="J248" s="7">
        <f t="shared" si="59"/>
        <v>1653893.8487499999</v>
      </c>
      <c r="K248" s="7">
        <v>12972290.42</v>
      </c>
      <c r="L248" s="7">
        <f t="shared" si="60"/>
        <v>8</v>
      </c>
      <c r="M248" s="7">
        <f t="shared" si="61"/>
        <v>1621536.3025</v>
      </c>
      <c r="P248" t="s">
        <v>246</v>
      </c>
      <c r="Q248">
        <v>2019</v>
      </c>
      <c r="R248">
        <v>7</v>
      </c>
      <c r="T248" t="s">
        <v>246</v>
      </c>
      <c r="U248">
        <v>2020</v>
      </c>
      <c r="V248">
        <v>7</v>
      </c>
      <c r="X248" t="s">
        <v>246</v>
      </c>
      <c r="Y248">
        <v>2021</v>
      </c>
      <c r="Z248">
        <v>7</v>
      </c>
      <c r="AB248" t="s">
        <v>246</v>
      </c>
      <c r="AC248">
        <v>2018</v>
      </c>
      <c r="AD248">
        <v>7</v>
      </c>
    </row>
    <row r="249" spans="1:30" x14ac:dyDescent="0.3">
      <c r="A249" s="6" t="s">
        <v>246</v>
      </c>
      <c r="B249" s="7">
        <v>506852.69999999995</v>
      </c>
      <c r="C249">
        <v>7</v>
      </c>
      <c r="D249" s="7">
        <f t="shared" si="55"/>
        <v>72407.528571428571</v>
      </c>
      <c r="E249" s="7">
        <v>576425.77</v>
      </c>
      <c r="F249" s="7">
        <f t="shared" si="56"/>
        <v>7</v>
      </c>
      <c r="G249" s="7">
        <f t="shared" si="57"/>
        <v>82346.53857142858</v>
      </c>
      <c r="H249" s="7">
        <v>540767.05000000005</v>
      </c>
      <c r="I249" s="7">
        <f t="shared" si="58"/>
        <v>7</v>
      </c>
      <c r="J249" s="7">
        <f t="shared" si="59"/>
        <v>77252.435714285719</v>
      </c>
      <c r="K249" s="7">
        <v>544003.41</v>
      </c>
      <c r="L249" s="7">
        <f t="shared" si="60"/>
        <v>7</v>
      </c>
      <c r="M249" s="7">
        <f t="shared" si="61"/>
        <v>77714.77285714286</v>
      </c>
      <c r="P249" t="s">
        <v>247</v>
      </c>
      <c r="Q249">
        <v>2019</v>
      </c>
      <c r="R249">
        <v>6.5</v>
      </c>
      <c r="T249" t="s">
        <v>247</v>
      </c>
      <c r="U249">
        <v>2020</v>
      </c>
      <c r="V249">
        <v>6.5</v>
      </c>
      <c r="X249" t="s">
        <v>247</v>
      </c>
      <c r="Y249">
        <v>2021</v>
      </c>
      <c r="Z249">
        <v>6.5</v>
      </c>
      <c r="AB249" t="s">
        <v>247</v>
      </c>
      <c r="AC249">
        <v>2018</v>
      </c>
      <c r="AD249">
        <v>6.5</v>
      </c>
    </row>
    <row r="250" spans="1:30" x14ac:dyDescent="0.3">
      <c r="A250" s="6" t="s">
        <v>247</v>
      </c>
      <c r="B250" s="7">
        <v>5755073.1200000001</v>
      </c>
      <c r="C250">
        <v>6.5</v>
      </c>
      <c r="D250" s="7">
        <f t="shared" si="55"/>
        <v>885395.86461538461</v>
      </c>
      <c r="E250" s="7">
        <v>6640652.6900000004</v>
      </c>
      <c r="F250" s="7">
        <f t="shared" si="56"/>
        <v>6.5</v>
      </c>
      <c r="G250" s="7">
        <f t="shared" si="57"/>
        <v>1021638.8753846155</v>
      </c>
      <c r="H250" s="7">
        <v>6213850.3499999996</v>
      </c>
      <c r="I250" s="7">
        <f t="shared" si="58"/>
        <v>6.5</v>
      </c>
      <c r="J250" s="7">
        <f t="shared" si="59"/>
        <v>955976.9769230769</v>
      </c>
      <c r="K250" s="7">
        <v>6305928.0300000003</v>
      </c>
      <c r="L250" s="7">
        <f t="shared" si="60"/>
        <v>6.5</v>
      </c>
      <c r="M250" s="7">
        <f t="shared" si="61"/>
        <v>970142.77384615387</v>
      </c>
      <c r="P250" t="s">
        <v>248</v>
      </c>
      <c r="Q250">
        <v>2019</v>
      </c>
      <c r="R250">
        <v>8</v>
      </c>
      <c r="T250" t="s">
        <v>248</v>
      </c>
      <c r="U250">
        <v>2020</v>
      </c>
      <c r="V250">
        <v>8</v>
      </c>
      <c r="X250" t="s">
        <v>248</v>
      </c>
      <c r="Y250">
        <v>2021</v>
      </c>
      <c r="Z250">
        <v>8</v>
      </c>
      <c r="AB250" t="s">
        <v>248</v>
      </c>
      <c r="AC250">
        <v>2018</v>
      </c>
      <c r="AD250">
        <v>8</v>
      </c>
    </row>
    <row r="251" spans="1:30" x14ac:dyDescent="0.3">
      <c r="A251" s="6" t="s">
        <v>248</v>
      </c>
      <c r="B251" s="7">
        <v>2871355.51</v>
      </c>
      <c r="C251">
        <v>8</v>
      </c>
      <c r="D251" s="7">
        <f t="shared" si="55"/>
        <v>358919.43874999997</v>
      </c>
      <c r="E251" s="7">
        <v>3441845.13</v>
      </c>
      <c r="F251" s="7">
        <f t="shared" si="56"/>
        <v>8</v>
      </c>
      <c r="G251" s="7">
        <f t="shared" si="57"/>
        <v>430230.64124999999</v>
      </c>
      <c r="H251" s="7">
        <v>3172698.56</v>
      </c>
      <c r="I251" s="7">
        <f t="shared" si="58"/>
        <v>8</v>
      </c>
      <c r="J251" s="7">
        <f t="shared" si="59"/>
        <v>396587.32</v>
      </c>
      <c r="K251" s="7">
        <v>3332229.97</v>
      </c>
      <c r="L251" s="7">
        <f t="shared" si="60"/>
        <v>8</v>
      </c>
      <c r="M251" s="7">
        <f t="shared" si="61"/>
        <v>416528.74625000003</v>
      </c>
      <c r="P251" t="s">
        <v>249</v>
      </c>
      <c r="Q251">
        <v>2019</v>
      </c>
      <c r="R251">
        <v>6.7</v>
      </c>
      <c r="T251" t="s">
        <v>249</v>
      </c>
      <c r="U251">
        <v>2020</v>
      </c>
      <c r="V251">
        <v>6.7</v>
      </c>
      <c r="X251" t="s">
        <v>249</v>
      </c>
      <c r="Y251">
        <v>2021</v>
      </c>
      <c r="Z251">
        <v>6.7</v>
      </c>
      <c r="AB251" t="s">
        <v>249</v>
      </c>
      <c r="AC251">
        <v>2018</v>
      </c>
      <c r="AD251">
        <v>6.7</v>
      </c>
    </row>
    <row r="252" spans="1:30" x14ac:dyDescent="0.3">
      <c r="A252" s="6" t="s">
        <v>249</v>
      </c>
      <c r="B252" s="7">
        <v>4269229.7</v>
      </c>
      <c r="C252">
        <v>6.7</v>
      </c>
      <c r="D252" s="7">
        <f t="shared" si="55"/>
        <v>637198.46268656722</v>
      </c>
      <c r="E252" s="7">
        <v>4983500.21</v>
      </c>
      <c r="F252" s="7">
        <f t="shared" si="56"/>
        <v>6.7</v>
      </c>
      <c r="G252" s="7">
        <f t="shared" si="57"/>
        <v>743806.00149253733</v>
      </c>
      <c r="H252" s="7">
        <v>5161430.75</v>
      </c>
      <c r="I252" s="7">
        <f t="shared" si="58"/>
        <v>6.7</v>
      </c>
      <c r="J252" s="7">
        <f t="shared" si="59"/>
        <v>770362.79850746272</v>
      </c>
      <c r="K252" s="7">
        <v>4438263.1399999997</v>
      </c>
      <c r="L252" s="7">
        <f t="shared" si="60"/>
        <v>6.7</v>
      </c>
      <c r="M252" s="7">
        <f t="shared" si="61"/>
        <v>662427.33432835818</v>
      </c>
      <c r="P252" t="s">
        <v>250</v>
      </c>
      <c r="Q252">
        <v>2019</v>
      </c>
      <c r="R252">
        <v>8</v>
      </c>
      <c r="T252" t="s">
        <v>250</v>
      </c>
      <c r="U252">
        <v>2020</v>
      </c>
      <c r="V252">
        <v>8</v>
      </c>
      <c r="X252" t="s">
        <v>250</v>
      </c>
      <c r="Y252">
        <v>2021</v>
      </c>
      <c r="Z252">
        <v>8</v>
      </c>
      <c r="AB252" t="s">
        <v>250</v>
      </c>
      <c r="AC252">
        <v>2018</v>
      </c>
      <c r="AD252">
        <v>8</v>
      </c>
    </row>
    <row r="253" spans="1:30" x14ac:dyDescent="0.3">
      <c r="A253" s="6" t="s">
        <v>250</v>
      </c>
      <c r="B253" s="7">
        <v>5927946.4699999997</v>
      </c>
      <c r="C253">
        <v>8</v>
      </c>
      <c r="D253" s="7">
        <f t="shared" si="55"/>
        <v>740993.30874999997</v>
      </c>
      <c r="E253" s="7">
        <v>6950853.5899999999</v>
      </c>
      <c r="F253" s="7">
        <f t="shared" si="56"/>
        <v>8</v>
      </c>
      <c r="G253" s="7">
        <f t="shared" si="57"/>
        <v>868856.69874999998</v>
      </c>
      <c r="H253" s="7">
        <v>6784012.0599999996</v>
      </c>
      <c r="I253" s="7">
        <f t="shared" si="58"/>
        <v>8</v>
      </c>
      <c r="J253" s="7">
        <f t="shared" si="59"/>
        <v>848001.50749999995</v>
      </c>
      <c r="K253" s="7">
        <v>6993102.7999999998</v>
      </c>
      <c r="L253" s="7">
        <f t="shared" si="60"/>
        <v>8</v>
      </c>
      <c r="M253" s="7">
        <f t="shared" si="61"/>
        <v>874137.85</v>
      </c>
      <c r="P253" t="s">
        <v>251</v>
      </c>
      <c r="Q253">
        <v>2019</v>
      </c>
      <c r="R253">
        <v>8</v>
      </c>
      <c r="T253" t="s">
        <v>251</v>
      </c>
      <c r="U253">
        <v>2020</v>
      </c>
      <c r="V253">
        <v>8</v>
      </c>
      <c r="X253" t="s">
        <v>251</v>
      </c>
      <c r="Y253">
        <v>2021</v>
      </c>
      <c r="Z253">
        <v>8</v>
      </c>
      <c r="AB253" t="s">
        <v>251</v>
      </c>
      <c r="AC253">
        <v>2018</v>
      </c>
      <c r="AD253">
        <v>8</v>
      </c>
    </row>
    <row r="254" spans="1:30" x14ac:dyDescent="0.3">
      <c r="A254" s="6" t="s">
        <v>251</v>
      </c>
      <c r="B254" s="7">
        <v>9561167.9299999997</v>
      </c>
      <c r="C254">
        <v>8</v>
      </c>
      <c r="D254" s="7">
        <f t="shared" si="55"/>
        <v>1195145.99125</v>
      </c>
      <c r="E254" s="7">
        <v>11302434.15</v>
      </c>
      <c r="F254" s="7">
        <f t="shared" si="56"/>
        <v>8</v>
      </c>
      <c r="G254" s="7">
        <f t="shared" si="57"/>
        <v>1412804.26875</v>
      </c>
      <c r="H254" s="7">
        <v>11005836.92</v>
      </c>
      <c r="I254" s="7">
        <f t="shared" si="58"/>
        <v>8</v>
      </c>
      <c r="J254" s="7">
        <f t="shared" si="59"/>
        <v>1375729.615</v>
      </c>
      <c r="K254" s="7">
        <v>10939149.880000001</v>
      </c>
      <c r="L254" s="7">
        <f t="shared" si="60"/>
        <v>8</v>
      </c>
      <c r="M254" s="7">
        <f t="shared" si="61"/>
        <v>1367393.7350000001</v>
      </c>
      <c r="P254" t="s">
        <v>252</v>
      </c>
      <c r="Q254">
        <v>2019</v>
      </c>
      <c r="R254">
        <v>6.9</v>
      </c>
      <c r="T254" t="s">
        <v>252</v>
      </c>
      <c r="U254">
        <v>2020</v>
      </c>
      <c r="V254">
        <v>6.9</v>
      </c>
      <c r="X254" t="s">
        <v>252</v>
      </c>
      <c r="Y254">
        <v>2021</v>
      </c>
      <c r="Z254">
        <v>6.9</v>
      </c>
      <c r="AB254" t="s">
        <v>252</v>
      </c>
      <c r="AC254">
        <v>2018</v>
      </c>
      <c r="AD254">
        <v>6.9</v>
      </c>
    </row>
    <row r="255" spans="1:30" x14ac:dyDescent="0.3">
      <c r="A255" s="6" t="s">
        <v>252</v>
      </c>
      <c r="B255" s="7">
        <v>5211747.8</v>
      </c>
      <c r="C255">
        <v>6.9</v>
      </c>
      <c r="D255" s="7">
        <f t="shared" si="55"/>
        <v>755325.76811594202</v>
      </c>
      <c r="E255" s="7">
        <v>6363672.0599999996</v>
      </c>
      <c r="F255" s="7">
        <f t="shared" si="56"/>
        <v>6.9</v>
      </c>
      <c r="G255" s="7">
        <f t="shared" si="57"/>
        <v>922271.31304347818</v>
      </c>
      <c r="H255" s="7">
        <v>6052760.6100000003</v>
      </c>
      <c r="I255" s="7">
        <f t="shared" si="58"/>
        <v>6.9</v>
      </c>
      <c r="J255" s="7">
        <f t="shared" si="59"/>
        <v>877211.6826086957</v>
      </c>
      <c r="K255" s="7">
        <v>5827375.6900000004</v>
      </c>
      <c r="L255" s="7">
        <f t="shared" si="60"/>
        <v>6.9</v>
      </c>
      <c r="M255" s="7">
        <f t="shared" si="61"/>
        <v>844547.20144927537</v>
      </c>
      <c r="P255" t="s">
        <v>253</v>
      </c>
      <c r="Q255">
        <v>2019</v>
      </c>
      <c r="R255">
        <v>6.7</v>
      </c>
      <c r="T255" t="s">
        <v>253</v>
      </c>
      <c r="U255">
        <v>2020</v>
      </c>
      <c r="V255">
        <v>6.7</v>
      </c>
      <c r="X255" t="s">
        <v>253</v>
      </c>
      <c r="Y255">
        <v>2021</v>
      </c>
      <c r="Z255">
        <v>6.7</v>
      </c>
      <c r="AB255" t="s">
        <v>253</v>
      </c>
      <c r="AC255">
        <v>2018</v>
      </c>
      <c r="AD255">
        <v>6.7</v>
      </c>
    </row>
    <row r="256" spans="1:30" x14ac:dyDescent="0.3">
      <c r="A256" s="6" t="s">
        <v>253</v>
      </c>
      <c r="B256" s="7">
        <v>8666278.2100000009</v>
      </c>
      <c r="C256">
        <v>6.7</v>
      </c>
      <c r="D256" s="7">
        <f t="shared" si="55"/>
        <v>1293474.3597014926</v>
      </c>
      <c r="E256" s="7">
        <v>10494674.93</v>
      </c>
      <c r="F256" s="7">
        <f t="shared" si="56"/>
        <v>6.7</v>
      </c>
      <c r="G256" s="7">
        <f t="shared" si="57"/>
        <v>1566369.3925373133</v>
      </c>
      <c r="H256" s="7">
        <v>10518170.77</v>
      </c>
      <c r="I256" s="7">
        <f t="shared" si="58"/>
        <v>6.7</v>
      </c>
      <c r="J256" s="7">
        <f t="shared" si="59"/>
        <v>1569876.2343283582</v>
      </c>
      <c r="K256" s="7">
        <v>9922265.3300000001</v>
      </c>
      <c r="L256" s="7">
        <f t="shared" si="60"/>
        <v>6.7</v>
      </c>
      <c r="M256" s="7">
        <f t="shared" si="61"/>
        <v>1480935.1238805971</v>
      </c>
      <c r="P256" t="s">
        <v>254</v>
      </c>
      <c r="Q256">
        <v>2019</v>
      </c>
      <c r="R256">
        <v>7</v>
      </c>
      <c r="T256" t="s">
        <v>254</v>
      </c>
      <c r="U256">
        <v>2020</v>
      </c>
      <c r="V256">
        <v>7</v>
      </c>
      <c r="X256" t="s">
        <v>254</v>
      </c>
      <c r="Y256">
        <v>2021</v>
      </c>
      <c r="Z256">
        <v>7</v>
      </c>
      <c r="AB256" t="s">
        <v>254</v>
      </c>
      <c r="AC256">
        <v>2018</v>
      </c>
      <c r="AD256">
        <v>7</v>
      </c>
    </row>
    <row r="257" spans="1:30" x14ac:dyDescent="0.3">
      <c r="A257" s="6" t="s">
        <v>254</v>
      </c>
      <c r="B257" s="7">
        <v>5129303.58</v>
      </c>
      <c r="C257">
        <v>7</v>
      </c>
      <c r="D257" s="7">
        <f t="shared" ref="D257:D288" si="62">B257/C257</f>
        <v>732757.65428571426</v>
      </c>
      <c r="E257" s="7">
        <v>6142776.0700000003</v>
      </c>
      <c r="F257" s="7">
        <f t="shared" si="56"/>
        <v>7</v>
      </c>
      <c r="G257" s="7">
        <f t="shared" si="57"/>
        <v>877539.43857142865</v>
      </c>
      <c r="H257" s="7">
        <v>5969634.75</v>
      </c>
      <c r="I257" s="7">
        <f t="shared" si="58"/>
        <v>7</v>
      </c>
      <c r="J257" s="7">
        <f t="shared" si="59"/>
        <v>852804.96428571432</v>
      </c>
      <c r="K257" s="7">
        <v>5815551.2599999998</v>
      </c>
      <c r="L257" s="7">
        <f t="shared" si="60"/>
        <v>7</v>
      </c>
      <c r="M257" s="7">
        <f t="shared" si="61"/>
        <v>830793.03714285709</v>
      </c>
      <c r="P257" t="s">
        <v>255</v>
      </c>
      <c r="Q257">
        <v>2019</v>
      </c>
      <c r="R257">
        <v>7.3</v>
      </c>
      <c r="T257" t="s">
        <v>255</v>
      </c>
      <c r="U257">
        <v>2020</v>
      </c>
      <c r="V257">
        <v>7.5</v>
      </c>
      <c r="X257" t="s">
        <v>255</v>
      </c>
      <c r="Y257">
        <v>2021</v>
      </c>
      <c r="Z257">
        <v>7.5</v>
      </c>
      <c r="AB257" t="s">
        <v>255</v>
      </c>
      <c r="AC257">
        <v>2018</v>
      </c>
      <c r="AD257">
        <v>7.3</v>
      </c>
    </row>
    <row r="258" spans="1:30" x14ac:dyDescent="0.3">
      <c r="A258" s="6" t="s">
        <v>255</v>
      </c>
      <c r="B258" s="7">
        <v>5897124.5700000003</v>
      </c>
      <c r="C258">
        <v>7.3</v>
      </c>
      <c r="D258" s="7">
        <f t="shared" si="62"/>
        <v>807825.28356164391</v>
      </c>
      <c r="E258" s="7">
        <v>6389090.2800000003</v>
      </c>
      <c r="F258" s="7">
        <f t="shared" si="56"/>
        <v>7.3</v>
      </c>
      <c r="G258" s="7">
        <f t="shared" si="57"/>
        <v>875217.84657534247</v>
      </c>
      <c r="H258" s="7">
        <v>6312173.6399999997</v>
      </c>
      <c r="I258" s="7">
        <f t="shared" si="58"/>
        <v>7.5</v>
      </c>
      <c r="J258" s="7">
        <f t="shared" si="59"/>
        <v>841623.152</v>
      </c>
      <c r="K258" s="7">
        <v>6026876.9199999999</v>
      </c>
      <c r="L258" s="7">
        <f t="shared" si="60"/>
        <v>7.5</v>
      </c>
      <c r="M258" s="7">
        <f t="shared" si="61"/>
        <v>803583.58933333331</v>
      </c>
      <c r="P258" t="s">
        <v>256</v>
      </c>
      <c r="Q258">
        <v>2019</v>
      </c>
      <c r="R258">
        <v>8.5</v>
      </c>
      <c r="T258" t="s">
        <v>256</v>
      </c>
      <c r="U258">
        <v>2020</v>
      </c>
      <c r="V258">
        <v>8.5</v>
      </c>
      <c r="X258" t="s">
        <v>256</v>
      </c>
      <c r="Y258">
        <v>2021</v>
      </c>
      <c r="Z258">
        <v>8.5</v>
      </c>
      <c r="AB258" t="s">
        <v>256</v>
      </c>
      <c r="AC258">
        <v>2018</v>
      </c>
      <c r="AD258">
        <v>8.5</v>
      </c>
    </row>
    <row r="259" spans="1:30" x14ac:dyDescent="0.3">
      <c r="A259" s="6" t="s">
        <v>256</v>
      </c>
      <c r="B259" s="7">
        <v>4068263.73</v>
      </c>
      <c r="C259">
        <v>8.5</v>
      </c>
      <c r="D259" s="7">
        <f t="shared" si="62"/>
        <v>478619.26235294115</v>
      </c>
      <c r="E259" s="7">
        <v>5280889.24</v>
      </c>
      <c r="F259" s="7">
        <f t="shared" si="56"/>
        <v>8.5</v>
      </c>
      <c r="G259" s="7">
        <f t="shared" si="57"/>
        <v>621281.08705882356</v>
      </c>
      <c r="H259" s="7">
        <v>4357095.51</v>
      </c>
      <c r="I259" s="7">
        <f t="shared" si="58"/>
        <v>8.5</v>
      </c>
      <c r="J259" s="7">
        <f t="shared" si="59"/>
        <v>512599.47176470584</v>
      </c>
      <c r="K259" s="7">
        <v>4589660.5</v>
      </c>
      <c r="L259" s="7">
        <f t="shared" si="60"/>
        <v>8.5</v>
      </c>
      <c r="M259" s="7">
        <f t="shared" si="61"/>
        <v>539960.0588235294</v>
      </c>
      <c r="P259" t="s">
        <v>257</v>
      </c>
      <c r="Q259">
        <v>2019</v>
      </c>
      <c r="R259">
        <v>7.9</v>
      </c>
      <c r="T259" t="s">
        <v>257</v>
      </c>
      <c r="U259">
        <v>2020</v>
      </c>
      <c r="V259">
        <v>7.6</v>
      </c>
      <c r="X259" t="s">
        <v>257</v>
      </c>
      <c r="Y259">
        <v>2021</v>
      </c>
      <c r="Z259">
        <v>7.6</v>
      </c>
      <c r="AB259" t="s">
        <v>257</v>
      </c>
      <c r="AC259">
        <v>2018</v>
      </c>
      <c r="AD259">
        <v>7.9</v>
      </c>
    </row>
    <row r="260" spans="1:30" x14ac:dyDescent="0.3">
      <c r="A260" s="6" t="s">
        <v>257</v>
      </c>
      <c r="B260" s="7">
        <v>11158488.34</v>
      </c>
      <c r="C260">
        <v>7.9</v>
      </c>
      <c r="D260" s="7">
        <f t="shared" si="62"/>
        <v>1412466.8784810125</v>
      </c>
      <c r="E260" s="7">
        <v>12770203.73</v>
      </c>
      <c r="F260" s="7">
        <f t="shared" si="56"/>
        <v>7.9</v>
      </c>
      <c r="G260" s="7">
        <f t="shared" si="57"/>
        <v>1616481.4848101265</v>
      </c>
      <c r="H260" s="7">
        <v>12121161.810000001</v>
      </c>
      <c r="I260" s="7">
        <f t="shared" si="58"/>
        <v>7.6</v>
      </c>
      <c r="J260" s="7">
        <f t="shared" si="59"/>
        <v>1594889.7118421055</v>
      </c>
      <c r="K260" s="7">
        <v>11327765.630000001</v>
      </c>
      <c r="L260" s="7">
        <f t="shared" si="60"/>
        <v>7.6</v>
      </c>
      <c r="M260" s="7">
        <f t="shared" si="61"/>
        <v>1490495.4776315792</v>
      </c>
      <c r="P260" t="s">
        <v>258</v>
      </c>
      <c r="Q260">
        <v>2019</v>
      </c>
      <c r="R260">
        <v>7.9</v>
      </c>
      <c r="T260" t="s">
        <v>258</v>
      </c>
      <c r="U260">
        <v>2020</v>
      </c>
      <c r="V260">
        <v>7.9</v>
      </c>
      <c r="X260" t="s">
        <v>258</v>
      </c>
      <c r="Y260">
        <v>2021</v>
      </c>
      <c r="Z260">
        <v>7.9</v>
      </c>
      <c r="AB260" t="s">
        <v>258</v>
      </c>
      <c r="AC260">
        <v>2018</v>
      </c>
      <c r="AD260">
        <v>8.5</v>
      </c>
    </row>
    <row r="261" spans="1:30" x14ac:dyDescent="0.3">
      <c r="A261" s="6" t="s">
        <v>258</v>
      </c>
      <c r="B261" s="7">
        <v>9988098.1600000001</v>
      </c>
      <c r="C261">
        <v>8.5</v>
      </c>
      <c r="D261" s="7">
        <f t="shared" si="62"/>
        <v>1175070.371764706</v>
      </c>
      <c r="E261" s="7">
        <v>10478242.109999999</v>
      </c>
      <c r="F261" s="7">
        <f t="shared" si="56"/>
        <v>7.9</v>
      </c>
      <c r="G261" s="7">
        <f t="shared" si="57"/>
        <v>1326359.7607594936</v>
      </c>
      <c r="H261" s="7">
        <v>9402724.1999999993</v>
      </c>
      <c r="I261" s="7">
        <f t="shared" si="58"/>
        <v>7.9</v>
      </c>
      <c r="J261" s="7">
        <f t="shared" si="59"/>
        <v>1190218.2531645568</v>
      </c>
      <c r="K261" s="7">
        <v>9625614.0299999993</v>
      </c>
      <c r="L261" s="7">
        <f t="shared" si="60"/>
        <v>7.9</v>
      </c>
      <c r="M261" s="7">
        <f t="shared" si="61"/>
        <v>1218432.1556962023</v>
      </c>
      <c r="P261" t="s">
        <v>259</v>
      </c>
      <c r="Q261">
        <v>2019</v>
      </c>
      <c r="R261">
        <v>8</v>
      </c>
      <c r="T261" t="s">
        <v>259</v>
      </c>
      <c r="U261">
        <v>2020</v>
      </c>
      <c r="V261">
        <v>8</v>
      </c>
      <c r="X261" t="s">
        <v>259</v>
      </c>
      <c r="Y261">
        <v>2021</v>
      </c>
      <c r="Z261">
        <v>8</v>
      </c>
      <c r="AB261" t="s">
        <v>259</v>
      </c>
      <c r="AC261">
        <v>2018</v>
      </c>
      <c r="AD261">
        <v>8</v>
      </c>
    </row>
    <row r="262" spans="1:30" x14ac:dyDescent="0.3">
      <c r="A262" s="6" t="s">
        <v>259</v>
      </c>
      <c r="B262" s="7">
        <v>6068458.3899999997</v>
      </c>
      <c r="C262">
        <v>8</v>
      </c>
      <c r="D262" s="7">
        <f t="shared" si="62"/>
        <v>758557.29874999996</v>
      </c>
      <c r="E262" s="7">
        <v>7001528.9500000002</v>
      </c>
      <c r="F262" s="7">
        <f t="shared" si="56"/>
        <v>8</v>
      </c>
      <c r="G262" s="7">
        <f t="shared" si="57"/>
        <v>875191.11875000002</v>
      </c>
      <c r="H262" s="7">
        <v>6681917.0700000003</v>
      </c>
      <c r="I262" s="7">
        <f t="shared" si="58"/>
        <v>8</v>
      </c>
      <c r="J262" s="7">
        <f t="shared" si="59"/>
        <v>835239.63375000004</v>
      </c>
      <c r="K262" s="7">
        <v>6444081.0999999996</v>
      </c>
      <c r="L262" s="7">
        <f t="shared" si="60"/>
        <v>8</v>
      </c>
      <c r="M262" s="7">
        <f t="shared" si="61"/>
        <v>805510.13749999995</v>
      </c>
      <c r="P262" t="s">
        <v>260</v>
      </c>
      <c r="Q262">
        <v>2019</v>
      </c>
      <c r="R262">
        <v>7</v>
      </c>
      <c r="T262" t="s">
        <v>260</v>
      </c>
      <c r="U262">
        <v>2020</v>
      </c>
      <c r="V262">
        <v>7</v>
      </c>
      <c r="X262" t="s">
        <v>260</v>
      </c>
      <c r="Y262">
        <v>2021</v>
      </c>
      <c r="Z262">
        <v>7</v>
      </c>
      <c r="AB262" t="s">
        <v>260</v>
      </c>
      <c r="AC262">
        <v>2018</v>
      </c>
      <c r="AD262">
        <v>7</v>
      </c>
    </row>
    <row r="263" spans="1:30" x14ac:dyDescent="0.3">
      <c r="A263" s="6" t="s">
        <v>260</v>
      </c>
      <c r="B263" s="7">
        <v>4835705.8600000003</v>
      </c>
      <c r="C263">
        <v>7</v>
      </c>
      <c r="D263" s="7">
        <f t="shared" si="62"/>
        <v>690815.12285714294</v>
      </c>
      <c r="E263" s="7">
        <v>5899021.04</v>
      </c>
      <c r="F263" s="7">
        <f t="shared" si="56"/>
        <v>7</v>
      </c>
      <c r="G263" s="7">
        <f t="shared" si="57"/>
        <v>842717.29142857145</v>
      </c>
      <c r="H263" s="7">
        <v>5726095.3099999996</v>
      </c>
      <c r="I263" s="7">
        <f t="shared" si="58"/>
        <v>7</v>
      </c>
      <c r="J263" s="7">
        <f t="shared" si="59"/>
        <v>818013.61571428564</v>
      </c>
      <c r="K263" s="7">
        <v>5652169.6900000004</v>
      </c>
      <c r="L263" s="7">
        <f t="shared" si="60"/>
        <v>7</v>
      </c>
      <c r="M263" s="7">
        <f t="shared" si="61"/>
        <v>807452.81285714288</v>
      </c>
      <c r="P263" t="s">
        <v>261</v>
      </c>
      <c r="Q263">
        <v>2019</v>
      </c>
      <c r="R263">
        <v>7.5</v>
      </c>
      <c r="T263" t="s">
        <v>261</v>
      </c>
      <c r="U263">
        <v>2020</v>
      </c>
      <c r="V263">
        <v>7.5</v>
      </c>
      <c r="X263" t="s">
        <v>261</v>
      </c>
      <c r="Y263">
        <v>2021</v>
      </c>
      <c r="Z263">
        <v>7.5</v>
      </c>
      <c r="AB263" t="s">
        <v>261</v>
      </c>
      <c r="AC263">
        <v>2018</v>
      </c>
      <c r="AD263">
        <v>7.5</v>
      </c>
    </row>
    <row r="264" spans="1:30" x14ac:dyDescent="0.3">
      <c r="A264" s="6" t="s">
        <v>261</v>
      </c>
      <c r="B264" s="7">
        <v>12034573.710000001</v>
      </c>
      <c r="C264">
        <v>7.5</v>
      </c>
      <c r="D264" s="7">
        <f t="shared" si="62"/>
        <v>1604609.8280000002</v>
      </c>
      <c r="E264" s="7">
        <v>12568283.939999999</v>
      </c>
      <c r="F264" s="7">
        <f t="shared" si="56"/>
        <v>7.5</v>
      </c>
      <c r="G264" s="7">
        <f t="shared" si="57"/>
        <v>1675771.192</v>
      </c>
      <c r="H264" s="7">
        <v>11729609.18</v>
      </c>
      <c r="I264" s="7">
        <f t="shared" si="58"/>
        <v>7.5</v>
      </c>
      <c r="J264" s="7">
        <f t="shared" si="59"/>
        <v>1563947.8906666667</v>
      </c>
      <c r="K264" s="7">
        <v>12036862.880000001</v>
      </c>
      <c r="L264" s="7">
        <f t="shared" si="60"/>
        <v>7.5</v>
      </c>
      <c r="M264" s="7">
        <f t="shared" si="61"/>
        <v>1604915.0506666668</v>
      </c>
      <c r="P264" t="s">
        <v>262</v>
      </c>
      <c r="Q264">
        <v>2019</v>
      </c>
      <c r="R264">
        <v>7</v>
      </c>
      <c r="T264" t="s">
        <v>262</v>
      </c>
      <c r="U264">
        <v>2020</v>
      </c>
      <c r="V264">
        <v>7</v>
      </c>
      <c r="X264" t="s">
        <v>262</v>
      </c>
      <c r="Y264">
        <v>2021</v>
      </c>
      <c r="Z264">
        <v>7</v>
      </c>
      <c r="AB264" t="s">
        <v>262</v>
      </c>
      <c r="AC264">
        <v>2018</v>
      </c>
      <c r="AD264">
        <v>7</v>
      </c>
    </row>
    <row r="265" spans="1:30" x14ac:dyDescent="0.3">
      <c r="A265" s="6" t="s">
        <v>262</v>
      </c>
      <c r="B265" s="7">
        <v>2807326.49</v>
      </c>
      <c r="C265">
        <v>7</v>
      </c>
      <c r="D265" s="7">
        <f t="shared" si="62"/>
        <v>401046.64142857149</v>
      </c>
      <c r="E265" s="7">
        <v>2968651.36</v>
      </c>
      <c r="F265" s="7">
        <f t="shared" si="56"/>
        <v>7</v>
      </c>
      <c r="G265" s="7">
        <f t="shared" si="57"/>
        <v>424093.0514285714</v>
      </c>
      <c r="H265" s="7">
        <v>3131697.24</v>
      </c>
      <c r="I265" s="7">
        <f t="shared" si="58"/>
        <v>7</v>
      </c>
      <c r="J265" s="7">
        <f t="shared" si="59"/>
        <v>447385.32</v>
      </c>
      <c r="K265" s="7">
        <v>3052501.38</v>
      </c>
      <c r="L265" s="7">
        <f t="shared" si="60"/>
        <v>7</v>
      </c>
      <c r="M265" s="7">
        <f t="shared" si="61"/>
        <v>436071.62571428571</v>
      </c>
      <c r="P265" t="s">
        <v>263</v>
      </c>
      <c r="Q265">
        <v>2019</v>
      </c>
      <c r="R265">
        <v>7.2</v>
      </c>
      <c r="T265" t="s">
        <v>263</v>
      </c>
      <c r="U265">
        <v>2020</v>
      </c>
      <c r="V265">
        <v>7.2</v>
      </c>
      <c r="X265" t="s">
        <v>263</v>
      </c>
      <c r="Y265">
        <v>2021</v>
      </c>
      <c r="Z265">
        <v>7.2</v>
      </c>
      <c r="AB265" t="s">
        <v>263</v>
      </c>
      <c r="AC265">
        <v>2018</v>
      </c>
      <c r="AD265">
        <v>7.2</v>
      </c>
    </row>
    <row r="266" spans="1:30" x14ac:dyDescent="0.3">
      <c r="A266" s="6" t="s">
        <v>263</v>
      </c>
      <c r="B266" s="7">
        <v>11761286.220000001</v>
      </c>
      <c r="C266">
        <v>7.2</v>
      </c>
      <c r="D266" s="7">
        <f t="shared" si="62"/>
        <v>1633511.9750000001</v>
      </c>
      <c r="E266" s="7">
        <v>13453269.859999999</v>
      </c>
      <c r="F266" s="7">
        <f t="shared" si="56"/>
        <v>7.2</v>
      </c>
      <c r="G266" s="7">
        <f t="shared" si="57"/>
        <v>1868509.7027777776</v>
      </c>
      <c r="H266" s="7">
        <v>13064650.539999999</v>
      </c>
      <c r="I266" s="7">
        <f t="shared" si="58"/>
        <v>7.2</v>
      </c>
      <c r="J266" s="7">
        <f t="shared" si="59"/>
        <v>1814534.797222222</v>
      </c>
      <c r="K266" s="7">
        <v>12091841.810000001</v>
      </c>
      <c r="L266" s="7">
        <f t="shared" si="60"/>
        <v>7.2</v>
      </c>
      <c r="M266" s="7">
        <f t="shared" si="61"/>
        <v>1679422.4736111111</v>
      </c>
      <c r="P266" t="s">
        <v>264</v>
      </c>
      <c r="Q266">
        <v>2019</v>
      </c>
      <c r="R266">
        <v>7</v>
      </c>
      <c r="T266" t="s">
        <v>264</v>
      </c>
      <c r="U266">
        <v>2020</v>
      </c>
      <c r="V266">
        <v>7</v>
      </c>
      <c r="X266" t="s">
        <v>264</v>
      </c>
      <c r="Y266">
        <v>2021</v>
      </c>
      <c r="Z266">
        <v>7</v>
      </c>
      <c r="AB266" t="s">
        <v>264</v>
      </c>
      <c r="AC266">
        <v>2018</v>
      </c>
      <c r="AD266">
        <v>7</v>
      </c>
    </row>
    <row r="267" spans="1:30" x14ac:dyDescent="0.3">
      <c r="A267" s="6" t="s">
        <v>264</v>
      </c>
      <c r="B267" s="7">
        <v>750357.91</v>
      </c>
      <c r="C267">
        <v>7</v>
      </c>
      <c r="D267" s="7">
        <f t="shared" si="62"/>
        <v>107193.98714285715</v>
      </c>
      <c r="E267" s="7">
        <v>774006.8</v>
      </c>
      <c r="F267" s="7">
        <f t="shared" si="56"/>
        <v>7</v>
      </c>
      <c r="G267" s="7">
        <f t="shared" si="57"/>
        <v>110572.40000000001</v>
      </c>
      <c r="H267" s="7">
        <v>808169.66</v>
      </c>
      <c r="I267" s="7">
        <f t="shared" si="58"/>
        <v>7</v>
      </c>
      <c r="J267" s="7">
        <f t="shared" si="59"/>
        <v>115452.80857142857</v>
      </c>
      <c r="K267" s="7">
        <v>783305.42</v>
      </c>
      <c r="L267" s="7">
        <f t="shared" si="60"/>
        <v>7</v>
      </c>
      <c r="M267" s="7">
        <f t="shared" si="61"/>
        <v>111900.77428571429</v>
      </c>
      <c r="P267" t="s">
        <v>265</v>
      </c>
      <c r="Q267">
        <v>2019</v>
      </c>
      <c r="R267">
        <v>7.5</v>
      </c>
      <c r="T267" t="s">
        <v>265</v>
      </c>
      <c r="U267">
        <v>2020</v>
      </c>
      <c r="V267">
        <v>7.5</v>
      </c>
      <c r="X267" t="s">
        <v>265</v>
      </c>
      <c r="Y267">
        <v>2021</v>
      </c>
      <c r="Z267">
        <v>7.5</v>
      </c>
      <c r="AB267" t="s">
        <v>265</v>
      </c>
      <c r="AC267">
        <v>2018</v>
      </c>
      <c r="AD267">
        <v>7.5</v>
      </c>
    </row>
    <row r="268" spans="1:30" x14ac:dyDescent="0.3">
      <c r="A268" s="6" t="s">
        <v>265</v>
      </c>
      <c r="B268" s="7">
        <v>1122833.57</v>
      </c>
      <c r="C268">
        <v>7.5</v>
      </c>
      <c r="D268" s="7">
        <f t="shared" si="62"/>
        <v>149711.14266666668</v>
      </c>
      <c r="E268" s="7">
        <v>1207869.28</v>
      </c>
      <c r="F268" s="7">
        <f t="shared" si="56"/>
        <v>7.5</v>
      </c>
      <c r="G268" s="7">
        <f t="shared" si="57"/>
        <v>161049.23733333332</v>
      </c>
      <c r="H268" s="7">
        <v>1214336.1000000001</v>
      </c>
      <c r="I268" s="7">
        <f t="shared" si="58"/>
        <v>7.5</v>
      </c>
      <c r="J268" s="7">
        <f t="shared" si="59"/>
        <v>161911.48000000001</v>
      </c>
      <c r="K268" s="7">
        <v>1128239.44</v>
      </c>
      <c r="L268" s="7">
        <f t="shared" si="60"/>
        <v>7.5</v>
      </c>
      <c r="M268" s="7">
        <f t="shared" si="61"/>
        <v>150431.92533333332</v>
      </c>
      <c r="P268" t="s">
        <v>266</v>
      </c>
      <c r="Q268">
        <v>2019</v>
      </c>
      <c r="R268">
        <v>7.5</v>
      </c>
      <c r="T268" t="s">
        <v>266</v>
      </c>
      <c r="U268">
        <v>2020</v>
      </c>
      <c r="V268">
        <v>7.5</v>
      </c>
      <c r="X268" t="s">
        <v>266</v>
      </c>
      <c r="Y268">
        <v>2021</v>
      </c>
      <c r="Z268">
        <v>7.5</v>
      </c>
      <c r="AB268" t="s">
        <v>266</v>
      </c>
      <c r="AC268">
        <v>2018</v>
      </c>
      <c r="AD268">
        <v>7.5</v>
      </c>
    </row>
    <row r="269" spans="1:30" x14ac:dyDescent="0.3">
      <c r="A269" s="6" t="s">
        <v>266</v>
      </c>
      <c r="B269" s="7">
        <v>2372154.84</v>
      </c>
      <c r="C269">
        <v>7.5</v>
      </c>
      <c r="D269" s="7">
        <f t="shared" si="62"/>
        <v>316287.31199999998</v>
      </c>
      <c r="E269" s="7">
        <v>2746028.4</v>
      </c>
      <c r="F269" s="7">
        <f t="shared" ref="F269:F305" si="63">VLOOKUP(A269,$P$5:$R$304,3,FALSE)</f>
        <v>7.5</v>
      </c>
      <c r="G269" s="7">
        <f t="shared" ref="G269:G300" si="64">E269/F269</f>
        <v>366137.12</v>
      </c>
      <c r="H269" s="7">
        <v>2564683.81</v>
      </c>
      <c r="I269" s="7">
        <f t="shared" ref="I269:I305" si="65">VLOOKUP(A269,$T$5:$V$304,3,FALSE)</f>
        <v>7.5</v>
      </c>
      <c r="J269" s="7">
        <f t="shared" ref="J269:J300" si="66">H269/I269</f>
        <v>341957.84133333334</v>
      </c>
      <c r="K269" s="7">
        <v>2718625.54</v>
      </c>
      <c r="L269" s="7">
        <f t="shared" ref="L269:L305" si="67">VLOOKUP(A269,$X$5:$Z$304,3,FALSE)</f>
        <v>7.5</v>
      </c>
      <c r="M269" s="7">
        <f t="shared" ref="M269:M300" si="68">K269/L269</f>
        <v>362483.40533333336</v>
      </c>
      <c r="P269" t="s">
        <v>267</v>
      </c>
      <c r="Q269">
        <v>2019</v>
      </c>
      <c r="R269">
        <v>7.5</v>
      </c>
      <c r="T269" t="s">
        <v>267</v>
      </c>
      <c r="U269">
        <v>2020</v>
      </c>
      <c r="V269">
        <v>7.5</v>
      </c>
      <c r="X269" t="s">
        <v>267</v>
      </c>
      <c r="Y269">
        <v>2021</v>
      </c>
      <c r="Z269">
        <v>7.5</v>
      </c>
      <c r="AB269" t="s">
        <v>267</v>
      </c>
      <c r="AC269">
        <v>2018</v>
      </c>
      <c r="AD269">
        <v>7.5</v>
      </c>
    </row>
    <row r="270" spans="1:30" x14ac:dyDescent="0.3">
      <c r="A270" s="6" t="s">
        <v>267</v>
      </c>
      <c r="B270" s="7">
        <v>3912605.26</v>
      </c>
      <c r="C270">
        <v>7.5</v>
      </c>
      <c r="D270" s="7">
        <f t="shared" si="62"/>
        <v>521680.70133333333</v>
      </c>
      <c r="E270" s="7">
        <v>4722436.0599999996</v>
      </c>
      <c r="F270" s="7">
        <f t="shared" si="63"/>
        <v>7.5</v>
      </c>
      <c r="G270" s="7">
        <f t="shared" si="64"/>
        <v>629658.14133333333</v>
      </c>
      <c r="H270" s="7">
        <v>4255539.33</v>
      </c>
      <c r="I270" s="7">
        <f t="shared" si="65"/>
        <v>7.5</v>
      </c>
      <c r="J270" s="7">
        <f t="shared" si="66"/>
        <v>567405.24400000006</v>
      </c>
      <c r="K270" s="7">
        <v>4397703.53</v>
      </c>
      <c r="L270" s="7">
        <f t="shared" si="67"/>
        <v>7.5</v>
      </c>
      <c r="M270" s="7">
        <f t="shared" si="68"/>
        <v>586360.47066666675</v>
      </c>
      <c r="P270" t="s">
        <v>268</v>
      </c>
      <c r="Q270">
        <v>2019</v>
      </c>
      <c r="R270">
        <v>7.4</v>
      </c>
      <c r="T270" t="s">
        <v>268</v>
      </c>
      <c r="U270">
        <v>2020</v>
      </c>
      <c r="V270">
        <v>7.4</v>
      </c>
      <c r="X270" t="s">
        <v>268</v>
      </c>
      <c r="Y270">
        <v>2021</v>
      </c>
      <c r="Z270">
        <v>7.4</v>
      </c>
      <c r="AB270" t="s">
        <v>268</v>
      </c>
      <c r="AC270">
        <v>2018</v>
      </c>
      <c r="AD270">
        <v>7.4</v>
      </c>
    </row>
    <row r="271" spans="1:30" x14ac:dyDescent="0.3">
      <c r="A271" s="6" t="s">
        <v>268</v>
      </c>
      <c r="B271" s="7">
        <v>4108344</v>
      </c>
      <c r="C271">
        <v>7.4</v>
      </c>
      <c r="D271" s="7">
        <f t="shared" si="62"/>
        <v>555181.62162162154</v>
      </c>
      <c r="E271" s="7">
        <v>4739875.92</v>
      </c>
      <c r="F271" s="7">
        <f t="shared" si="63"/>
        <v>7.4</v>
      </c>
      <c r="G271" s="7">
        <f t="shared" si="64"/>
        <v>640523.77297297295</v>
      </c>
      <c r="H271" s="7">
        <v>4758454.62</v>
      </c>
      <c r="I271" s="7">
        <f t="shared" si="65"/>
        <v>7.4</v>
      </c>
      <c r="J271" s="7">
        <f t="shared" si="66"/>
        <v>643034.40810810809</v>
      </c>
      <c r="K271" s="7">
        <v>4693032.8099999996</v>
      </c>
      <c r="L271" s="7">
        <f t="shared" si="67"/>
        <v>7.4</v>
      </c>
      <c r="M271" s="7">
        <f t="shared" si="68"/>
        <v>634193.62297297292</v>
      </c>
      <c r="P271" t="s">
        <v>269</v>
      </c>
      <c r="Q271">
        <v>2019</v>
      </c>
      <c r="R271">
        <v>8.5</v>
      </c>
      <c r="T271" t="s">
        <v>269</v>
      </c>
      <c r="U271">
        <v>2020</v>
      </c>
      <c r="V271">
        <v>8.5</v>
      </c>
      <c r="X271" t="s">
        <v>269</v>
      </c>
      <c r="Y271">
        <v>2021</v>
      </c>
      <c r="Z271">
        <v>8.5</v>
      </c>
      <c r="AB271" t="s">
        <v>269</v>
      </c>
      <c r="AC271">
        <v>2018</v>
      </c>
      <c r="AD271">
        <v>8.5</v>
      </c>
    </row>
    <row r="272" spans="1:30" x14ac:dyDescent="0.3">
      <c r="A272" s="6" t="s">
        <v>269</v>
      </c>
      <c r="B272" s="7">
        <v>2860452.79</v>
      </c>
      <c r="C272">
        <v>8.5</v>
      </c>
      <c r="D272" s="7">
        <f t="shared" si="62"/>
        <v>336523.85764705885</v>
      </c>
      <c r="E272" s="7">
        <v>3128925.94</v>
      </c>
      <c r="F272" s="7">
        <f t="shared" si="63"/>
        <v>8.5</v>
      </c>
      <c r="G272" s="7">
        <f t="shared" si="64"/>
        <v>368108.93411764706</v>
      </c>
      <c r="H272" s="7">
        <v>2969504.54</v>
      </c>
      <c r="I272" s="7">
        <f t="shared" si="65"/>
        <v>8.5</v>
      </c>
      <c r="J272" s="7">
        <f t="shared" si="66"/>
        <v>349353.47529411764</v>
      </c>
      <c r="K272" s="7">
        <v>3008658.11</v>
      </c>
      <c r="L272" s="7">
        <f t="shared" si="67"/>
        <v>8.5</v>
      </c>
      <c r="M272" s="7">
        <f t="shared" si="68"/>
        <v>353959.77764705883</v>
      </c>
      <c r="P272" t="s">
        <v>270</v>
      </c>
      <c r="Q272">
        <v>2019</v>
      </c>
      <c r="R272">
        <v>6.8</v>
      </c>
      <c r="T272" t="s">
        <v>270</v>
      </c>
      <c r="U272">
        <v>2020</v>
      </c>
      <c r="V272">
        <v>6.8</v>
      </c>
      <c r="X272" t="s">
        <v>270</v>
      </c>
      <c r="Y272">
        <v>2021</v>
      </c>
      <c r="Z272">
        <v>6.8</v>
      </c>
      <c r="AB272" t="s">
        <v>270</v>
      </c>
      <c r="AC272">
        <v>2018</v>
      </c>
      <c r="AD272">
        <v>6.8</v>
      </c>
    </row>
    <row r="273" spans="1:30" x14ac:dyDescent="0.3">
      <c r="A273" s="6" t="s">
        <v>270</v>
      </c>
      <c r="B273" s="7">
        <v>10747500.779999999</v>
      </c>
      <c r="C273">
        <v>6.8</v>
      </c>
      <c r="D273" s="7">
        <f t="shared" si="62"/>
        <v>1580514.8205882353</v>
      </c>
      <c r="E273" s="7">
        <v>12052471.16</v>
      </c>
      <c r="F273" s="7">
        <f t="shared" si="63"/>
        <v>6.8</v>
      </c>
      <c r="G273" s="7">
        <f t="shared" si="64"/>
        <v>1772422.2294117648</v>
      </c>
      <c r="H273" s="7">
        <v>12034038.49</v>
      </c>
      <c r="I273" s="7">
        <f t="shared" si="65"/>
        <v>6.8</v>
      </c>
      <c r="J273" s="7">
        <f t="shared" si="66"/>
        <v>1769711.5426470588</v>
      </c>
      <c r="K273" s="7">
        <v>11266494.890000001</v>
      </c>
      <c r="L273" s="7">
        <f t="shared" si="67"/>
        <v>6.8</v>
      </c>
      <c r="M273" s="7">
        <f t="shared" si="68"/>
        <v>1656837.4838235294</v>
      </c>
      <c r="P273" t="s">
        <v>271</v>
      </c>
      <c r="Q273">
        <v>2019</v>
      </c>
      <c r="R273">
        <v>7.8</v>
      </c>
      <c r="T273" t="s">
        <v>271</v>
      </c>
      <c r="U273">
        <v>2020</v>
      </c>
      <c r="V273">
        <v>7.8</v>
      </c>
      <c r="X273" t="s">
        <v>271</v>
      </c>
      <c r="Y273">
        <v>2021</v>
      </c>
      <c r="Z273">
        <v>7.8</v>
      </c>
      <c r="AB273" t="s">
        <v>271</v>
      </c>
      <c r="AC273">
        <v>2018</v>
      </c>
      <c r="AD273">
        <v>7.8</v>
      </c>
    </row>
    <row r="274" spans="1:30" x14ac:dyDescent="0.3">
      <c r="A274" s="6" t="s">
        <v>271</v>
      </c>
      <c r="B274" s="7">
        <v>2191523.1800000002</v>
      </c>
      <c r="C274">
        <v>7.8</v>
      </c>
      <c r="D274" s="7">
        <f t="shared" si="62"/>
        <v>280964.51025641029</v>
      </c>
      <c r="E274" s="7">
        <v>2448510.15</v>
      </c>
      <c r="F274" s="7">
        <f t="shared" si="63"/>
        <v>7.8</v>
      </c>
      <c r="G274" s="7">
        <f t="shared" si="64"/>
        <v>313911.55769230769</v>
      </c>
      <c r="H274" s="7">
        <v>2421534.64</v>
      </c>
      <c r="I274" s="7">
        <f t="shared" si="65"/>
        <v>7.8</v>
      </c>
      <c r="J274" s="7">
        <f t="shared" si="66"/>
        <v>310453.15897435899</v>
      </c>
      <c r="K274" s="7">
        <v>2421799.62</v>
      </c>
      <c r="L274" s="7">
        <f t="shared" si="67"/>
        <v>7.8</v>
      </c>
      <c r="M274" s="7">
        <f t="shared" si="68"/>
        <v>310487.13076923077</v>
      </c>
      <c r="P274" t="s">
        <v>272</v>
      </c>
      <c r="Q274">
        <v>2019</v>
      </c>
      <c r="R274">
        <v>6.5</v>
      </c>
      <c r="T274" t="s">
        <v>272</v>
      </c>
      <c r="U274">
        <v>2020</v>
      </c>
      <c r="V274">
        <v>6.5</v>
      </c>
      <c r="X274" t="s">
        <v>272</v>
      </c>
      <c r="Y274">
        <v>2021</v>
      </c>
      <c r="Z274">
        <v>7.3</v>
      </c>
      <c r="AB274" t="s">
        <v>272</v>
      </c>
      <c r="AC274">
        <v>2018</v>
      </c>
      <c r="AD274">
        <v>6.5</v>
      </c>
    </row>
    <row r="275" spans="1:30" x14ac:dyDescent="0.3">
      <c r="A275" s="6" t="s">
        <v>272</v>
      </c>
      <c r="B275" s="7">
        <v>5476541.96</v>
      </c>
      <c r="C275">
        <v>6.5</v>
      </c>
      <c r="D275" s="7">
        <f t="shared" si="62"/>
        <v>842544.91692307696</v>
      </c>
      <c r="E275" s="7">
        <v>6188970.3700000001</v>
      </c>
      <c r="F275" s="7">
        <f t="shared" si="63"/>
        <v>6.5</v>
      </c>
      <c r="G275" s="7">
        <f t="shared" si="64"/>
        <v>952149.28769230773</v>
      </c>
      <c r="H275" s="7">
        <v>6335487.6399999997</v>
      </c>
      <c r="I275" s="7">
        <f t="shared" si="65"/>
        <v>6.5</v>
      </c>
      <c r="J275" s="7">
        <f t="shared" si="66"/>
        <v>974690.40615384607</v>
      </c>
      <c r="K275" s="7">
        <v>5733317.6699999999</v>
      </c>
      <c r="L275" s="7">
        <f t="shared" si="67"/>
        <v>7.3</v>
      </c>
      <c r="M275" s="7">
        <f t="shared" si="68"/>
        <v>785385.98219178081</v>
      </c>
      <c r="P275" t="s">
        <v>273</v>
      </c>
      <c r="Q275">
        <v>2019</v>
      </c>
      <c r="R275">
        <v>8</v>
      </c>
      <c r="T275" t="s">
        <v>273</v>
      </c>
      <c r="U275">
        <v>2020</v>
      </c>
      <c r="V275">
        <v>8</v>
      </c>
      <c r="X275" t="s">
        <v>273</v>
      </c>
      <c r="Y275">
        <v>2021</v>
      </c>
      <c r="Z275">
        <v>8</v>
      </c>
      <c r="AB275" t="s">
        <v>273</v>
      </c>
      <c r="AC275">
        <v>2018</v>
      </c>
      <c r="AD275">
        <v>8</v>
      </c>
    </row>
    <row r="276" spans="1:30" x14ac:dyDescent="0.3">
      <c r="A276" s="6" t="s">
        <v>273</v>
      </c>
      <c r="B276" s="7">
        <v>4482425.6399999997</v>
      </c>
      <c r="C276">
        <v>8</v>
      </c>
      <c r="D276" s="7">
        <f t="shared" si="62"/>
        <v>560303.20499999996</v>
      </c>
      <c r="E276" s="7">
        <v>5138176.46</v>
      </c>
      <c r="F276" s="7">
        <f t="shared" si="63"/>
        <v>8</v>
      </c>
      <c r="G276" s="7">
        <f t="shared" si="64"/>
        <v>642272.0575</v>
      </c>
      <c r="H276" s="7">
        <v>4872901.7</v>
      </c>
      <c r="I276" s="7">
        <f t="shared" si="65"/>
        <v>8</v>
      </c>
      <c r="J276" s="7">
        <f t="shared" si="66"/>
        <v>609112.71250000002</v>
      </c>
      <c r="K276" s="7">
        <v>5040424.78</v>
      </c>
      <c r="L276" s="7">
        <f t="shared" si="67"/>
        <v>8</v>
      </c>
      <c r="M276" s="7">
        <f t="shared" si="68"/>
        <v>630053.09750000003</v>
      </c>
      <c r="P276" t="s">
        <v>274</v>
      </c>
      <c r="Q276">
        <v>2019</v>
      </c>
      <c r="R276">
        <v>7</v>
      </c>
      <c r="T276" t="s">
        <v>274</v>
      </c>
      <c r="U276">
        <v>2020</v>
      </c>
      <c r="V276">
        <v>7</v>
      </c>
      <c r="X276" t="s">
        <v>274</v>
      </c>
      <c r="Y276">
        <v>2021</v>
      </c>
      <c r="Z276">
        <v>7</v>
      </c>
      <c r="AB276" t="s">
        <v>274</v>
      </c>
      <c r="AC276">
        <v>2018</v>
      </c>
      <c r="AD276">
        <v>7</v>
      </c>
    </row>
    <row r="277" spans="1:30" x14ac:dyDescent="0.3">
      <c r="A277" s="6" t="s">
        <v>274</v>
      </c>
      <c r="B277" s="7">
        <v>6965023.6299999999</v>
      </c>
      <c r="C277">
        <v>7</v>
      </c>
      <c r="D277" s="7">
        <f t="shared" si="62"/>
        <v>995003.37571428565</v>
      </c>
      <c r="E277" s="7">
        <v>8331499.7000000002</v>
      </c>
      <c r="F277" s="7">
        <f t="shared" si="63"/>
        <v>7</v>
      </c>
      <c r="G277" s="7">
        <f t="shared" si="64"/>
        <v>1190214.2428571428</v>
      </c>
      <c r="H277" s="7">
        <v>7909438.4299999997</v>
      </c>
      <c r="I277" s="7">
        <f t="shared" si="65"/>
        <v>7</v>
      </c>
      <c r="J277" s="7">
        <f t="shared" si="66"/>
        <v>1129919.7757142857</v>
      </c>
      <c r="K277" s="7">
        <v>7845588.7999999998</v>
      </c>
      <c r="L277" s="7">
        <f t="shared" si="67"/>
        <v>7</v>
      </c>
      <c r="M277" s="7">
        <f t="shared" si="68"/>
        <v>1120798.3999999999</v>
      </c>
      <c r="P277" t="s">
        <v>275</v>
      </c>
      <c r="Q277">
        <v>2019</v>
      </c>
      <c r="R277">
        <v>7.5</v>
      </c>
      <c r="T277" t="s">
        <v>275</v>
      </c>
      <c r="U277">
        <v>2020</v>
      </c>
      <c r="V277">
        <v>7.5</v>
      </c>
      <c r="X277" t="s">
        <v>275</v>
      </c>
      <c r="Y277">
        <v>2021</v>
      </c>
      <c r="Z277">
        <v>7.5</v>
      </c>
      <c r="AB277" t="s">
        <v>275</v>
      </c>
      <c r="AC277">
        <v>2018</v>
      </c>
      <c r="AD277">
        <v>7.5</v>
      </c>
    </row>
    <row r="278" spans="1:30" x14ac:dyDescent="0.3">
      <c r="A278" s="6" t="s">
        <v>275</v>
      </c>
      <c r="B278" s="7">
        <v>7601174.7300000004</v>
      </c>
      <c r="C278">
        <v>7.5</v>
      </c>
      <c r="D278" s="7">
        <f t="shared" si="62"/>
        <v>1013489.964</v>
      </c>
      <c r="E278" s="7">
        <v>9092247.8699999992</v>
      </c>
      <c r="F278" s="7">
        <f t="shared" si="63"/>
        <v>7.5</v>
      </c>
      <c r="G278" s="7">
        <f t="shared" si="64"/>
        <v>1212299.7159999998</v>
      </c>
      <c r="H278" s="7">
        <v>8670131.4499999993</v>
      </c>
      <c r="I278" s="7">
        <f t="shared" si="65"/>
        <v>7.5</v>
      </c>
      <c r="J278" s="7">
        <f t="shared" si="66"/>
        <v>1156017.5266666666</v>
      </c>
      <c r="K278" s="7">
        <v>8501387.8100000005</v>
      </c>
      <c r="L278" s="7">
        <f t="shared" si="67"/>
        <v>7.5</v>
      </c>
      <c r="M278" s="7">
        <f t="shared" si="68"/>
        <v>1133518.3746666668</v>
      </c>
      <c r="P278" t="s">
        <v>276</v>
      </c>
      <c r="Q278">
        <v>2019</v>
      </c>
      <c r="R278">
        <v>6.8</v>
      </c>
      <c r="T278" t="s">
        <v>276</v>
      </c>
      <c r="U278">
        <v>2020</v>
      </c>
      <c r="V278">
        <v>6.8</v>
      </c>
      <c r="X278" t="s">
        <v>276</v>
      </c>
      <c r="Y278">
        <v>2021</v>
      </c>
      <c r="Z278">
        <v>6.8</v>
      </c>
      <c r="AB278" t="s">
        <v>276</v>
      </c>
      <c r="AC278">
        <v>2018</v>
      </c>
      <c r="AD278">
        <v>6.8</v>
      </c>
    </row>
    <row r="279" spans="1:30" x14ac:dyDescent="0.3">
      <c r="A279" s="6" t="s">
        <v>276</v>
      </c>
      <c r="B279" s="7">
        <v>7898864.0499999998</v>
      </c>
      <c r="C279">
        <v>6.8</v>
      </c>
      <c r="D279" s="7">
        <f t="shared" si="62"/>
        <v>1161597.6544117648</v>
      </c>
      <c r="E279" s="7">
        <v>9013578.2699999996</v>
      </c>
      <c r="F279" s="7">
        <f t="shared" si="63"/>
        <v>6.8</v>
      </c>
      <c r="G279" s="7">
        <f t="shared" si="64"/>
        <v>1325526.2161764705</v>
      </c>
      <c r="H279" s="7">
        <v>8550816.6699999999</v>
      </c>
      <c r="I279" s="7">
        <f t="shared" si="65"/>
        <v>6.8</v>
      </c>
      <c r="J279" s="7">
        <f t="shared" si="66"/>
        <v>1257473.0397058823</v>
      </c>
      <c r="K279" s="7">
        <v>8430713.8800000008</v>
      </c>
      <c r="L279" s="7">
        <f t="shared" si="67"/>
        <v>6.8</v>
      </c>
      <c r="M279" s="7">
        <f t="shared" si="68"/>
        <v>1239810.8647058825</v>
      </c>
      <c r="P279" t="s">
        <v>277</v>
      </c>
      <c r="Q279">
        <v>2019</v>
      </c>
      <c r="R279">
        <v>7.2</v>
      </c>
      <c r="T279" t="s">
        <v>277</v>
      </c>
      <c r="U279">
        <v>2020</v>
      </c>
      <c r="V279">
        <v>7.2</v>
      </c>
      <c r="X279" t="s">
        <v>277</v>
      </c>
      <c r="Y279">
        <v>2021</v>
      </c>
      <c r="Z279">
        <v>7.2</v>
      </c>
      <c r="AB279" t="s">
        <v>277</v>
      </c>
      <c r="AC279">
        <v>2018</v>
      </c>
      <c r="AD279">
        <v>7.2</v>
      </c>
    </row>
    <row r="280" spans="1:30" x14ac:dyDescent="0.3">
      <c r="A280" s="6" t="s">
        <v>277</v>
      </c>
      <c r="B280" s="7">
        <v>6339380.6799999997</v>
      </c>
      <c r="C280">
        <v>7.2</v>
      </c>
      <c r="D280" s="7">
        <f t="shared" si="62"/>
        <v>880469.53888888878</v>
      </c>
      <c r="E280" s="7">
        <v>7148710.3899999997</v>
      </c>
      <c r="F280" s="7">
        <f t="shared" si="63"/>
        <v>7.2</v>
      </c>
      <c r="G280" s="7">
        <f t="shared" si="64"/>
        <v>992876.44305555546</v>
      </c>
      <c r="H280" s="7">
        <v>7308886.3099999996</v>
      </c>
      <c r="I280" s="7">
        <f t="shared" si="65"/>
        <v>7.2</v>
      </c>
      <c r="J280" s="7">
        <f t="shared" si="66"/>
        <v>1015123.0986111111</v>
      </c>
      <c r="K280" s="7">
        <v>5953259.1699999999</v>
      </c>
      <c r="L280" s="7">
        <f t="shared" si="67"/>
        <v>7.2</v>
      </c>
      <c r="M280" s="7">
        <f t="shared" si="68"/>
        <v>826841.55138888885</v>
      </c>
      <c r="P280" t="s">
        <v>278</v>
      </c>
      <c r="Q280">
        <v>2019</v>
      </c>
      <c r="R280">
        <v>7.5</v>
      </c>
      <c r="T280" t="s">
        <v>278</v>
      </c>
      <c r="U280">
        <v>2020</v>
      </c>
      <c r="V280">
        <v>7.5</v>
      </c>
      <c r="X280" t="s">
        <v>278</v>
      </c>
      <c r="Y280">
        <v>2021</v>
      </c>
      <c r="Z280">
        <v>7.5</v>
      </c>
      <c r="AB280" t="s">
        <v>278</v>
      </c>
      <c r="AC280">
        <v>2018</v>
      </c>
      <c r="AD280">
        <v>7.5</v>
      </c>
    </row>
    <row r="281" spans="1:30" x14ac:dyDescent="0.3">
      <c r="A281" s="6" t="s">
        <v>278</v>
      </c>
      <c r="B281" s="7">
        <v>3567123.35</v>
      </c>
      <c r="C281">
        <v>7.5</v>
      </c>
      <c r="D281" s="7">
        <f t="shared" si="62"/>
        <v>475616.44666666666</v>
      </c>
      <c r="E281" s="7">
        <v>4455089.07</v>
      </c>
      <c r="F281" s="7">
        <f t="shared" si="63"/>
        <v>7.5</v>
      </c>
      <c r="G281" s="7">
        <f t="shared" si="64"/>
        <v>594011.87600000005</v>
      </c>
      <c r="H281" s="7">
        <v>4174887.54</v>
      </c>
      <c r="I281" s="7">
        <f t="shared" si="65"/>
        <v>7.5</v>
      </c>
      <c r="J281" s="7">
        <f t="shared" si="66"/>
        <v>556651.67200000002</v>
      </c>
      <c r="K281" s="7">
        <v>4089217</v>
      </c>
      <c r="L281" s="7">
        <f t="shared" si="67"/>
        <v>7.5</v>
      </c>
      <c r="M281" s="7">
        <f t="shared" si="68"/>
        <v>545228.93333333335</v>
      </c>
      <c r="P281" t="s">
        <v>279</v>
      </c>
      <c r="Q281">
        <v>2019</v>
      </c>
      <c r="R281">
        <v>7.5</v>
      </c>
      <c r="T281" t="s">
        <v>279</v>
      </c>
      <c r="U281">
        <v>2020</v>
      </c>
      <c r="V281">
        <v>7.5</v>
      </c>
      <c r="X281" t="s">
        <v>279</v>
      </c>
      <c r="Y281">
        <v>2021</v>
      </c>
      <c r="Z281">
        <v>7.5</v>
      </c>
      <c r="AB281" t="s">
        <v>279</v>
      </c>
      <c r="AC281">
        <v>2018</v>
      </c>
      <c r="AD281">
        <v>7.5</v>
      </c>
    </row>
    <row r="282" spans="1:30" x14ac:dyDescent="0.3">
      <c r="A282" s="6" t="s">
        <v>279</v>
      </c>
      <c r="B282" s="7">
        <v>2556352.67</v>
      </c>
      <c r="C282">
        <v>7.5</v>
      </c>
      <c r="D282" s="7">
        <f t="shared" si="62"/>
        <v>340847.02266666666</v>
      </c>
      <c r="E282" s="7">
        <v>2938515.19</v>
      </c>
      <c r="F282" s="7">
        <f t="shared" si="63"/>
        <v>7.5</v>
      </c>
      <c r="G282" s="7">
        <f t="shared" si="64"/>
        <v>391802.02533333335</v>
      </c>
      <c r="H282" s="7">
        <v>2936858.33</v>
      </c>
      <c r="I282" s="7">
        <f t="shared" si="65"/>
        <v>7.5</v>
      </c>
      <c r="J282" s="7">
        <f t="shared" si="66"/>
        <v>391581.1106666667</v>
      </c>
      <c r="K282" s="7">
        <v>2815911.92</v>
      </c>
      <c r="L282" s="7">
        <f t="shared" si="67"/>
        <v>7.5</v>
      </c>
      <c r="M282" s="7">
        <f t="shared" si="68"/>
        <v>375454.92266666668</v>
      </c>
      <c r="P282" t="s">
        <v>280</v>
      </c>
      <c r="Q282">
        <v>2019</v>
      </c>
      <c r="R282">
        <v>5.5</v>
      </c>
      <c r="T282" t="s">
        <v>280</v>
      </c>
      <c r="U282">
        <v>2020</v>
      </c>
      <c r="V282">
        <v>5.5</v>
      </c>
      <c r="X282" t="s">
        <v>280</v>
      </c>
      <c r="Y282">
        <v>2021</v>
      </c>
      <c r="Z282">
        <v>5.5</v>
      </c>
      <c r="AB282" t="s">
        <v>280</v>
      </c>
      <c r="AC282">
        <v>2018</v>
      </c>
      <c r="AD282">
        <v>5.5</v>
      </c>
    </row>
    <row r="283" spans="1:30" x14ac:dyDescent="0.3">
      <c r="A283" s="6" t="s">
        <v>280</v>
      </c>
      <c r="B283" s="7">
        <v>2422528.7200000002</v>
      </c>
      <c r="C283">
        <v>5.5</v>
      </c>
      <c r="D283" s="7">
        <f t="shared" si="62"/>
        <v>440459.76727272733</v>
      </c>
      <c r="E283" s="7">
        <v>2833875.47</v>
      </c>
      <c r="F283" s="7">
        <f t="shared" si="63"/>
        <v>5.5</v>
      </c>
      <c r="G283" s="7">
        <f t="shared" si="64"/>
        <v>515250.08545454551</v>
      </c>
      <c r="H283" s="7">
        <v>2754168.78</v>
      </c>
      <c r="I283" s="7">
        <f t="shared" si="65"/>
        <v>5.5</v>
      </c>
      <c r="J283" s="7">
        <f t="shared" si="66"/>
        <v>500757.95999999996</v>
      </c>
      <c r="K283" s="7">
        <v>2669592.13</v>
      </c>
      <c r="L283" s="7">
        <f t="shared" si="67"/>
        <v>5.5</v>
      </c>
      <c r="M283" s="7">
        <f t="shared" si="68"/>
        <v>485380.38727272727</v>
      </c>
      <c r="P283" t="s">
        <v>281</v>
      </c>
      <c r="Q283">
        <v>2019</v>
      </c>
      <c r="R283">
        <v>7.5</v>
      </c>
      <c r="T283" t="s">
        <v>281</v>
      </c>
      <c r="U283">
        <v>2020</v>
      </c>
      <c r="V283">
        <v>7.5</v>
      </c>
      <c r="X283" t="s">
        <v>281</v>
      </c>
      <c r="Y283">
        <v>2021</v>
      </c>
      <c r="Z283">
        <v>7.5</v>
      </c>
      <c r="AB283" t="s">
        <v>281</v>
      </c>
      <c r="AC283">
        <v>2018</v>
      </c>
      <c r="AD283">
        <v>7.5</v>
      </c>
    </row>
    <row r="284" spans="1:30" x14ac:dyDescent="0.3">
      <c r="A284" s="6" t="s">
        <v>281</v>
      </c>
      <c r="B284" s="7">
        <v>7309405.25</v>
      </c>
      <c r="C284">
        <v>7.5</v>
      </c>
      <c r="D284" s="7">
        <f t="shared" si="62"/>
        <v>974587.3666666667</v>
      </c>
      <c r="E284" s="7">
        <v>8476486.0999999996</v>
      </c>
      <c r="F284" s="7">
        <f t="shared" si="63"/>
        <v>7.5</v>
      </c>
      <c r="G284" s="7">
        <f t="shared" si="64"/>
        <v>1130198.1466666667</v>
      </c>
      <c r="H284" s="7">
        <v>8234101.25</v>
      </c>
      <c r="I284" s="7">
        <f t="shared" si="65"/>
        <v>7.5</v>
      </c>
      <c r="J284" s="7">
        <f t="shared" si="66"/>
        <v>1097880.1666666667</v>
      </c>
      <c r="K284" s="7">
        <v>8261009.1200000001</v>
      </c>
      <c r="L284" s="7">
        <f t="shared" si="67"/>
        <v>7.5</v>
      </c>
      <c r="M284" s="7">
        <f t="shared" si="68"/>
        <v>1101467.8826666668</v>
      </c>
      <c r="P284" t="s">
        <v>282</v>
      </c>
      <c r="Q284">
        <v>2019</v>
      </c>
      <c r="R284">
        <v>7.8</v>
      </c>
      <c r="T284" t="s">
        <v>282</v>
      </c>
      <c r="U284">
        <v>2020</v>
      </c>
      <c r="V284">
        <v>7.8</v>
      </c>
      <c r="X284" t="s">
        <v>282</v>
      </c>
      <c r="Y284">
        <v>2021</v>
      </c>
      <c r="Z284">
        <v>7.8</v>
      </c>
      <c r="AB284" t="s">
        <v>282</v>
      </c>
      <c r="AC284">
        <v>2018</v>
      </c>
      <c r="AD284">
        <v>7.8</v>
      </c>
    </row>
    <row r="285" spans="1:30" x14ac:dyDescent="0.3">
      <c r="A285" s="6" t="s">
        <v>282</v>
      </c>
      <c r="B285" s="7">
        <v>4013558.91</v>
      </c>
      <c r="C285">
        <v>7.8</v>
      </c>
      <c r="D285" s="7">
        <f t="shared" si="62"/>
        <v>514558.83461538464</v>
      </c>
      <c r="E285" s="7">
        <v>4266463.75</v>
      </c>
      <c r="F285" s="7">
        <f t="shared" si="63"/>
        <v>7.8</v>
      </c>
      <c r="G285" s="7">
        <f t="shared" si="64"/>
        <v>546982.53205128212</v>
      </c>
      <c r="H285" s="7">
        <v>4142572.31</v>
      </c>
      <c r="I285" s="7">
        <f t="shared" si="65"/>
        <v>7.8</v>
      </c>
      <c r="J285" s="7">
        <f t="shared" si="66"/>
        <v>531099.01410256408</v>
      </c>
      <c r="K285" s="7">
        <v>6117714.6100000003</v>
      </c>
      <c r="L285" s="7">
        <f t="shared" si="67"/>
        <v>7.8</v>
      </c>
      <c r="M285" s="7">
        <f t="shared" si="68"/>
        <v>784322.38589743595</v>
      </c>
      <c r="P285" t="s">
        <v>283</v>
      </c>
      <c r="Q285">
        <v>2019</v>
      </c>
      <c r="R285">
        <v>5</v>
      </c>
      <c r="T285" t="s">
        <v>283</v>
      </c>
      <c r="U285">
        <v>2020</v>
      </c>
      <c r="V285">
        <v>5</v>
      </c>
      <c r="X285" t="s">
        <v>283</v>
      </c>
      <c r="Y285">
        <v>2021</v>
      </c>
      <c r="Z285">
        <v>5</v>
      </c>
      <c r="AB285" t="s">
        <v>283</v>
      </c>
      <c r="AC285">
        <v>2018</v>
      </c>
      <c r="AD285">
        <v>5</v>
      </c>
    </row>
    <row r="286" spans="1:30" x14ac:dyDescent="0.3">
      <c r="A286" s="6" t="s">
        <v>283</v>
      </c>
      <c r="B286" s="7">
        <v>2826091.72</v>
      </c>
      <c r="C286">
        <v>5</v>
      </c>
      <c r="D286" s="7">
        <f t="shared" si="62"/>
        <v>565218.34400000004</v>
      </c>
      <c r="E286" s="7">
        <v>3299642.92</v>
      </c>
      <c r="F286" s="7">
        <f t="shared" si="63"/>
        <v>5</v>
      </c>
      <c r="G286" s="7">
        <f t="shared" si="64"/>
        <v>659928.58400000003</v>
      </c>
      <c r="H286" s="7">
        <v>3070949.78</v>
      </c>
      <c r="I286" s="7">
        <f t="shared" si="65"/>
        <v>5</v>
      </c>
      <c r="J286" s="7">
        <f t="shared" si="66"/>
        <v>614189.95600000001</v>
      </c>
      <c r="K286" s="7">
        <v>3057024.67</v>
      </c>
      <c r="L286" s="7">
        <f t="shared" si="67"/>
        <v>5</v>
      </c>
      <c r="M286" s="7">
        <f t="shared" si="68"/>
        <v>611404.93400000001</v>
      </c>
      <c r="P286" t="s">
        <v>284</v>
      </c>
      <c r="Q286">
        <v>2019</v>
      </c>
      <c r="R286">
        <v>7.7</v>
      </c>
      <c r="T286" t="s">
        <v>284</v>
      </c>
      <c r="U286">
        <v>2020</v>
      </c>
      <c r="V286">
        <v>7.7</v>
      </c>
      <c r="X286" t="s">
        <v>284</v>
      </c>
      <c r="Y286">
        <v>2021</v>
      </c>
      <c r="Z286">
        <v>7.7</v>
      </c>
      <c r="AB286" t="s">
        <v>284</v>
      </c>
      <c r="AC286">
        <v>2018</v>
      </c>
      <c r="AD286">
        <v>7.7</v>
      </c>
    </row>
    <row r="287" spans="1:30" x14ac:dyDescent="0.3">
      <c r="A287" s="6" t="s">
        <v>284</v>
      </c>
      <c r="B287" s="7">
        <v>2330490.09</v>
      </c>
      <c r="C287">
        <v>7.7</v>
      </c>
      <c r="D287" s="7">
        <f t="shared" si="62"/>
        <v>302661.05064935063</v>
      </c>
      <c r="E287" s="7">
        <v>2717080.02</v>
      </c>
      <c r="F287" s="7">
        <f t="shared" si="63"/>
        <v>7.7</v>
      </c>
      <c r="G287" s="7">
        <f t="shared" si="64"/>
        <v>352867.53506493504</v>
      </c>
      <c r="H287" s="7">
        <v>2776584.42</v>
      </c>
      <c r="I287" s="7">
        <f t="shared" si="65"/>
        <v>7.7</v>
      </c>
      <c r="J287" s="7">
        <f t="shared" si="66"/>
        <v>360595.37922077923</v>
      </c>
      <c r="K287" s="7">
        <v>2666035.5299999998</v>
      </c>
      <c r="L287" s="7">
        <f t="shared" si="67"/>
        <v>7.7</v>
      </c>
      <c r="M287" s="7">
        <f t="shared" si="68"/>
        <v>346238.3805194805</v>
      </c>
      <c r="P287" t="s">
        <v>285</v>
      </c>
      <c r="Q287">
        <v>2019</v>
      </c>
      <c r="R287">
        <v>7</v>
      </c>
      <c r="T287" t="s">
        <v>285</v>
      </c>
      <c r="U287">
        <v>2020</v>
      </c>
      <c r="V287">
        <v>7</v>
      </c>
      <c r="X287" t="s">
        <v>285</v>
      </c>
      <c r="Y287">
        <v>2021</v>
      </c>
      <c r="Z287">
        <v>7</v>
      </c>
      <c r="AB287" t="s">
        <v>285</v>
      </c>
      <c r="AC287">
        <v>2018</v>
      </c>
      <c r="AD287">
        <v>7</v>
      </c>
    </row>
    <row r="288" spans="1:30" x14ac:dyDescent="0.3">
      <c r="A288" s="6" t="s">
        <v>285</v>
      </c>
      <c r="B288" s="7">
        <v>5669562.0099999998</v>
      </c>
      <c r="C288">
        <v>7</v>
      </c>
      <c r="D288" s="7">
        <f t="shared" si="62"/>
        <v>809937.42999999993</v>
      </c>
      <c r="E288" s="7">
        <v>6614241.4500000002</v>
      </c>
      <c r="F288" s="7">
        <f t="shared" si="63"/>
        <v>7</v>
      </c>
      <c r="G288" s="7">
        <f t="shared" si="64"/>
        <v>944891.63571428577</v>
      </c>
      <c r="H288" s="7">
        <v>6303864.7000000002</v>
      </c>
      <c r="I288" s="7">
        <f t="shared" si="65"/>
        <v>7</v>
      </c>
      <c r="J288" s="7">
        <f t="shared" si="66"/>
        <v>900552.1</v>
      </c>
      <c r="K288" s="7">
        <v>6526438.96</v>
      </c>
      <c r="L288" s="7">
        <f t="shared" si="67"/>
        <v>7</v>
      </c>
      <c r="M288" s="7">
        <f t="shared" si="68"/>
        <v>932348.42285714287</v>
      </c>
      <c r="P288" t="s">
        <v>286</v>
      </c>
      <c r="Q288">
        <v>2019</v>
      </c>
      <c r="R288">
        <v>7</v>
      </c>
      <c r="T288" t="s">
        <v>286</v>
      </c>
      <c r="U288">
        <v>2020</v>
      </c>
      <c r="V288">
        <v>7</v>
      </c>
      <c r="X288" t="s">
        <v>286</v>
      </c>
      <c r="Y288">
        <v>2021</v>
      </c>
      <c r="Z288">
        <v>7</v>
      </c>
      <c r="AB288" t="s">
        <v>286</v>
      </c>
      <c r="AC288">
        <v>2018</v>
      </c>
      <c r="AD288">
        <v>7</v>
      </c>
    </row>
    <row r="289" spans="1:30" x14ac:dyDescent="0.3">
      <c r="A289" s="6" t="s">
        <v>286</v>
      </c>
      <c r="B289" s="7">
        <v>4014503.99</v>
      </c>
      <c r="C289">
        <v>7</v>
      </c>
      <c r="D289" s="7">
        <f t="shared" ref="D289:D320" si="69">B289/C289</f>
        <v>573500.57000000007</v>
      </c>
      <c r="E289" s="7">
        <v>4626978.3899999997</v>
      </c>
      <c r="F289" s="7">
        <f t="shared" si="63"/>
        <v>7</v>
      </c>
      <c r="G289" s="7">
        <f t="shared" si="64"/>
        <v>660996.91285714286</v>
      </c>
      <c r="H289" s="7">
        <v>4620975.99</v>
      </c>
      <c r="I289" s="7">
        <f t="shared" si="65"/>
        <v>7</v>
      </c>
      <c r="J289" s="7">
        <f t="shared" si="66"/>
        <v>660139.42714285722</v>
      </c>
      <c r="K289" s="7">
        <v>4464263.3899999997</v>
      </c>
      <c r="L289" s="7">
        <f t="shared" si="67"/>
        <v>7</v>
      </c>
      <c r="M289" s="7">
        <f t="shared" si="68"/>
        <v>637751.91285714286</v>
      </c>
      <c r="P289" t="s">
        <v>287</v>
      </c>
      <c r="Q289">
        <v>2019</v>
      </c>
      <c r="R289">
        <v>5</v>
      </c>
      <c r="T289" t="s">
        <v>287</v>
      </c>
      <c r="U289">
        <v>2020</v>
      </c>
      <c r="V289">
        <v>5</v>
      </c>
      <c r="X289" t="s">
        <v>287</v>
      </c>
      <c r="Y289">
        <v>2021</v>
      </c>
      <c r="Z289">
        <v>5</v>
      </c>
      <c r="AB289" t="s">
        <v>287</v>
      </c>
      <c r="AC289">
        <v>2018</v>
      </c>
      <c r="AD289">
        <v>5</v>
      </c>
    </row>
    <row r="290" spans="1:30" x14ac:dyDescent="0.3">
      <c r="A290" s="6" t="s">
        <v>287</v>
      </c>
      <c r="B290" s="7">
        <v>7345957.4699999997</v>
      </c>
      <c r="C290">
        <v>5</v>
      </c>
      <c r="D290" s="7">
        <f t="shared" si="69"/>
        <v>1469191.4939999999</v>
      </c>
      <c r="E290" s="7">
        <v>8459281.6799999997</v>
      </c>
      <c r="F290" s="7">
        <f t="shared" si="63"/>
        <v>5</v>
      </c>
      <c r="G290" s="7">
        <f t="shared" si="64"/>
        <v>1691856.3359999999</v>
      </c>
      <c r="H290" s="7">
        <v>8581847.3800000008</v>
      </c>
      <c r="I290" s="7">
        <f t="shared" si="65"/>
        <v>5</v>
      </c>
      <c r="J290" s="7">
        <f t="shared" si="66"/>
        <v>1716369.4760000003</v>
      </c>
      <c r="K290" s="7">
        <v>7600814.8499999996</v>
      </c>
      <c r="L290" s="7">
        <f t="shared" si="67"/>
        <v>5</v>
      </c>
      <c r="M290" s="7">
        <f t="shared" si="68"/>
        <v>1520162.97</v>
      </c>
      <c r="P290" t="s">
        <v>288</v>
      </c>
      <c r="Q290">
        <v>2019</v>
      </c>
      <c r="R290">
        <v>8</v>
      </c>
      <c r="T290" t="s">
        <v>288</v>
      </c>
      <c r="U290">
        <v>2020</v>
      </c>
      <c r="V290">
        <v>8</v>
      </c>
      <c r="X290" t="s">
        <v>288</v>
      </c>
      <c r="Y290">
        <v>2021</v>
      </c>
      <c r="Z290">
        <v>8</v>
      </c>
      <c r="AB290" t="s">
        <v>288</v>
      </c>
      <c r="AC290">
        <v>2018</v>
      </c>
      <c r="AD290">
        <v>8</v>
      </c>
    </row>
    <row r="291" spans="1:30" x14ac:dyDescent="0.3">
      <c r="A291" s="6" t="s">
        <v>288</v>
      </c>
      <c r="B291" s="7">
        <v>7143442.1500000004</v>
      </c>
      <c r="C291">
        <v>8</v>
      </c>
      <c r="D291" s="7">
        <f t="shared" si="69"/>
        <v>892930.26875000005</v>
      </c>
      <c r="E291" s="7">
        <v>8790933.3599999994</v>
      </c>
      <c r="F291" s="7">
        <f t="shared" si="63"/>
        <v>8</v>
      </c>
      <c r="G291" s="7">
        <f t="shared" si="64"/>
        <v>1098866.67</v>
      </c>
      <c r="H291" s="7">
        <v>8532099.2599999998</v>
      </c>
      <c r="I291" s="7">
        <f t="shared" si="65"/>
        <v>8</v>
      </c>
      <c r="J291" s="7">
        <f t="shared" si="66"/>
        <v>1066512.4075</v>
      </c>
      <c r="K291" s="7">
        <v>8281074.8899999997</v>
      </c>
      <c r="L291" s="7">
        <f t="shared" si="67"/>
        <v>8</v>
      </c>
      <c r="M291" s="7">
        <f t="shared" si="68"/>
        <v>1035134.36125</v>
      </c>
      <c r="P291" t="s">
        <v>289</v>
      </c>
      <c r="Q291">
        <v>2019</v>
      </c>
      <c r="R291">
        <v>7.8</v>
      </c>
      <c r="T291" t="s">
        <v>289</v>
      </c>
      <c r="U291">
        <v>2020</v>
      </c>
      <c r="V291">
        <v>7.8</v>
      </c>
      <c r="X291" t="s">
        <v>289</v>
      </c>
      <c r="Y291">
        <v>2021</v>
      </c>
      <c r="Z291">
        <v>7.8</v>
      </c>
      <c r="AB291" t="s">
        <v>289</v>
      </c>
      <c r="AC291">
        <v>2018</v>
      </c>
      <c r="AD291">
        <v>7.8</v>
      </c>
    </row>
    <row r="292" spans="1:30" x14ac:dyDescent="0.3">
      <c r="A292" s="6" t="s">
        <v>289</v>
      </c>
      <c r="B292" s="7">
        <v>5879709.1500000004</v>
      </c>
      <c r="C292">
        <v>7.8</v>
      </c>
      <c r="D292" s="7">
        <f t="shared" si="69"/>
        <v>753808.86538461549</v>
      </c>
      <c r="E292" s="7">
        <v>6584794.96</v>
      </c>
      <c r="F292" s="7">
        <f t="shared" si="63"/>
        <v>7.8</v>
      </c>
      <c r="G292" s="7">
        <f t="shared" si="64"/>
        <v>844204.48205128207</v>
      </c>
      <c r="H292" s="7">
        <v>6179631.7000000002</v>
      </c>
      <c r="I292" s="7">
        <f t="shared" si="65"/>
        <v>7.8</v>
      </c>
      <c r="J292" s="7">
        <f t="shared" si="66"/>
        <v>792260.47435897437</v>
      </c>
      <c r="K292" s="7">
        <v>6472871.0800000001</v>
      </c>
      <c r="L292" s="7">
        <f t="shared" si="67"/>
        <v>7.8</v>
      </c>
      <c r="M292" s="7">
        <f t="shared" si="68"/>
        <v>829855.26666666672</v>
      </c>
      <c r="P292" t="s">
        <v>290</v>
      </c>
      <c r="Q292">
        <v>2019</v>
      </c>
      <c r="R292">
        <v>7.5</v>
      </c>
      <c r="T292" t="s">
        <v>290</v>
      </c>
      <c r="U292">
        <v>2020</v>
      </c>
      <c r="V292">
        <v>7.5</v>
      </c>
      <c r="X292" t="s">
        <v>290</v>
      </c>
      <c r="Y292">
        <v>2021</v>
      </c>
      <c r="Z292">
        <v>7.5</v>
      </c>
      <c r="AB292" t="s">
        <v>290</v>
      </c>
      <c r="AC292">
        <v>2018</v>
      </c>
      <c r="AD292">
        <v>7.5</v>
      </c>
    </row>
    <row r="293" spans="1:30" x14ac:dyDescent="0.3">
      <c r="A293" s="6" t="s">
        <v>290</v>
      </c>
      <c r="B293" s="7">
        <v>3452293.89</v>
      </c>
      <c r="C293">
        <v>7.5</v>
      </c>
      <c r="D293" s="7">
        <f t="shared" si="69"/>
        <v>460305.85200000001</v>
      </c>
      <c r="E293" s="7">
        <v>3651606.11</v>
      </c>
      <c r="F293" s="7">
        <f t="shared" si="63"/>
        <v>7.5</v>
      </c>
      <c r="G293" s="7">
        <f t="shared" si="64"/>
        <v>486880.81466666667</v>
      </c>
      <c r="H293" s="7">
        <v>3548568</v>
      </c>
      <c r="I293" s="7">
        <f t="shared" si="65"/>
        <v>7.5</v>
      </c>
      <c r="J293" s="7">
        <f t="shared" si="66"/>
        <v>473142.4</v>
      </c>
      <c r="K293" s="7">
        <v>3743350.26</v>
      </c>
      <c r="L293" s="7">
        <f t="shared" si="67"/>
        <v>7.5</v>
      </c>
      <c r="M293" s="7">
        <f t="shared" si="68"/>
        <v>499113.36799999996</v>
      </c>
      <c r="P293" t="s">
        <v>291</v>
      </c>
      <c r="Q293">
        <v>2019</v>
      </c>
      <c r="R293">
        <v>7</v>
      </c>
      <c r="T293" t="s">
        <v>291</v>
      </c>
      <c r="U293">
        <v>2020</v>
      </c>
      <c r="V293">
        <v>7</v>
      </c>
      <c r="X293" t="s">
        <v>291</v>
      </c>
      <c r="Y293">
        <v>2021</v>
      </c>
      <c r="Z293">
        <v>7</v>
      </c>
      <c r="AB293" t="s">
        <v>291</v>
      </c>
      <c r="AC293">
        <v>2018</v>
      </c>
      <c r="AD293">
        <v>7</v>
      </c>
    </row>
    <row r="294" spans="1:30" x14ac:dyDescent="0.3">
      <c r="A294" s="6" t="s">
        <v>291</v>
      </c>
      <c r="B294" s="7">
        <v>8563709.5800000001</v>
      </c>
      <c r="C294">
        <v>7</v>
      </c>
      <c r="D294" s="7">
        <f t="shared" si="69"/>
        <v>1223387.0828571429</v>
      </c>
      <c r="E294" s="7">
        <v>11466509.85</v>
      </c>
      <c r="F294" s="7">
        <f t="shared" si="63"/>
        <v>7</v>
      </c>
      <c r="G294" s="7">
        <f t="shared" si="64"/>
        <v>1638072.8357142857</v>
      </c>
      <c r="H294" s="7">
        <v>11306596.970000001</v>
      </c>
      <c r="I294" s="7">
        <f t="shared" si="65"/>
        <v>7</v>
      </c>
      <c r="J294" s="7">
        <f t="shared" si="66"/>
        <v>1615228.1385714286</v>
      </c>
      <c r="K294" s="7">
        <v>9944245.1300000008</v>
      </c>
      <c r="L294" s="7">
        <f t="shared" si="67"/>
        <v>7</v>
      </c>
      <c r="M294" s="7">
        <f t="shared" si="68"/>
        <v>1420606.4471428574</v>
      </c>
      <c r="P294" t="s">
        <v>292</v>
      </c>
      <c r="Q294">
        <v>2019</v>
      </c>
      <c r="R294">
        <v>6.5</v>
      </c>
      <c r="T294" t="s">
        <v>292</v>
      </c>
      <c r="U294">
        <v>2020</v>
      </c>
      <c r="V294">
        <v>6.5</v>
      </c>
      <c r="X294" t="s">
        <v>292</v>
      </c>
      <c r="Y294">
        <v>2021</v>
      </c>
      <c r="Z294">
        <v>6.5</v>
      </c>
      <c r="AB294" t="s">
        <v>292</v>
      </c>
      <c r="AC294">
        <v>2018</v>
      </c>
      <c r="AD294">
        <v>6.5</v>
      </c>
    </row>
    <row r="295" spans="1:30" x14ac:dyDescent="0.3">
      <c r="A295" s="6" t="s">
        <v>292</v>
      </c>
      <c r="B295" s="7">
        <v>6797772.2699999996</v>
      </c>
      <c r="C295">
        <v>6.5</v>
      </c>
      <c r="D295" s="7">
        <f t="shared" si="69"/>
        <v>1045811.1184615383</v>
      </c>
      <c r="E295" s="7">
        <v>8118691.21</v>
      </c>
      <c r="F295" s="7">
        <f t="shared" si="63"/>
        <v>6.5</v>
      </c>
      <c r="G295" s="7">
        <f t="shared" si="64"/>
        <v>1249029.4169230768</v>
      </c>
      <c r="H295" s="7">
        <v>7960899.2000000002</v>
      </c>
      <c r="I295" s="7">
        <f t="shared" si="65"/>
        <v>6.5</v>
      </c>
      <c r="J295" s="7">
        <f t="shared" si="66"/>
        <v>1224753.7230769231</v>
      </c>
      <c r="K295" s="7">
        <v>7863742.1500000004</v>
      </c>
      <c r="L295" s="7">
        <f t="shared" si="67"/>
        <v>6.5</v>
      </c>
      <c r="M295" s="7">
        <f t="shared" si="68"/>
        <v>1209806.4846153846</v>
      </c>
      <c r="P295" t="s">
        <v>293</v>
      </c>
      <c r="Q295">
        <v>2019</v>
      </c>
      <c r="R295">
        <v>8</v>
      </c>
      <c r="T295" t="s">
        <v>293</v>
      </c>
      <c r="U295">
        <v>2020</v>
      </c>
      <c r="V295">
        <v>8</v>
      </c>
      <c r="X295" t="s">
        <v>293</v>
      </c>
      <c r="Y295">
        <v>2021</v>
      </c>
      <c r="Z295">
        <v>8</v>
      </c>
      <c r="AB295" t="s">
        <v>293</v>
      </c>
      <c r="AC295">
        <v>2018</v>
      </c>
      <c r="AD295">
        <v>8</v>
      </c>
    </row>
    <row r="296" spans="1:30" x14ac:dyDescent="0.3">
      <c r="A296" s="6" t="s">
        <v>293</v>
      </c>
      <c r="B296" s="7">
        <v>6385271.4699999997</v>
      </c>
      <c r="C296">
        <v>8</v>
      </c>
      <c r="D296" s="7">
        <f t="shared" si="69"/>
        <v>798158.93374999997</v>
      </c>
      <c r="E296" s="7">
        <v>7838424.6200000001</v>
      </c>
      <c r="F296" s="7">
        <f t="shared" si="63"/>
        <v>8</v>
      </c>
      <c r="G296" s="7">
        <f t="shared" si="64"/>
        <v>979803.07750000001</v>
      </c>
      <c r="H296" s="7">
        <v>7596137.5300000003</v>
      </c>
      <c r="I296" s="7">
        <f t="shared" si="65"/>
        <v>8</v>
      </c>
      <c r="J296" s="7">
        <f t="shared" si="66"/>
        <v>949517.19125000003</v>
      </c>
      <c r="K296" s="7">
        <v>7322876.5099999998</v>
      </c>
      <c r="L296" s="7">
        <f t="shared" si="67"/>
        <v>8</v>
      </c>
      <c r="M296" s="7">
        <f t="shared" si="68"/>
        <v>915359.56374999997</v>
      </c>
      <c r="P296" t="s">
        <v>294</v>
      </c>
      <c r="Q296">
        <v>2019</v>
      </c>
      <c r="R296">
        <v>8</v>
      </c>
      <c r="T296" t="s">
        <v>294</v>
      </c>
      <c r="U296">
        <v>2020</v>
      </c>
      <c r="V296">
        <v>8</v>
      </c>
      <c r="X296" t="s">
        <v>294</v>
      </c>
      <c r="Y296">
        <v>2021</v>
      </c>
      <c r="Z296">
        <v>8</v>
      </c>
      <c r="AB296" t="s">
        <v>294</v>
      </c>
      <c r="AC296">
        <v>2018</v>
      </c>
      <c r="AD296">
        <v>8</v>
      </c>
    </row>
    <row r="297" spans="1:30" x14ac:dyDescent="0.3">
      <c r="A297" s="6" t="s">
        <v>294</v>
      </c>
      <c r="B297" s="7">
        <v>3398604.3</v>
      </c>
      <c r="C297">
        <v>8</v>
      </c>
      <c r="D297" s="7">
        <f t="shared" si="69"/>
        <v>424825.53749999998</v>
      </c>
      <c r="E297" s="7">
        <v>3587472.13</v>
      </c>
      <c r="F297" s="7">
        <f t="shared" si="63"/>
        <v>8</v>
      </c>
      <c r="G297" s="7">
        <f t="shared" si="64"/>
        <v>448434.01624999999</v>
      </c>
      <c r="H297" s="7">
        <v>3453065.52</v>
      </c>
      <c r="I297" s="7">
        <f t="shared" si="65"/>
        <v>8</v>
      </c>
      <c r="J297" s="7">
        <f t="shared" si="66"/>
        <v>431633.19</v>
      </c>
      <c r="K297" s="7">
        <v>3708694.5</v>
      </c>
      <c r="L297" s="7">
        <f t="shared" si="67"/>
        <v>8</v>
      </c>
      <c r="M297" s="7">
        <f t="shared" si="68"/>
        <v>463586.8125</v>
      </c>
      <c r="P297" t="s">
        <v>295</v>
      </c>
      <c r="Q297">
        <v>2019</v>
      </c>
      <c r="R297">
        <v>7.5</v>
      </c>
      <c r="T297" t="s">
        <v>295</v>
      </c>
      <c r="U297">
        <v>2020</v>
      </c>
      <c r="V297">
        <v>7.5</v>
      </c>
      <c r="X297" t="s">
        <v>295</v>
      </c>
      <c r="Y297">
        <v>2021</v>
      </c>
      <c r="Z297">
        <v>7.5</v>
      </c>
      <c r="AB297" t="s">
        <v>295</v>
      </c>
      <c r="AC297">
        <v>2018</v>
      </c>
      <c r="AD297">
        <v>7.5</v>
      </c>
    </row>
    <row r="298" spans="1:30" x14ac:dyDescent="0.3">
      <c r="A298" s="6" t="s">
        <v>295</v>
      </c>
      <c r="B298" s="7">
        <v>9079773.9399999995</v>
      </c>
      <c r="C298">
        <v>7.5</v>
      </c>
      <c r="D298" s="7">
        <f t="shared" si="69"/>
        <v>1210636.5253333333</v>
      </c>
      <c r="E298" s="7">
        <v>10913257.17</v>
      </c>
      <c r="F298" s="7">
        <f t="shared" si="63"/>
        <v>7.5</v>
      </c>
      <c r="G298" s="7">
        <f t="shared" si="64"/>
        <v>1455100.956</v>
      </c>
      <c r="H298" s="7">
        <v>10498676.68</v>
      </c>
      <c r="I298" s="7">
        <f t="shared" si="65"/>
        <v>7.5</v>
      </c>
      <c r="J298" s="7">
        <f t="shared" si="66"/>
        <v>1399823.5573333332</v>
      </c>
      <c r="K298" s="7">
        <v>9974976.7799999993</v>
      </c>
      <c r="L298" s="7">
        <f t="shared" si="67"/>
        <v>7.5</v>
      </c>
      <c r="M298" s="7">
        <f t="shared" si="68"/>
        <v>1329996.9039999999</v>
      </c>
      <c r="P298" t="s">
        <v>296</v>
      </c>
      <c r="Q298">
        <v>2019</v>
      </c>
      <c r="R298">
        <v>8.3000000000000007</v>
      </c>
      <c r="T298" t="s">
        <v>296</v>
      </c>
      <c r="U298">
        <v>2020</v>
      </c>
      <c r="V298">
        <v>8.3000000000000007</v>
      </c>
      <c r="X298" t="s">
        <v>296</v>
      </c>
      <c r="Y298">
        <v>2021</v>
      </c>
      <c r="Z298">
        <v>8.3000000000000007</v>
      </c>
      <c r="AB298" t="s">
        <v>296</v>
      </c>
      <c r="AC298">
        <v>2018</v>
      </c>
      <c r="AD298">
        <v>8.3000000000000007</v>
      </c>
    </row>
    <row r="299" spans="1:30" x14ac:dyDescent="0.3">
      <c r="A299" s="6" t="s">
        <v>296</v>
      </c>
      <c r="B299" s="7">
        <v>2772710.53</v>
      </c>
      <c r="C299">
        <v>8.3000000000000007</v>
      </c>
      <c r="D299" s="7">
        <f t="shared" si="69"/>
        <v>334061.50963855418</v>
      </c>
      <c r="E299" s="7">
        <v>3120114.11</v>
      </c>
      <c r="F299" s="7">
        <f t="shared" si="63"/>
        <v>8.3000000000000007</v>
      </c>
      <c r="G299" s="7">
        <f t="shared" si="64"/>
        <v>375917.36265060236</v>
      </c>
      <c r="H299" s="7">
        <v>3078057.06</v>
      </c>
      <c r="I299" s="7">
        <f t="shared" si="65"/>
        <v>8.3000000000000007</v>
      </c>
      <c r="J299" s="7">
        <f t="shared" si="66"/>
        <v>370850.24819277105</v>
      </c>
      <c r="K299" s="7">
        <v>3213157.73</v>
      </c>
      <c r="L299" s="7">
        <f t="shared" si="67"/>
        <v>8.3000000000000007</v>
      </c>
      <c r="M299" s="7">
        <f t="shared" si="68"/>
        <v>387127.43734939757</v>
      </c>
      <c r="P299" t="s">
        <v>297</v>
      </c>
      <c r="Q299">
        <v>2019</v>
      </c>
      <c r="R299">
        <v>7</v>
      </c>
      <c r="T299" t="s">
        <v>297</v>
      </c>
      <c r="U299">
        <v>2020</v>
      </c>
      <c r="V299">
        <v>7</v>
      </c>
      <c r="X299" t="s">
        <v>297</v>
      </c>
      <c r="Y299">
        <v>2021</v>
      </c>
      <c r="Z299">
        <v>7</v>
      </c>
      <c r="AB299" t="s">
        <v>297</v>
      </c>
      <c r="AC299">
        <v>2018</v>
      </c>
      <c r="AD299">
        <v>7</v>
      </c>
    </row>
    <row r="300" spans="1:30" x14ac:dyDescent="0.3">
      <c r="A300" s="6" t="s">
        <v>297</v>
      </c>
      <c r="B300" s="7">
        <v>896599.65</v>
      </c>
      <c r="C300">
        <v>7</v>
      </c>
      <c r="D300" s="7">
        <f t="shared" si="69"/>
        <v>128085.66428571429</v>
      </c>
      <c r="E300" s="7">
        <v>991981.76</v>
      </c>
      <c r="F300" s="7">
        <f t="shared" si="63"/>
        <v>7</v>
      </c>
      <c r="G300" s="7">
        <f t="shared" si="64"/>
        <v>141711.67999999999</v>
      </c>
      <c r="H300" s="7">
        <v>918419.95</v>
      </c>
      <c r="I300" s="7">
        <f t="shared" si="65"/>
        <v>7</v>
      </c>
      <c r="J300" s="7">
        <f t="shared" si="66"/>
        <v>131202.85</v>
      </c>
      <c r="K300" s="7">
        <v>965346.21</v>
      </c>
      <c r="L300" s="7">
        <f t="shared" si="67"/>
        <v>7</v>
      </c>
      <c r="M300" s="7">
        <f t="shared" si="68"/>
        <v>137906.60142857142</v>
      </c>
      <c r="P300" t="s">
        <v>298</v>
      </c>
      <c r="Q300">
        <v>2019</v>
      </c>
      <c r="R300">
        <v>7</v>
      </c>
      <c r="T300" t="s">
        <v>298</v>
      </c>
      <c r="U300">
        <v>2020</v>
      </c>
      <c r="V300">
        <v>5.9</v>
      </c>
      <c r="X300" t="s">
        <v>298</v>
      </c>
      <c r="Y300">
        <v>2021</v>
      </c>
      <c r="Z300">
        <v>5.9</v>
      </c>
      <c r="AB300" t="s">
        <v>298</v>
      </c>
      <c r="AC300">
        <v>2018</v>
      </c>
      <c r="AD300">
        <v>7</v>
      </c>
    </row>
    <row r="301" spans="1:30" x14ac:dyDescent="0.3">
      <c r="A301" s="6" t="s">
        <v>298</v>
      </c>
      <c r="B301" s="7">
        <v>4318376.91</v>
      </c>
      <c r="C301">
        <v>7</v>
      </c>
      <c r="D301" s="7">
        <f t="shared" si="69"/>
        <v>616910.98714285716</v>
      </c>
      <c r="E301" s="7">
        <v>5180392.13</v>
      </c>
      <c r="F301" s="7">
        <f t="shared" si="63"/>
        <v>7</v>
      </c>
      <c r="G301" s="7">
        <f t="shared" ref="G301:G332" si="70">E301/F301</f>
        <v>740056.01857142861</v>
      </c>
      <c r="H301" s="7">
        <v>4763788.12</v>
      </c>
      <c r="I301" s="7">
        <f t="shared" si="65"/>
        <v>5.9</v>
      </c>
      <c r="J301" s="7">
        <f t="shared" ref="J301:J332" si="71">H301/I301</f>
        <v>807421.71525423729</v>
      </c>
      <c r="K301" s="7">
        <v>4179447.73</v>
      </c>
      <c r="L301" s="7">
        <f t="shared" si="67"/>
        <v>5.9</v>
      </c>
      <c r="M301" s="7">
        <f t="shared" ref="M301:M332" si="72">K301/L301</f>
        <v>708380.97118644067</v>
      </c>
      <c r="P301" t="s">
        <v>299</v>
      </c>
      <c r="Q301">
        <v>2019</v>
      </c>
      <c r="R301">
        <v>8</v>
      </c>
      <c r="T301" t="s">
        <v>299</v>
      </c>
      <c r="U301">
        <v>2020</v>
      </c>
      <c r="V301">
        <v>8</v>
      </c>
      <c r="X301" t="s">
        <v>299</v>
      </c>
      <c r="Y301">
        <v>2021</v>
      </c>
      <c r="Z301">
        <v>8</v>
      </c>
      <c r="AB301" t="s">
        <v>299</v>
      </c>
      <c r="AC301">
        <v>2018</v>
      </c>
      <c r="AD301">
        <v>8</v>
      </c>
    </row>
    <row r="302" spans="1:30" x14ac:dyDescent="0.3">
      <c r="A302" s="6" t="s">
        <v>299</v>
      </c>
      <c r="B302" s="7">
        <v>2260351.2000000002</v>
      </c>
      <c r="C302">
        <v>8</v>
      </c>
      <c r="D302" s="7">
        <f t="shared" si="69"/>
        <v>282543.90000000002</v>
      </c>
      <c r="E302" s="7">
        <v>2632629.77</v>
      </c>
      <c r="F302" s="7">
        <f t="shared" si="63"/>
        <v>8</v>
      </c>
      <c r="G302" s="7">
        <f t="shared" si="70"/>
        <v>329078.72125</v>
      </c>
      <c r="H302" s="7">
        <v>2488428.14</v>
      </c>
      <c r="I302" s="7">
        <f t="shared" si="65"/>
        <v>8</v>
      </c>
      <c r="J302" s="7">
        <f t="shared" si="71"/>
        <v>311053.51750000002</v>
      </c>
      <c r="K302" s="7">
        <v>2422407.54</v>
      </c>
      <c r="L302" s="7">
        <f t="shared" si="67"/>
        <v>8</v>
      </c>
      <c r="M302" s="7">
        <f t="shared" si="72"/>
        <v>302800.9425</v>
      </c>
      <c r="P302" t="s">
        <v>300</v>
      </c>
      <c r="Q302">
        <v>2019</v>
      </c>
      <c r="R302">
        <v>6.9</v>
      </c>
      <c r="T302" t="s">
        <v>300</v>
      </c>
      <c r="U302">
        <v>2020</v>
      </c>
      <c r="V302">
        <v>6.9</v>
      </c>
      <c r="X302" t="s">
        <v>300</v>
      </c>
      <c r="Y302">
        <v>2021</v>
      </c>
      <c r="Z302">
        <v>6.9</v>
      </c>
      <c r="AB302" t="s">
        <v>300</v>
      </c>
      <c r="AC302">
        <v>2018</v>
      </c>
      <c r="AD302">
        <v>6.9</v>
      </c>
    </row>
    <row r="303" spans="1:30" x14ac:dyDescent="0.3">
      <c r="A303" s="6" t="s">
        <v>300</v>
      </c>
      <c r="B303" s="7">
        <v>2661682.08</v>
      </c>
      <c r="C303">
        <v>6.9</v>
      </c>
      <c r="D303" s="7">
        <f t="shared" si="69"/>
        <v>385751.0260869565</v>
      </c>
      <c r="E303" s="7">
        <v>3110410.06</v>
      </c>
      <c r="F303" s="7">
        <f t="shared" si="63"/>
        <v>6.9</v>
      </c>
      <c r="G303" s="7">
        <f t="shared" si="70"/>
        <v>450784.06666666665</v>
      </c>
      <c r="H303" s="7">
        <v>3037775.67</v>
      </c>
      <c r="I303" s="7">
        <f t="shared" si="65"/>
        <v>6.9</v>
      </c>
      <c r="J303" s="7">
        <f t="shared" si="71"/>
        <v>440257.34347826085</v>
      </c>
      <c r="K303" s="7">
        <v>2857173.75</v>
      </c>
      <c r="L303" s="7">
        <f t="shared" si="67"/>
        <v>6.9</v>
      </c>
      <c r="M303" s="7">
        <f t="shared" si="72"/>
        <v>414083.15217391303</v>
      </c>
      <c r="P303" t="s">
        <v>301</v>
      </c>
      <c r="Q303">
        <v>2019</v>
      </c>
      <c r="R303">
        <v>7.5</v>
      </c>
      <c r="T303" t="s">
        <v>301</v>
      </c>
      <c r="U303">
        <v>2020</v>
      </c>
      <c r="V303">
        <v>7.5</v>
      </c>
      <c r="X303" t="s">
        <v>301</v>
      </c>
      <c r="Y303">
        <v>2021</v>
      </c>
      <c r="Z303">
        <v>7.5</v>
      </c>
      <c r="AB303" t="s">
        <v>301</v>
      </c>
      <c r="AC303">
        <v>2018</v>
      </c>
      <c r="AD303">
        <v>7.5</v>
      </c>
    </row>
    <row r="304" spans="1:30" x14ac:dyDescent="0.3">
      <c r="A304" s="6" t="s">
        <v>301</v>
      </c>
      <c r="B304" s="7">
        <v>7389013.0800000001</v>
      </c>
      <c r="C304">
        <v>7.5</v>
      </c>
      <c r="D304" s="7">
        <f t="shared" si="69"/>
        <v>985201.74400000006</v>
      </c>
      <c r="E304" s="7">
        <v>8360449.0499999998</v>
      </c>
      <c r="F304" s="7">
        <f t="shared" si="63"/>
        <v>7.5</v>
      </c>
      <c r="G304" s="7">
        <f t="shared" si="70"/>
        <v>1114726.54</v>
      </c>
      <c r="H304" s="7">
        <v>8206218.4199999999</v>
      </c>
      <c r="I304" s="7">
        <f t="shared" si="65"/>
        <v>7.5</v>
      </c>
      <c r="J304" s="7">
        <f t="shared" si="71"/>
        <v>1094162.456</v>
      </c>
      <c r="K304" s="7">
        <v>8162722.2400000002</v>
      </c>
      <c r="L304" s="7">
        <f t="shared" si="67"/>
        <v>7.5</v>
      </c>
      <c r="M304" s="7">
        <f t="shared" si="72"/>
        <v>1088362.9653333335</v>
      </c>
      <c r="P304" t="s">
        <v>302</v>
      </c>
      <c r="Q304">
        <v>2019</v>
      </c>
      <c r="R304">
        <v>2.5</v>
      </c>
      <c r="T304" t="s">
        <v>302</v>
      </c>
      <c r="U304">
        <v>2020</v>
      </c>
      <c r="V304">
        <v>2.5</v>
      </c>
      <c r="X304" t="s">
        <v>302</v>
      </c>
      <c r="Y304">
        <v>2021</v>
      </c>
      <c r="Z304">
        <v>2.5</v>
      </c>
      <c r="AB304" t="s">
        <v>302</v>
      </c>
      <c r="AC304">
        <v>2018</v>
      </c>
      <c r="AD304">
        <v>2.5</v>
      </c>
    </row>
    <row r="305" spans="1:13" x14ac:dyDescent="0.3">
      <c r="A305" s="6" t="s">
        <v>302</v>
      </c>
      <c r="B305" s="7">
        <v>2099891.2200000002</v>
      </c>
      <c r="C305">
        <v>2.5</v>
      </c>
      <c r="D305" s="7">
        <f t="shared" si="69"/>
        <v>839956.48800000013</v>
      </c>
      <c r="E305" s="7">
        <v>2293996.0099999998</v>
      </c>
      <c r="F305" s="7">
        <f t="shared" si="63"/>
        <v>2.5</v>
      </c>
      <c r="G305" s="7">
        <f t="shared" si="70"/>
        <v>917598.40399999986</v>
      </c>
      <c r="H305" s="7">
        <v>2227032.92</v>
      </c>
      <c r="I305" s="7">
        <f t="shared" si="65"/>
        <v>2.5</v>
      </c>
      <c r="J305" s="7">
        <f t="shared" si="71"/>
        <v>890813.16799999995</v>
      </c>
      <c r="K305" s="7">
        <v>2245456.61</v>
      </c>
      <c r="L305" s="7">
        <f t="shared" si="67"/>
        <v>2.5</v>
      </c>
      <c r="M305" s="7">
        <f t="shared" si="72"/>
        <v>898182.64399999997</v>
      </c>
    </row>
    <row r="307" spans="1:13" x14ac:dyDescent="0.3">
      <c r="A307" t="s">
        <v>303</v>
      </c>
    </row>
  </sheetData>
  <sheetProtection algorithmName="SHA-512" hashValue="MZjR9cLb8X6/YodwNH6Z3aOVm7TPMOnx6tN0ikxCcDwpvas0tQWttXtCqb19HudpkHYkoEozCQnZ1xan6MY7xg==" saltValue="Mpy6dnr8NFQJIy6c2MmEBA==" spinCount="100000" sheet="1" objects="1" scenarios="1" selectLockedCells="1" selectUnlockedCells="1"/>
  <mergeCells count="9">
    <mergeCell ref="H3:J3"/>
    <mergeCell ref="K3:M3"/>
    <mergeCell ref="B1:K1"/>
    <mergeCell ref="B2:D2"/>
    <mergeCell ref="E2:G2"/>
    <mergeCell ref="H2:J2"/>
    <mergeCell ref="K2:M2"/>
    <mergeCell ref="B3:D3"/>
    <mergeCell ref="E3:G3"/>
  </mergeCells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ssierstuk Beleidsvragen" ma:contentTypeID="0x010100435D7EB31311D549B006D4B0C1F1B88100582C805AE266A34BA525C835DB31AC0D" ma:contentTypeVersion="1" ma:contentTypeDescription="" ma:contentTypeScope="" ma:versionID="05ab1203286693a04617fabeba3f403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22d674945c8e38c75d821e58b708a2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BCAD65-A4DD-4B75-B923-BD01F33D18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E20F31-0E03-4925-AC81-CE8A5FC1369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1019B61-4398-4405-89C1-D226FBE298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Verhaeghe, Pascale</dc:creator>
  <cp:lastModifiedBy>Slootmans, Ronny</cp:lastModifiedBy>
  <dcterms:created xsi:type="dcterms:W3CDTF">2022-10-28T06:05:10Z</dcterms:created>
  <dcterms:modified xsi:type="dcterms:W3CDTF">2022-10-28T13:44:53Z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0x010100435D7EB31311D549B006D4B0C1F1B88100582C805AE266A34BA525C835DB31AC0D</vt:lpwstr>
  </property>
</Properties>
</file>