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F8C04EA7-FF26-4DA9-862A-A8A1B5719AC6}" xr6:coauthVersionLast="47" xr6:coauthVersionMax="47" xr10:uidLastSave="{00000000-0000-0000-0000-000000000000}"/>
  <bookViews>
    <workbookView xWindow="-108" yWindow="-108" windowWidth="23256" windowHeight="12576" activeTab="1" xr2:uid="{B2111BAD-687D-4373-BE22-46797524CBB5}"/>
  </bookViews>
  <sheets>
    <sheet name="1_evolutie gender GR" sheetId="1" r:id="rId1"/>
    <sheet name="2_evolutie_gender_schepenen" sheetId="4" r:id="rId2"/>
    <sheet name="3_evolutie_gender_burgem" sheetId="6" r:id="rId3"/>
    <sheet name="4_jongste_oudste" sheetId="7" r:id="rId4"/>
    <sheet name="5_gem_leeftijd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D15" i="1"/>
  <c r="G15" i="1" s="1"/>
  <c r="D14" i="1"/>
  <c r="G14" i="1" s="1"/>
  <c r="D13" i="1"/>
  <c r="F13" i="1" s="1"/>
  <c r="D12" i="1"/>
  <c r="G12" i="1" s="1"/>
  <c r="D11" i="1"/>
  <c r="G11" i="1" s="1"/>
  <c r="D4" i="1"/>
  <c r="F4" i="1" s="1"/>
  <c r="D5" i="1"/>
  <c r="G5" i="1" s="1"/>
  <c r="D6" i="1"/>
  <c r="G6" i="1" s="1"/>
  <c r="D7" i="1"/>
  <c r="G7" i="1" s="1"/>
  <c r="D3" i="1"/>
  <c r="G3" i="1" s="1"/>
  <c r="G13" i="1" l="1"/>
  <c r="H13" i="1" s="1"/>
  <c r="F12" i="1"/>
  <c r="H12" i="1"/>
  <c r="F11" i="1"/>
  <c r="H11" i="1" s="1"/>
  <c r="F15" i="1"/>
  <c r="H15" i="1" s="1"/>
  <c r="F14" i="1"/>
  <c r="H14" i="1" s="1"/>
  <c r="F7" i="1"/>
  <c r="H7" i="1" s="1"/>
  <c r="F3" i="1"/>
  <c r="H3" i="1" s="1"/>
  <c r="G4" i="1"/>
  <c r="H4" i="1" s="1"/>
  <c r="F6" i="1"/>
  <c r="H6" i="1" s="1"/>
  <c r="F5" i="1"/>
  <c r="H5" i="1" s="1"/>
</calcChain>
</file>

<file path=xl/sharedStrings.xml><?xml version="1.0" encoding="utf-8"?>
<sst xmlns="http://schemas.openxmlformats.org/spreadsheetml/2006/main" count="166" uniqueCount="25">
  <si>
    <t>Provincie</t>
  </si>
  <si>
    <t>M</t>
  </si>
  <si>
    <t>V</t>
  </si>
  <si>
    <t>TOTAAL</t>
  </si>
  <si>
    <t>JONGSTE</t>
  </si>
  <si>
    <t>OUDSTE</t>
  </si>
  <si>
    <t>GEMEENTERAADSLEDEN 04/08/2022</t>
  </si>
  <si>
    <t>SCHEPENEN 04/08/2022</t>
  </si>
  <si>
    <t>SCHEPENEN 28/02/2019</t>
  </si>
  <si>
    <t>BURGEMEESTERS 04/08/2022</t>
  </si>
  <si>
    <t>GEMIDDELDE LEEFTIJD</t>
  </si>
  <si>
    <t>Antwerpen</t>
  </si>
  <si>
    <t>Limburg</t>
  </si>
  <si>
    <t>Oost-Vlaanderen</t>
  </si>
  <si>
    <t>Vlaams-Brabant</t>
  </si>
  <si>
    <t>West-Vlaanderen</t>
  </si>
  <si>
    <t>GEMEENTERAAD 31/12/2021</t>
  </si>
  <si>
    <t>GEMEENTERAAD 28/02/2019</t>
  </si>
  <si>
    <t>GEMEENTERAAD 04/08/2022</t>
  </si>
  <si>
    <t>SCHEPENEN 31/12/2021</t>
  </si>
  <si>
    <t xml:space="preserve">SCHEPENEN  </t>
  </si>
  <si>
    <t xml:space="preserve">BURGEMEESTERS  </t>
  </si>
  <si>
    <t>GEMEENTERAADSLEDEN</t>
  </si>
  <si>
    <t>SCHEPENEN  04/08/2022</t>
  </si>
  <si>
    <t>BURGEMEESTERS  04/08/2022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</si>
</sst>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5" x14ac:knownFonts="1"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2" fontId="0" fillId="0" borderId="0" xfId="0" applyNumberFormat="1"/>
    <xf numFmtId="164" fontId="0" fillId="0" borderId="0" xfId="0" applyNumberFormat="1"/>
    <xf numFmtId="9" fontId="0" fillId="0" borderId="0" xfId="2" applyFont="1"/>
    <xf numFmtId="9" fontId="0" fillId="0" borderId="0" xfId="2" applyNumberFormat="1" applyFont="1"/>
    <xf numFmtId="0" fontId="4" fillId="3" borderId="1" xfId="0" applyFont="1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</cellXfs>
  <cellStyles count="5">
    <cellStyle name="Procent" xfId="2" builtinId="5"/>
    <cellStyle name="Procent 2" xfId="4" xr:uid="{01AD113D-995C-4A6B-A55B-73EE458607A5}"/>
    <cellStyle name="Standaard" xfId="0" builtinId="0"/>
    <cellStyle name="Standaard 2" xfId="1" xr:uid="{FDE9B796-22FF-4A0D-B9ED-4C4DBAFEF7A4}"/>
    <cellStyle name="Standaard 3" xfId="3" xr:uid="{0D9ADFA3-277C-4635-B844-4BDE88D66F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94D31-A2DE-4192-80AF-E4AFEC3B4125}">
  <dimension ref="A1:H23"/>
  <sheetViews>
    <sheetView workbookViewId="0">
      <selection activeCell="A2" sqref="A2:H2"/>
    </sheetView>
  </sheetViews>
  <sheetFormatPr defaultRowHeight="13.8" x14ac:dyDescent="0.25"/>
  <cols>
    <col min="1" max="1" width="18" customWidth="1"/>
  </cols>
  <sheetData>
    <row r="1" spans="1:8" ht="14.4" x14ac:dyDescent="0.3">
      <c r="A1" s="8" t="s">
        <v>17</v>
      </c>
      <c r="B1" s="8"/>
      <c r="C1" s="8"/>
      <c r="D1" s="8"/>
      <c r="E1" s="8"/>
      <c r="F1" s="8"/>
      <c r="G1" s="8"/>
      <c r="H1" s="8"/>
    </row>
    <row r="2" spans="1:8" ht="14.4" x14ac:dyDescent="0.3">
      <c r="A2" s="5" t="s">
        <v>0</v>
      </c>
      <c r="B2" s="6" t="s">
        <v>2</v>
      </c>
      <c r="C2" s="6" t="s">
        <v>1</v>
      </c>
      <c r="D2" s="7" t="s">
        <v>3</v>
      </c>
      <c r="E2" s="6"/>
      <c r="F2" s="6" t="s">
        <v>2</v>
      </c>
      <c r="G2" s="6" t="s">
        <v>1</v>
      </c>
      <c r="H2" s="7" t="s">
        <v>3</v>
      </c>
    </row>
    <row r="3" spans="1:8" x14ac:dyDescent="0.25">
      <c r="A3" t="s">
        <v>11</v>
      </c>
      <c r="B3">
        <v>684</v>
      </c>
      <c r="C3">
        <v>1065</v>
      </c>
      <c r="D3">
        <f>+B3+C3</f>
        <v>1749</v>
      </c>
      <c r="F3" s="4">
        <f t="shared" ref="F3:G7" si="0">+B3/$D3</f>
        <v>0.39108061749571182</v>
      </c>
      <c r="G3" s="4">
        <f t="shared" si="0"/>
        <v>0.60891938250428812</v>
      </c>
      <c r="H3" s="4">
        <f>+F3+G3</f>
        <v>1</v>
      </c>
    </row>
    <row r="4" spans="1:8" x14ac:dyDescent="0.25">
      <c r="A4" t="s">
        <v>12</v>
      </c>
      <c r="B4">
        <v>384</v>
      </c>
      <c r="C4">
        <v>636</v>
      </c>
      <c r="D4">
        <f t="shared" ref="D4:D7" si="1">+B4+C4</f>
        <v>1020</v>
      </c>
      <c r="F4" s="4">
        <f t="shared" si="0"/>
        <v>0.37647058823529411</v>
      </c>
      <c r="G4" s="4">
        <f t="shared" si="0"/>
        <v>0.62352941176470589</v>
      </c>
      <c r="H4" s="4">
        <f t="shared" ref="H4:H7" si="2">+F4+G4</f>
        <v>1</v>
      </c>
    </row>
    <row r="5" spans="1:8" x14ac:dyDescent="0.25">
      <c r="A5" t="s">
        <v>13</v>
      </c>
      <c r="B5">
        <v>563</v>
      </c>
      <c r="C5">
        <v>968</v>
      </c>
      <c r="D5">
        <f t="shared" si="1"/>
        <v>1531</v>
      </c>
      <c r="F5" s="4">
        <f t="shared" si="0"/>
        <v>0.36773350751143041</v>
      </c>
      <c r="G5" s="4">
        <f t="shared" si="0"/>
        <v>0.63226649248856959</v>
      </c>
      <c r="H5" s="4">
        <f t="shared" si="2"/>
        <v>1</v>
      </c>
    </row>
    <row r="6" spans="1:8" x14ac:dyDescent="0.25">
      <c r="A6" t="s">
        <v>14</v>
      </c>
      <c r="B6">
        <v>609</v>
      </c>
      <c r="C6">
        <v>929</v>
      </c>
      <c r="D6">
        <f t="shared" si="1"/>
        <v>1538</v>
      </c>
      <c r="F6" s="4">
        <f t="shared" si="0"/>
        <v>0.39596879063719115</v>
      </c>
      <c r="G6" s="4">
        <f t="shared" si="0"/>
        <v>0.60403120936280885</v>
      </c>
      <c r="H6" s="4">
        <f t="shared" si="2"/>
        <v>1</v>
      </c>
    </row>
    <row r="7" spans="1:8" x14ac:dyDescent="0.25">
      <c r="A7" t="s">
        <v>15</v>
      </c>
      <c r="B7">
        <v>582</v>
      </c>
      <c r="C7">
        <v>915</v>
      </c>
      <c r="D7">
        <f t="shared" si="1"/>
        <v>1497</v>
      </c>
      <c r="F7" s="4">
        <f t="shared" si="0"/>
        <v>0.38877755511022044</v>
      </c>
      <c r="G7" s="4">
        <f t="shared" si="0"/>
        <v>0.6112224448897795</v>
      </c>
      <c r="H7" s="4">
        <f t="shared" si="2"/>
        <v>1</v>
      </c>
    </row>
    <row r="9" spans="1:8" ht="14.4" x14ac:dyDescent="0.3">
      <c r="A9" s="8" t="s">
        <v>16</v>
      </c>
      <c r="B9" s="8"/>
      <c r="C9" s="8"/>
      <c r="D9" s="8"/>
      <c r="E9" s="8"/>
      <c r="F9" s="8"/>
      <c r="G9" s="8"/>
      <c r="H9" s="8"/>
    </row>
    <row r="10" spans="1:8" ht="14.4" x14ac:dyDescent="0.3">
      <c r="A10" s="5" t="s">
        <v>0</v>
      </c>
      <c r="B10" s="6" t="s">
        <v>2</v>
      </c>
      <c r="C10" s="6" t="s">
        <v>1</v>
      </c>
      <c r="D10" s="7" t="s">
        <v>3</v>
      </c>
      <c r="E10" s="6"/>
      <c r="F10" s="6" t="s">
        <v>2</v>
      </c>
      <c r="G10" s="6" t="s">
        <v>1</v>
      </c>
      <c r="H10" s="7" t="s">
        <v>3</v>
      </c>
    </row>
    <row r="11" spans="1:8" x14ac:dyDescent="0.25">
      <c r="A11" t="s">
        <v>11</v>
      </c>
      <c r="B11">
        <v>692</v>
      </c>
      <c r="C11">
        <v>1066</v>
      </c>
      <c r="D11">
        <f>B11+C11</f>
        <v>1758</v>
      </c>
      <c r="F11" s="4">
        <f t="shared" ref="F11:G15" si="3">B11/$D11</f>
        <v>0.39362912400455063</v>
      </c>
      <c r="G11" s="4">
        <f t="shared" si="3"/>
        <v>0.60637087599544937</v>
      </c>
      <c r="H11" s="4">
        <f>F11+G11</f>
        <v>1</v>
      </c>
    </row>
    <row r="12" spans="1:8" x14ac:dyDescent="0.25">
      <c r="A12" t="s">
        <v>12</v>
      </c>
      <c r="B12">
        <v>394</v>
      </c>
      <c r="C12">
        <v>655</v>
      </c>
      <c r="D12">
        <f t="shared" ref="D12:D15" si="4">B12+C12</f>
        <v>1049</v>
      </c>
      <c r="E12" s="2"/>
      <c r="F12" s="4">
        <f t="shared" si="3"/>
        <v>0.37559580552907529</v>
      </c>
      <c r="G12" s="4">
        <f t="shared" si="3"/>
        <v>0.62440419447092466</v>
      </c>
      <c r="H12" s="4">
        <f t="shared" ref="H12:H15" si="5">F12+G12</f>
        <v>1</v>
      </c>
    </row>
    <row r="13" spans="1:8" x14ac:dyDescent="0.25">
      <c r="A13" t="s">
        <v>13</v>
      </c>
      <c r="B13">
        <v>566</v>
      </c>
      <c r="C13">
        <v>971</v>
      </c>
      <c r="D13">
        <f t="shared" si="4"/>
        <v>1537</v>
      </c>
      <c r="F13" s="4">
        <f t="shared" si="3"/>
        <v>0.36824983734547823</v>
      </c>
      <c r="G13" s="4">
        <f t="shared" si="3"/>
        <v>0.63175016265452177</v>
      </c>
      <c r="H13" s="4">
        <f t="shared" si="5"/>
        <v>1</v>
      </c>
    </row>
    <row r="14" spans="1:8" x14ac:dyDescent="0.25">
      <c r="A14" t="s">
        <v>14</v>
      </c>
      <c r="B14">
        <v>607</v>
      </c>
      <c r="C14">
        <v>930</v>
      </c>
      <c r="D14">
        <f t="shared" si="4"/>
        <v>1537</v>
      </c>
      <c r="F14" s="4">
        <f t="shared" si="3"/>
        <v>0.39492517891997397</v>
      </c>
      <c r="G14" s="4">
        <f t="shared" si="3"/>
        <v>0.60507482108002597</v>
      </c>
      <c r="H14" s="4">
        <f t="shared" si="5"/>
        <v>1</v>
      </c>
    </row>
    <row r="15" spans="1:8" x14ac:dyDescent="0.25">
      <c r="A15" t="s">
        <v>15</v>
      </c>
      <c r="B15">
        <v>578</v>
      </c>
      <c r="C15">
        <v>919</v>
      </c>
      <c r="D15">
        <f t="shared" si="4"/>
        <v>1497</v>
      </c>
      <c r="F15" s="4">
        <f t="shared" si="3"/>
        <v>0.3861055444221777</v>
      </c>
      <c r="G15" s="4">
        <f t="shared" si="3"/>
        <v>0.6138944555778223</v>
      </c>
      <c r="H15" s="4">
        <f t="shared" si="5"/>
        <v>1</v>
      </c>
    </row>
    <row r="17" spans="1:8" ht="14.4" x14ac:dyDescent="0.3">
      <c r="A17" s="8" t="s">
        <v>18</v>
      </c>
      <c r="B17" s="8"/>
      <c r="C17" s="8"/>
      <c r="D17" s="8"/>
      <c r="E17" s="8"/>
      <c r="F17" s="8"/>
      <c r="G17" s="8"/>
      <c r="H17" s="8"/>
    </row>
    <row r="18" spans="1:8" ht="14.4" x14ac:dyDescent="0.3">
      <c r="A18" s="5" t="s">
        <v>0</v>
      </c>
      <c r="B18" s="6" t="s">
        <v>2</v>
      </c>
      <c r="C18" s="6" t="s">
        <v>1</v>
      </c>
      <c r="D18" s="7" t="s">
        <v>3</v>
      </c>
      <c r="E18" s="6"/>
      <c r="F18" s="6" t="s">
        <v>2</v>
      </c>
      <c r="G18" s="6" t="s">
        <v>1</v>
      </c>
      <c r="H18" s="7" t="s">
        <v>3</v>
      </c>
    </row>
    <row r="19" spans="1:8" x14ac:dyDescent="0.25">
      <c r="A19" t="s">
        <v>11</v>
      </c>
      <c r="B19">
        <v>686</v>
      </c>
      <c r="C19">
        <v>1069</v>
      </c>
      <c r="D19">
        <v>1755</v>
      </c>
      <c r="F19" s="4">
        <f t="shared" ref="F19:H23" si="6">B19/$D19</f>
        <v>0.3908831908831909</v>
      </c>
      <c r="G19" s="4">
        <f t="shared" si="6"/>
        <v>0.6091168091168091</v>
      </c>
      <c r="H19" s="4">
        <f t="shared" si="6"/>
        <v>1</v>
      </c>
    </row>
    <row r="20" spans="1:8" x14ac:dyDescent="0.25">
      <c r="A20" t="s">
        <v>12</v>
      </c>
      <c r="B20">
        <v>398</v>
      </c>
      <c r="C20">
        <v>654</v>
      </c>
      <c r="D20">
        <v>1052</v>
      </c>
      <c r="F20" s="4">
        <f t="shared" si="6"/>
        <v>0.37832699619771865</v>
      </c>
      <c r="G20" s="4">
        <f t="shared" si="6"/>
        <v>0.62167300380228141</v>
      </c>
      <c r="H20" s="4">
        <f t="shared" si="6"/>
        <v>1</v>
      </c>
    </row>
    <row r="21" spans="1:8" x14ac:dyDescent="0.25">
      <c r="A21" t="s">
        <v>13</v>
      </c>
      <c r="B21">
        <v>566</v>
      </c>
      <c r="C21">
        <v>976</v>
      </c>
      <c r="D21">
        <v>1542</v>
      </c>
      <c r="F21" s="4">
        <f t="shared" si="6"/>
        <v>0.3670557717250324</v>
      </c>
      <c r="G21" s="4">
        <f t="shared" si="6"/>
        <v>0.63294422827496755</v>
      </c>
      <c r="H21" s="4">
        <f t="shared" si="6"/>
        <v>1</v>
      </c>
    </row>
    <row r="22" spans="1:8" x14ac:dyDescent="0.25">
      <c r="A22" t="s">
        <v>14</v>
      </c>
      <c r="B22">
        <v>612</v>
      </c>
      <c r="C22">
        <v>930</v>
      </c>
      <c r="D22">
        <v>1542</v>
      </c>
      <c r="F22" s="4">
        <f t="shared" si="6"/>
        <v>0.39688715953307391</v>
      </c>
      <c r="G22" s="4">
        <f t="shared" si="6"/>
        <v>0.60311284046692604</v>
      </c>
      <c r="H22" s="4">
        <f t="shared" si="6"/>
        <v>1</v>
      </c>
    </row>
    <row r="23" spans="1:8" x14ac:dyDescent="0.25">
      <c r="A23" t="s">
        <v>15</v>
      </c>
      <c r="B23">
        <v>583</v>
      </c>
      <c r="C23">
        <v>918</v>
      </c>
      <c r="D23">
        <v>1501</v>
      </c>
      <c r="F23" s="4">
        <f t="shared" si="6"/>
        <v>0.38840772818121255</v>
      </c>
      <c r="G23" s="4">
        <f t="shared" si="6"/>
        <v>0.6115922718187875</v>
      </c>
      <c r="H23" s="4">
        <f t="shared" si="6"/>
        <v>1</v>
      </c>
    </row>
  </sheetData>
  <mergeCells count="3">
    <mergeCell ref="A1:H1"/>
    <mergeCell ref="A9:H9"/>
    <mergeCell ref="A17:H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E90CA-7180-4D4B-B100-DEAE3BA320C7}">
  <dimension ref="A1:H23"/>
  <sheetViews>
    <sheetView tabSelected="1" workbookViewId="0">
      <selection activeCell="E7" sqref="E7"/>
    </sheetView>
  </sheetViews>
  <sheetFormatPr defaultRowHeight="13.8" x14ac:dyDescent="0.25"/>
  <cols>
    <col min="1" max="1" width="17.8984375" customWidth="1"/>
  </cols>
  <sheetData>
    <row r="1" spans="1:8" ht="14.4" x14ac:dyDescent="0.3">
      <c r="A1" s="8" t="s">
        <v>8</v>
      </c>
      <c r="B1" s="8"/>
      <c r="C1" s="8"/>
      <c r="D1" s="8"/>
      <c r="E1" s="8"/>
      <c r="F1" s="8"/>
      <c r="G1" s="8"/>
      <c r="H1" s="8"/>
    </row>
    <row r="2" spans="1:8" ht="14.4" x14ac:dyDescent="0.3">
      <c r="A2" s="5" t="s">
        <v>0</v>
      </c>
      <c r="B2" s="6" t="s">
        <v>2</v>
      </c>
      <c r="C2" s="6" t="s">
        <v>1</v>
      </c>
      <c r="D2" s="7" t="s">
        <v>3</v>
      </c>
      <c r="E2" s="6"/>
      <c r="F2" s="6" t="s">
        <v>2</v>
      </c>
      <c r="G2" s="6" t="s">
        <v>1</v>
      </c>
      <c r="H2" s="7" t="s">
        <v>3</v>
      </c>
    </row>
    <row r="3" spans="1:8" x14ac:dyDescent="0.25">
      <c r="A3" t="s">
        <v>11</v>
      </c>
      <c r="B3">
        <v>146</v>
      </c>
      <c r="C3">
        <v>206</v>
      </c>
      <c r="D3">
        <v>352</v>
      </c>
      <c r="F3" s="4">
        <v>0.41477272727272729</v>
      </c>
      <c r="G3" s="4">
        <v>0.58522727272727271</v>
      </c>
      <c r="H3" s="4">
        <v>1</v>
      </c>
    </row>
    <row r="4" spans="1:8" x14ac:dyDescent="0.25">
      <c r="A4" t="s">
        <v>12</v>
      </c>
      <c r="B4">
        <v>86</v>
      </c>
      <c r="C4">
        <v>140</v>
      </c>
      <c r="D4">
        <v>226</v>
      </c>
      <c r="F4" s="4">
        <v>0.38053097345132741</v>
      </c>
      <c r="G4" s="4">
        <v>0.61946902654867253</v>
      </c>
      <c r="H4" s="4">
        <v>1</v>
      </c>
    </row>
    <row r="5" spans="1:8" x14ac:dyDescent="0.25">
      <c r="A5" t="s">
        <v>13</v>
      </c>
      <c r="B5">
        <v>119</v>
      </c>
      <c r="C5">
        <v>213</v>
      </c>
      <c r="D5">
        <v>332</v>
      </c>
      <c r="F5" s="4">
        <v>0.35843373493975905</v>
      </c>
      <c r="G5" s="4">
        <v>0.64156626506024095</v>
      </c>
      <c r="H5" s="4">
        <v>1</v>
      </c>
    </row>
    <row r="6" spans="1:8" x14ac:dyDescent="0.25">
      <c r="A6" t="s">
        <v>14</v>
      </c>
      <c r="B6">
        <v>128</v>
      </c>
      <c r="C6">
        <v>199</v>
      </c>
      <c r="D6">
        <v>327</v>
      </c>
      <c r="F6" s="4">
        <v>0.39143730886850153</v>
      </c>
      <c r="G6" s="4">
        <v>0.60856269113149852</v>
      </c>
      <c r="H6" s="4">
        <v>1</v>
      </c>
    </row>
    <row r="7" spans="1:8" x14ac:dyDescent="0.25">
      <c r="A7" t="s">
        <v>15</v>
      </c>
      <c r="B7">
        <v>115</v>
      </c>
      <c r="C7">
        <v>209</v>
      </c>
      <c r="D7">
        <v>324</v>
      </c>
      <c r="F7" s="4">
        <v>0.35493827160493829</v>
      </c>
      <c r="G7" s="4">
        <v>0.64506172839506171</v>
      </c>
      <c r="H7" s="4">
        <v>1</v>
      </c>
    </row>
    <row r="9" spans="1:8" ht="14.4" x14ac:dyDescent="0.3">
      <c r="A9" s="8" t="s">
        <v>19</v>
      </c>
      <c r="B9" s="8"/>
      <c r="C9" s="8"/>
      <c r="D9" s="8"/>
      <c r="E9" s="8"/>
      <c r="F9" s="8"/>
      <c r="G9" s="8"/>
      <c r="H9" s="8"/>
    </row>
    <row r="10" spans="1:8" ht="14.4" x14ac:dyDescent="0.3">
      <c r="A10" s="5" t="s">
        <v>0</v>
      </c>
      <c r="B10" s="6" t="s">
        <v>2</v>
      </c>
      <c r="C10" s="6" t="s">
        <v>1</v>
      </c>
      <c r="D10" s="7" t="s">
        <v>3</v>
      </c>
      <c r="E10" s="6"/>
      <c r="F10" s="6" t="s">
        <v>2</v>
      </c>
      <c r="G10" s="6" t="s">
        <v>1</v>
      </c>
      <c r="H10" s="7" t="s">
        <v>3</v>
      </c>
    </row>
    <row r="11" spans="1:8" x14ac:dyDescent="0.25">
      <c r="A11" t="s">
        <v>11</v>
      </c>
      <c r="B11">
        <v>135</v>
      </c>
      <c r="C11">
        <v>194</v>
      </c>
      <c r="D11">
        <v>329</v>
      </c>
      <c r="F11" s="4">
        <v>0.41033434650455924</v>
      </c>
      <c r="G11" s="4">
        <v>0.58966565349544076</v>
      </c>
      <c r="H11" s="4">
        <v>1</v>
      </c>
    </row>
    <row r="12" spans="1:8" x14ac:dyDescent="0.25">
      <c r="A12" t="s">
        <v>12</v>
      </c>
      <c r="B12">
        <v>67</v>
      </c>
      <c r="C12">
        <v>124</v>
      </c>
      <c r="D12">
        <v>191</v>
      </c>
      <c r="F12" s="4">
        <v>0.35078534031413611</v>
      </c>
      <c r="G12" s="4">
        <v>0.64921465968586389</v>
      </c>
      <c r="H12" s="4">
        <v>1</v>
      </c>
    </row>
    <row r="13" spans="1:8" x14ac:dyDescent="0.25">
      <c r="A13" t="s">
        <v>13</v>
      </c>
      <c r="B13">
        <v>105</v>
      </c>
      <c r="C13">
        <v>192</v>
      </c>
      <c r="D13">
        <v>297</v>
      </c>
      <c r="F13" s="4">
        <v>0.35353535353535354</v>
      </c>
      <c r="G13" s="4">
        <v>0.64646464646464652</v>
      </c>
      <c r="H13" s="4">
        <v>1</v>
      </c>
    </row>
    <row r="14" spans="1:8" x14ac:dyDescent="0.25">
      <c r="A14" t="s">
        <v>14</v>
      </c>
      <c r="B14">
        <v>117</v>
      </c>
      <c r="C14">
        <v>178</v>
      </c>
      <c r="D14">
        <v>295</v>
      </c>
      <c r="F14" s="4">
        <v>0.39661016949152544</v>
      </c>
      <c r="G14" s="4">
        <v>0.60338983050847461</v>
      </c>
      <c r="H14" s="4">
        <v>1</v>
      </c>
    </row>
    <row r="15" spans="1:8" x14ac:dyDescent="0.25">
      <c r="A15" t="s">
        <v>15</v>
      </c>
      <c r="B15">
        <v>108</v>
      </c>
      <c r="C15">
        <v>196</v>
      </c>
      <c r="D15">
        <v>304</v>
      </c>
      <c r="F15" s="4">
        <v>0.35526315789473684</v>
      </c>
      <c r="G15" s="4">
        <v>0.64473684210526316</v>
      </c>
      <c r="H15" s="4">
        <v>1</v>
      </c>
    </row>
    <row r="17" spans="1:8" ht="14.4" x14ac:dyDescent="0.3">
      <c r="A17" s="8" t="s">
        <v>7</v>
      </c>
      <c r="B17" s="8"/>
      <c r="C17" s="8"/>
      <c r="D17" s="8"/>
      <c r="E17" s="8"/>
      <c r="F17" s="8"/>
      <c r="G17" s="8"/>
      <c r="H17" s="8"/>
    </row>
    <row r="18" spans="1:8" ht="14.4" x14ac:dyDescent="0.3">
      <c r="A18" s="5" t="s">
        <v>0</v>
      </c>
      <c r="B18" s="6" t="s">
        <v>2</v>
      </c>
      <c r="C18" s="6" t="s">
        <v>1</v>
      </c>
      <c r="D18" s="7" t="s">
        <v>3</v>
      </c>
      <c r="E18" s="6"/>
      <c r="F18" s="6" t="s">
        <v>2</v>
      </c>
      <c r="G18" s="6" t="s">
        <v>1</v>
      </c>
      <c r="H18" s="7" t="s">
        <v>3</v>
      </c>
    </row>
    <row r="19" spans="1:8" x14ac:dyDescent="0.25">
      <c r="A19" t="s">
        <v>11</v>
      </c>
      <c r="B19">
        <v>146</v>
      </c>
      <c r="C19">
        <v>223</v>
      </c>
      <c r="D19">
        <v>369</v>
      </c>
      <c r="F19" s="4">
        <v>0.39566395663956599</v>
      </c>
      <c r="G19" s="4">
        <v>0.60433604336043356</v>
      </c>
      <c r="H19" s="4">
        <v>1</v>
      </c>
    </row>
    <row r="20" spans="1:8" x14ac:dyDescent="0.25">
      <c r="A20" t="s">
        <v>12</v>
      </c>
      <c r="B20">
        <v>87</v>
      </c>
      <c r="C20">
        <v>136</v>
      </c>
      <c r="D20">
        <v>223</v>
      </c>
      <c r="F20" s="4">
        <v>0.39013452914798208</v>
      </c>
      <c r="G20" s="4">
        <v>0.60986547085201792</v>
      </c>
      <c r="H20" s="4">
        <v>1</v>
      </c>
    </row>
    <row r="21" spans="1:8" x14ac:dyDescent="0.25">
      <c r="A21" t="s">
        <v>13</v>
      </c>
      <c r="B21">
        <v>121</v>
      </c>
      <c r="C21">
        <v>213</v>
      </c>
      <c r="D21">
        <v>334</v>
      </c>
      <c r="F21" s="4">
        <v>0.36227544910179643</v>
      </c>
      <c r="G21" s="4">
        <v>0.63772455089820357</v>
      </c>
      <c r="H21" s="4">
        <v>1</v>
      </c>
    </row>
    <row r="22" spans="1:8" x14ac:dyDescent="0.25">
      <c r="A22" t="s">
        <v>14</v>
      </c>
      <c r="B22">
        <v>124</v>
      </c>
      <c r="C22">
        <v>204</v>
      </c>
      <c r="D22">
        <v>328</v>
      </c>
      <c r="F22" s="4">
        <v>0.37804878048780488</v>
      </c>
      <c r="G22" s="4">
        <v>0.62195121951219512</v>
      </c>
      <c r="H22" s="4">
        <v>1</v>
      </c>
    </row>
    <row r="23" spans="1:8" x14ac:dyDescent="0.25">
      <c r="A23" t="s">
        <v>15</v>
      </c>
      <c r="B23">
        <v>118</v>
      </c>
      <c r="C23">
        <v>204</v>
      </c>
      <c r="D23">
        <v>322</v>
      </c>
      <c r="F23" s="4">
        <v>0.36645962732919257</v>
      </c>
      <c r="G23" s="4">
        <v>0.63354037267080743</v>
      </c>
      <c r="H23" s="4">
        <v>1</v>
      </c>
    </row>
  </sheetData>
  <mergeCells count="3">
    <mergeCell ref="A1:H1"/>
    <mergeCell ref="A9:H9"/>
    <mergeCell ref="A17:H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B57A1-AB6D-4683-8FAD-81B65A962418}">
  <sheetPr>
    <pageSetUpPr fitToPage="1"/>
  </sheetPr>
  <dimension ref="A1:H7"/>
  <sheetViews>
    <sheetView workbookViewId="0">
      <selection activeCell="A2" sqref="A2:C2"/>
    </sheetView>
  </sheetViews>
  <sheetFormatPr defaultRowHeight="13.8" x14ac:dyDescent="0.25"/>
  <cols>
    <col min="1" max="1" width="19.8984375" customWidth="1"/>
  </cols>
  <sheetData>
    <row r="1" spans="1:8" ht="14.4" x14ac:dyDescent="0.3">
      <c r="A1" s="8" t="s">
        <v>9</v>
      </c>
      <c r="B1" s="8"/>
      <c r="C1" s="8"/>
      <c r="D1" s="8"/>
      <c r="E1" s="8"/>
      <c r="F1" s="8"/>
      <c r="G1" s="8"/>
      <c r="H1" s="8"/>
    </row>
    <row r="2" spans="1:8" ht="14.4" x14ac:dyDescent="0.3">
      <c r="A2" s="5" t="s">
        <v>0</v>
      </c>
      <c r="B2" s="6" t="s">
        <v>2</v>
      </c>
      <c r="C2" s="6" t="s">
        <v>1</v>
      </c>
      <c r="D2" s="7" t="s">
        <v>3</v>
      </c>
      <c r="E2" s="6"/>
      <c r="F2" s="6" t="s">
        <v>2</v>
      </c>
      <c r="G2" s="6" t="s">
        <v>1</v>
      </c>
      <c r="H2" s="7" t="s">
        <v>3</v>
      </c>
    </row>
    <row r="3" spans="1:8" x14ac:dyDescent="0.25">
      <c r="A3" t="s">
        <v>11</v>
      </c>
      <c r="B3">
        <v>12</v>
      </c>
      <c r="C3">
        <v>59</v>
      </c>
      <c r="D3">
        <v>71</v>
      </c>
      <c r="F3" s="3">
        <v>0.16901408450704225</v>
      </c>
      <c r="G3" s="3">
        <v>0.83098591549295775</v>
      </c>
      <c r="H3" s="3">
        <v>1</v>
      </c>
    </row>
    <row r="4" spans="1:8" x14ac:dyDescent="0.25">
      <c r="A4" t="s">
        <v>12</v>
      </c>
      <c r="B4">
        <v>7</v>
      </c>
      <c r="C4">
        <v>37</v>
      </c>
      <c r="D4">
        <v>44</v>
      </c>
      <c r="F4" s="3">
        <v>0.15909090909090909</v>
      </c>
      <c r="G4" s="3">
        <v>0.84090909090909094</v>
      </c>
      <c r="H4" s="3">
        <v>1</v>
      </c>
    </row>
    <row r="5" spans="1:8" x14ac:dyDescent="0.25">
      <c r="A5" t="s">
        <v>13</v>
      </c>
      <c r="B5">
        <v>10</v>
      </c>
      <c r="C5">
        <v>52</v>
      </c>
      <c r="D5">
        <v>62</v>
      </c>
      <c r="F5" s="3">
        <v>0.16129032258064516</v>
      </c>
      <c r="G5" s="3">
        <v>0.83870967741935487</v>
      </c>
      <c r="H5" s="3">
        <v>1</v>
      </c>
    </row>
    <row r="6" spans="1:8" x14ac:dyDescent="0.25">
      <c r="A6" t="s">
        <v>14</v>
      </c>
      <c r="B6">
        <v>13</v>
      </c>
      <c r="C6">
        <v>53</v>
      </c>
      <c r="D6">
        <v>66</v>
      </c>
      <c r="F6" s="3">
        <v>0.19696969696969696</v>
      </c>
      <c r="G6" s="3">
        <v>0.80303030303030298</v>
      </c>
      <c r="H6" s="3">
        <v>1</v>
      </c>
    </row>
    <row r="7" spans="1:8" x14ac:dyDescent="0.25">
      <c r="A7" t="s">
        <v>15</v>
      </c>
      <c r="B7">
        <v>10</v>
      </c>
      <c r="C7">
        <v>53</v>
      </c>
      <c r="D7">
        <v>63</v>
      </c>
      <c r="F7" s="3">
        <v>0.15873015873015872</v>
      </c>
      <c r="G7" s="3">
        <v>0.84126984126984128</v>
      </c>
      <c r="H7" s="3">
        <v>1</v>
      </c>
    </row>
  </sheetData>
  <mergeCells count="1">
    <mergeCell ref="A1:H1"/>
  </mergeCells>
  <pageMargins left="0.7" right="0.7" top="0.75" bottom="0.75" header="0.3" footer="0.3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986B1-5504-4EDC-AC88-71CD3B2E54F6}">
  <dimension ref="A1:G26"/>
  <sheetViews>
    <sheetView workbookViewId="0">
      <selection activeCell="H13" sqref="H13"/>
    </sheetView>
  </sheetViews>
  <sheetFormatPr defaultRowHeight="13.8" x14ac:dyDescent="0.25"/>
  <cols>
    <col min="1" max="1" width="17.09765625" customWidth="1"/>
    <col min="5" max="5" width="16.59765625" customWidth="1"/>
    <col min="7" max="7" width="8.796875" customWidth="1"/>
  </cols>
  <sheetData>
    <row r="1" spans="1:7" ht="14.4" x14ac:dyDescent="0.3">
      <c r="A1" s="8" t="s">
        <v>22</v>
      </c>
      <c r="B1" s="8"/>
      <c r="C1" s="8"/>
      <c r="D1" s="8"/>
      <c r="E1" s="8"/>
      <c r="F1" s="8"/>
      <c r="G1" s="8"/>
    </row>
    <row r="2" spans="1:7" ht="14.4" x14ac:dyDescent="0.3">
      <c r="A2" s="9">
        <v>43524</v>
      </c>
      <c r="B2" s="9"/>
      <c r="C2" s="9"/>
      <c r="E2" s="9">
        <v>44777</v>
      </c>
      <c r="F2" s="9"/>
      <c r="G2" s="9"/>
    </row>
    <row r="3" spans="1:7" ht="14.4" x14ac:dyDescent="0.3">
      <c r="A3" s="5" t="s">
        <v>0</v>
      </c>
      <c r="B3" s="6" t="s">
        <v>4</v>
      </c>
      <c r="C3" s="6" t="s">
        <v>5</v>
      </c>
      <c r="E3" s="5" t="s">
        <v>0</v>
      </c>
      <c r="F3" s="6" t="s">
        <v>4</v>
      </c>
      <c r="G3" s="6" t="s">
        <v>5</v>
      </c>
    </row>
    <row r="4" spans="1:7" x14ac:dyDescent="0.25">
      <c r="A4" t="s">
        <v>11</v>
      </c>
      <c r="B4">
        <v>18</v>
      </c>
      <c r="C4">
        <v>79</v>
      </c>
      <c r="E4" t="s">
        <v>11</v>
      </c>
      <c r="F4">
        <v>22</v>
      </c>
      <c r="G4">
        <v>83</v>
      </c>
    </row>
    <row r="5" spans="1:7" x14ac:dyDescent="0.25">
      <c r="A5" t="s">
        <v>12</v>
      </c>
      <c r="B5">
        <v>18</v>
      </c>
      <c r="C5">
        <v>85</v>
      </c>
      <c r="E5" t="s">
        <v>12</v>
      </c>
      <c r="F5">
        <v>22</v>
      </c>
      <c r="G5">
        <v>83</v>
      </c>
    </row>
    <row r="6" spans="1:7" x14ac:dyDescent="0.25">
      <c r="A6" t="s">
        <v>13</v>
      </c>
      <c r="B6">
        <v>19</v>
      </c>
      <c r="C6">
        <v>81</v>
      </c>
      <c r="E6" t="s">
        <v>13</v>
      </c>
      <c r="F6">
        <v>22</v>
      </c>
      <c r="G6">
        <v>85</v>
      </c>
    </row>
    <row r="7" spans="1:7" x14ac:dyDescent="0.25">
      <c r="A7" t="s">
        <v>14</v>
      </c>
      <c r="B7">
        <v>18</v>
      </c>
      <c r="C7">
        <v>87</v>
      </c>
      <c r="E7" t="s">
        <v>14</v>
      </c>
      <c r="F7">
        <v>22</v>
      </c>
      <c r="G7">
        <v>88</v>
      </c>
    </row>
    <row r="8" spans="1:7" x14ac:dyDescent="0.25">
      <c r="A8" t="s">
        <v>15</v>
      </c>
      <c r="B8">
        <v>19</v>
      </c>
      <c r="C8">
        <v>82</v>
      </c>
      <c r="E8" t="s">
        <v>15</v>
      </c>
      <c r="F8">
        <v>22</v>
      </c>
      <c r="G8">
        <v>82</v>
      </c>
    </row>
    <row r="10" spans="1:7" ht="14.4" x14ac:dyDescent="0.3">
      <c r="A10" s="8" t="s">
        <v>20</v>
      </c>
      <c r="B10" s="8"/>
      <c r="C10" s="8"/>
      <c r="D10" s="8"/>
      <c r="E10" s="8"/>
      <c r="F10" s="8"/>
      <c r="G10" s="8"/>
    </row>
    <row r="11" spans="1:7" ht="14.4" x14ac:dyDescent="0.3">
      <c r="A11" s="9">
        <v>43524</v>
      </c>
      <c r="B11" s="9"/>
      <c r="C11" s="9"/>
      <c r="E11" s="9">
        <v>44777</v>
      </c>
      <c r="F11" s="9"/>
      <c r="G11" s="9"/>
    </row>
    <row r="12" spans="1:7" ht="14.4" x14ac:dyDescent="0.3">
      <c r="A12" s="5" t="s">
        <v>0</v>
      </c>
      <c r="B12" s="6" t="s">
        <v>4</v>
      </c>
      <c r="C12" s="6" t="s">
        <v>5</v>
      </c>
      <c r="E12" s="5" t="s">
        <v>0</v>
      </c>
      <c r="F12" s="6" t="s">
        <v>4</v>
      </c>
      <c r="G12" s="6" t="s">
        <v>5</v>
      </c>
    </row>
    <row r="13" spans="1:7" x14ac:dyDescent="0.25">
      <c r="A13" t="s">
        <v>11</v>
      </c>
      <c r="B13">
        <v>23</v>
      </c>
      <c r="C13">
        <v>76</v>
      </c>
      <c r="E13" t="s">
        <v>11</v>
      </c>
      <c r="F13">
        <v>26</v>
      </c>
      <c r="G13">
        <v>76</v>
      </c>
    </row>
    <row r="14" spans="1:7" x14ac:dyDescent="0.25">
      <c r="A14" t="s">
        <v>12</v>
      </c>
      <c r="B14">
        <v>25</v>
      </c>
      <c r="C14">
        <v>73</v>
      </c>
      <c r="E14" t="s">
        <v>12</v>
      </c>
      <c r="F14">
        <v>22</v>
      </c>
      <c r="G14">
        <v>71</v>
      </c>
    </row>
    <row r="15" spans="1:7" x14ac:dyDescent="0.25">
      <c r="A15" t="s">
        <v>13</v>
      </c>
      <c r="B15">
        <v>24</v>
      </c>
      <c r="C15">
        <v>74</v>
      </c>
      <c r="E15" t="s">
        <v>13</v>
      </c>
      <c r="F15">
        <v>25</v>
      </c>
      <c r="G15">
        <v>76</v>
      </c>
    </row>
    <row r="16" spans="1:7" x14ac:dyDescent="0.25">
      <c r="A16" t="s">
        <v>14</v>
      </c>
      <c r="B16">
        <v>24</v>
      </c>
      <c r="C16">
        <v>74</v>
      </c>
      <c r="E16" t="s">
        <v>14</v>
      </c>
      <c r="F16">
        <v>22</v>
      </c>
      <c r="G16">
        <v>77</v>
      </c>
    </row>
    <row r="17" spans="1:7" x14ac:dyDescent="0.25">
      <c r="A17" t="s">
        <v>15</v>
      </c>
      <c r="B17">
        <v>23</v>
      </c>
      <c r="C17">
        <v>76</v>
      </c>
      <c r="E17" t="s">
        <v>15</v>
      </c>
      <c r="F17">
        <v>24</v>
      </c>
      <c r="G17">
        <v>79</v>
      </c>
    </row>
    <row r="19" spans="1:7" ht="14.4" x14ac:dyDescent="0.3">
      <c r="A19" s="8" t="s">
        <v>21</v>
      </c>
      <c r="B19" s="8"/>
      <c r="C19" s="8"/>
      <c r="D19" s="8"/>
      <c r="E19" s="8"/>
      <c r="F19" s="8"/>
      <c r="G19" s="8"/>
    </row>
    <row r="20" spans="1:7" ht="14.4" x14ac:dyDescent="0.3">
      <c r="A20" s="9">
        <v>43524</v>
      </c>
      <c r="B20" s="9"/>
      <c r="C20" s="9"/>
      <c r="E20" s="9">
        <v>44777</v>
      </c>
      <c r="F20" s="9"/>
      <c r="G20" s="9"/>
    </row>
    <row r="21" spans="1:7" ht="14.4" x14ac:dyDescent="0.3">
      <c r="A21" s="5" t="s">
        <v>0</v>
      </c>
      <c r="B21" s="6" t="s">
        <v>4</v>
      </c>
      <c r="C21" s="6" t="s">
        <v>5</v>
      </c>
      <c r="E21" s="5" t="s">
        <v>0</v>
      </c>
      <c r="F21" s="6" t="s">
        <v>4</v>
      </c>
      <c r="G21" s="6" t="s">
        <v>5</v>
      </c>
    </row>
    <row r="22" spans="1:7" x14ac:dyDescent="0.25">
      <c r="A22" t="s">
        <v>11</v>
      </c>
      <c r="B22">
        <v>30</v>
      </c>
      <c r="C22">
        <v>74</v>
      </c>
      <c r="E22" t="s">
        <v>11</v>
      </c>
      <c r="F22">
        <v>33</v>
      </c>
      <c r="G22">
        <v>75</v>
      </c>
    </row>
    <row r="23" spans="1:7" x14ac:dyDescent="0.25">
      <c r="A23" t="s">
        <v>12</v>
      </c>
      <c r="B23">
        <v>31</v>
      </c>
      <c r="C23">
        <v>71</v>
      </c>
      <c r="E23" t="s">
        <v>12</v>
      </c>
      <c r="F23">
        <v>35</v>
      </c>
      <c r="G23">
        <v>67</v>
      </c>
    </row>
    <row r="24" spans="1:7" x14ac:dyDescent="0.25">
      <c r="A24" t="s">
        <v>13</v>
      </c>
      <c r="B24">
        <v>26</v>
      </c>
      <c r="C24">
        <v>69</v>
      </c>
      <c r="E24" t="s">
        <v>13</v>
      </c>
      <c r="F24">
        <v>29</v>
      </c>
      <c r="G24">
        <v>72</v>
      </c>
    </row>
    <row r="25" spans="1:7" x14ac:dyDescent="0.25">
      <c r="A25" t="s">
        <v>14</v>
      </c>
      <c r="B25">
        <v>32</v>
      </c>
      <c r="C25">
        <v>69</v>
      </c>
      <c r="E25" t="s">
        <v>14</v>
      </c>
      <c r="F25">
        <v>35</v>
      </c>
      <c r="G25">
        <v>72</v>
      </c>
    </row>
    <row r="26" spans="1:7" x14ac:dyDescent="0.25">
      <c r="A26" t="s">
        <v>15</v>
      </c>
      <c r="B26">
        <v>30</v>
      </c>
      <c r="C26">
        <v>77</v>
      </c>
      <c r="E26" t="s">
        <v>15</v>
      </c>
      <c r="F26">
        <v>34</v>
      </c>
      <c r="G26">
        <v>78</v>
      </c>
    </row>
  </sheetData>
  <mergeCells count="9">
    <mergeCell ref="A2:C2"/>
    <mergeCell ref="E2:G2"/>
    <mergeCell ref="A1:G1"/>
    <mergeCell ref="A19:G19"/>
    <mergeCell ref="A20:C20"/>
    <mergeCell ref="E20:G20"/>
    <mergeCell ref="A10:G10"/>
    <mergeCell ref="A11:C11"/>
    <mergeCell ref="E11:G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5DBCD-653E-45E1-B89B-AA1362771200}">
  <dimension ref="A1:B23"/>
  <sheetViews>
    <sheetView workbookViewId="0">
      <selection activeCell="D16" sqref="D16"/>
    </sheetView>
  </sheetViews>
  <sheetFormatPr defaultRowHeight="13.8" x14ac:dyDescent="0.25"/>
  <cols>
    <col min="1" max="1" width="17.59765625" customWidth="1"/>
    <col min="2" max="2" width="19.796875" bestFit="1" customWidth="1"/>
    <col min="3" max="6" width="8.796875" customWidth="1"/>
    <col min="7" max="7" width="10.09765625" customWidth="1"/>
  </cols>
  <sheetData>
    <row r="1" spans="1:2" ht="14.4" x14ac:dyDescent="0.3">
      <c r="A1" s="8" t="s">
        <v>6</v>
      </c>
      <c r="B1" s="8"/>
    </row>
    <row r="2" spans="1:2" ht="14.4" x14ac:dyDescent="0.3">
      <c r="A2" s="5" t="s">
        <v>0</v>
      </c>
      <c r="B2" s="6" t="s">
        <v>10</v>
      </c>
    </row>
    <row r="3" spans="1:2" x14ac:dyDescent="0.25">
      <c r="A3" t="s">
        <v>11</v>
      </c>
      <c r="B3" s="1">
        <v>51.4</v>
      </c>
    </row>
    <row r="4" spans="1:2" x14ac:dyDescent="0.25">
      <c r="A4" t="s">
        <v>12</v>
      </c>
      <c r="B4">
        <v>51.18</v>
      </c>
    </row>
    <row r="5" spans="1:2" x14ac:dyDescent="0.25">
      <c r="A5" t="s">
        <v>13</v>
      </c>
      <c r="B5">
        <v>52.29</v>
      </c>
    </row>
    <row r="6" spans="1:2" x14ac:dyDescent="0.25">
      <c r="A6" t="s">
        <v>14</v>
      </c>
      <c r="B6">
        <v>51.91</v>
      </c>
    </row>
    <row r="7" spans="1:2" x14ac:dyDescent="0.25">
      <c r="A7" t="s">
        <v>15</v>
      </c>
      <c r="B7">
        <v>51.05</v>
      </c>
    </row>
    <row r="9" spans="1:2" ht="14.4" x14ac:dyDescent="0.3">
      <c r="A9" s="8" t="s">
        <v>23</v>
      </c>
      <c r="B9" s="8"/>
    </row>
    <row r="10" spans="1:2" ht="14.4" x14ac:dyDescent="0.3">
      <c r="A10" s="5" t="s">
        <v>0</v>
      </c>
      <c r="B10" s="6" t="s">
        <v>10</v>
      </c>
    </row>
    <row r="11" spans="1:2" x14ac:dyDescent="0.25">
      <c r="A11" t="s">
        <v>11</v>
      </c>
      <c r="B11" s="1">
        <v>50.43</v>
      </c>
    </row>
    <row r="12" spans="1:2" x14ac:dyDescent="0.25">
      <c r="A12" t="s">
        <v>12</v>
      </c>
      <c r="B12" s="1">
        <v>49.4</v>
      </c>
    </row>
    <row r="13" spans="1:2" x14ac:dyDescent="0.25">
      <c r="A13" t="s">
        <v>13</v>
      </c>
      <c r="B13" s="1">
        <v>51</v>
      </c>
    </row>
    <row r="14" spans="1:2" x14ac:dyDescent="0.25">
      <c r="A14" t="s">
        <v>14</v>
      </c>
      <c r="B14" s="1">
        <v>50.63</v>
      </c>
    </row>
    <row r="15" spans="1:2" x14ac:dyDescent="0.25">
      <c r="A15" t="s">
        <v>15</v>
      </c>
      <c r="B15" s="1">
        <v>51</v>
      </c>
    </row>
    <row r="17" spans="1:2" ht="14.4" x14ac:dyDescent="0.3">
      <c r="A17" s="8" t="s">
        <v>24</v>
      </c>
      <c r="B17" s="8"/>
    </row>
    <row r="18" spans="1:2" ht="14.4" x14ac:dyDescent="0.3">
      <c r="A18" s="5" t="s">
        <v>0</v>
      </c>
      <c r="B18" s="6" t="s">
        <v>10</v>
      </c>
    </row>
    <row r="19" spans="1:2" x14ac:dyDescent="0.25">
      <c r="A19" t="s">
        <v>11</v>
      </c>
      <c r="B19">
        <v>54.04</v>
      </c>
    </row>
    <row r="20" spans="1:2" x14ac:dyDescent="0.25">
      <c r="A20" t="s">
        <v>12</v>
      </c>
      <c r="B20">
        <v>52.05</v>
      </c>
    </row>
    <row r="21" spans="1:2" x14ac:dyDescent="0.25">
      <c r="A21" t="s">
        <v>13</v>
      </c>
      <c r="B21">
        <v>54.59</v>
      </c>
    </row>
    <row r="22" spans="1:2" x14ac:dyDescent="0.25">
      <c r="A22" t="s">
        <v>14</v>
      </c>
      <c r="B22">
        <v>54.29</v>
      </c>
    </row>
    <row r="23" spans="1:2" x14ac:dyDescent="0.25">
      <c r="A23" t="s">
        <v>15</v>
      </c>
      <c r="B23">
        <v>56.11</v>
      </c>
    </row>
  </sheetData>
  <mergeCells count="3">
    <mergeCell ref="A17:B17"/>
    <mergeCell ref="A9:B9"/>
    <mergeCell ref="A1:B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b6015d7640b12971e51f191afc890ef3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7169e91ce0eec63666bb50483c431c21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1-2022"/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401-500</Categorie>
    <SubSubCategorie xmlns="3301dedf-b972-4f3e-ad53-365b955a2e53" xsi:nil="true"/>
    <Legislatuur xmlns="5a174038-70d1-4bd0-a73d-419d63be8671">2019-2024</Legislatuur>
    <SubCategorie xmlns="3301dedf-b972-4f3e-ad53-365b955a2e53">BS SV 419</SubCategorie>
    <Actueel_x003f_ xmlns="5a174038-70d1-4bd0-a73d-419d63be8671">true</Actueel_x003f_>
    <Minister xmlns="5a174038-70d1-4bd0-a73d-419d63be8671">Somers</Minister>
    <Weergave xmlns="5a174038-70d1-4bd0-a73d-419d63be8671">2021-2022</Weergave>
    <_dlc_DocId xmlns="f2018528-1da4-41c7-8a42-759687759166">HFBID-2109892079-9830</_dlc_DocId>
    <_dlc_DocIdUrl xmlns="f2018528-1da4-41c7-8a42-759687759166">
      <Url>https://vlaamseoverheid.sharepoint.com/sites/afb/Beleid/_layouts/15/DocIdRedir.aspx?ID=HFBID-2109892079-9830</Url>
      <Description>HFBID-2109892079-9830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29A55CF-6736-40E8-9B73-B5BEDB6741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1462D6-7150-4571-A5EE-4D9AAAF0029E}">
  <ds:schemaRefs>
    <ds:schemaRef ds:uri="http://schemas.openxmlformats.org/package/2006/metadata/core-properties"/>
    <ds:schemaRef ds:uri="5a174038-70d1-4bd0-a73d-419d63be8671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3301dedf-b972-4f3e-ad53-365b955a2e53"/>
    <ds:schemaRef ds:uri="http://schemas.microsoft.com/office/2006/documentManagement/types"/>
    <ds:schemaRef ds:uri="f2018528-1da4-41c7-8a42-75968775916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F934C6-5A7C-45A4-8C33-DCDAE4DCFCD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46AB82F-3744-45A7-A2CA-CDA97922F26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1_evolutie gender GR</vt:lpstr>
      <vt:lpstr>2_evolutie_gender_schepenen</vt:lpstr>
      <vt:lpstr>3_evolutie_gender_burgem</vt:lpstr>
      <vt:lpstr>4_jongste_oudste</vt:lpstr>
      <vt:lpstr>5_gem_leeftijd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Depauw, Sam</dc:creator>
  <cp:lastModifiedBy>Slootmans, Ronny</cp:lastModifiedBy>
  <cp:lastPrinted>2022-09-12T08:36:24Z</cp:lastPrinted>
  <dcterms:created xsi:type="dcterms:W3CDTF">2022-06-03T09:55:00Z</dcterms:created>
  <dcterms:modified xsi:type="dcterms:W3CDTF">2022-09-22T10:04:36Z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7924a44f-a820-4281-8247-446cd15a8808</vt:lpwstr>
  </property>
</Properties>
</file>