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aire Vragen/SV's 2021 2022/36. DL 18 juli 2022/936 - E - Minimale levering aardgas  -  Financiële steun OCMW_SL_OK/"/>
    </mc:Choice>
  </mc:AlternateContent>
  <xr:revisionPtr revIDLastSave="0" documentId="8_{BEAA3E6A-4309-42C1-8FBA-053467811D47}" xr6:coauthVersionLast="47" xr6:coauthVersionMax="47" xr10:uidLastSave="{00000000-0000-0000-0000-000000000000}"/>
  <bookViews>
    <workbookView xWindow="-120" yWindow="-120" windowWidth="29040" windowHeight="15840" firstSheet="3" activeTab="3" xr2:uid="{B8295A21-0405-4E15-A97E-D7F88A8B00E3}"/>
  </bookViews>
  <sheets>
    <sheet name="Vraag 1" sheetId="1" r:id="rId1"/>
    <sheet name="Vraag 2" sheetId="2" r:id="rId2"/>
    <sheet name="Vraag 3" sheetId="3" r:id="rId3"/>
    <sheet name="Vraag 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3" l="1"/>
  <c r="B22" i="3"/>
  <c r="B23" i="3"/>
  <c r="B24" i="3"/>
  <c r="B25" i="3"/>
  <c r="B26" i="3"/>
  <c r="B32" i="3"/>
  <c r="B33" i="3"/>
  <c r="B34" i="3"/>
  <c r="B35" i="3"/>
  <c r="B36" i="3"/>
  <c r="B37" i="3"/>
  <c r="B43" i="3"/>
  <c r="B44" i="3"/>
  <c r="B45" i="3"/>
  <c r="B46" i="3"/>
  <c r="B47" i="3"/>
  <c r="B48" i="3"/>
  <c r="I48" i="3"/>
  <c r="H48" i="3"/>
  <c r="G47" i="3"/>
  <c r="G46" i="3"/>
  <c r="G45" i="3"/>
  <c r="G44" i="3"/>
  <c r="G43" i="3"/>
  <c r="I37" i="3"/>
  <c r="H37" i="3"/>
  <c r="G36" i="3"/>
  <c r="G35" i="3"/>
  <c r="G34" i="3"/>
  <c r="G33" i="3"/>
  <c r="G32" i="3"/>
  <c r="I26" i="3"/>
  <c r="H26" i="3"/>
  <c r="G26" i="3" s="1"/>
  <c r="I14" i="3"/>
  <c r="H14" i="3"/>
  <c r="I13" i="3"/>
  <c r="H13" i="3"/>
  <c r="I12" i="3"/>
  <c r="H12" i="3"/>
  <c r="I11" i="3"/>
  <c r="H11" i="3"/>
  <c r="I10" i="3"/>
  <c r="H10" i="3"/>
  <c r="G25" i="3"/>
  <c r="G24" i="3"/>
  <c r="G23" i="3"/>
  <c r="G22" i="3"/>
  <c r="G21" i="3"/>
  <c r="B186" i="3"/>
  <c r="B185" i="3"/>
  <c r="B184" i="3"/>
  <c r="B183" i="3"/>
  <c r="B182" i="3"/>
  <c r="B181" i="3"/>
  <c r="B175" i="3"/>
  <c r="B174" i="3"/>
  <c r="B173" i="3"/>
  <c r="B172" i="3"/>
  <c r="B171" i="3"/>
  <c r="B170" i="3"/>
  <c r="B164" i="3"/>
  <c r="B163" i="3"/>
  <c r="B162" i="3"/>
  <c r="B161" i="3"/>
  <c r="B160" i="3"/>
  <c r="B159" i="3"/>
  <c r="D153" i="3"/>
  <c r="C153" i="3"/>
  <c r="D152" i="3"/>
  <c r="C152" i="3"/>
  <c r="D151" i="3"/>
  <c r="C151" i="3"/>
  <c r="D150" i="3"/>
  <c r="C150" i="3"/>
  <c r="D149" i="3"/>
  <c r="C149" i="3"/>
  <c r="B149" i="3" s="1"/>
  <c r="D148" i="3"/>
  <c r="C148" i="3"/>
  <c r="B140" i="3"/>
  <c r="B139" i="3"/>
  <c r="B138" i="3"/>
  <c r="B137" i="3"/>
  <c r="B136" i="3"/>
  <c r="B135" i="3"/>
  <c r="B129" i="3"/>
  <c r="B128" i="3"/>
  <c r="B127" i="3"/>
  <c r="B126" i="3"/>
  <c r="B125" i="3"/>
  <c r="B124" i="3"/>
  <c r="B118" i="3"/>
  <c r="B117" i="3"/>
  <c r="B116" i="3"/>
  <c r="B115" i="3"/>
  <c r="B114" i="3"/>
  <c r="B113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61" i="3"/>
  <c r="C61" i="3"/>
  <c r="B61" i="3" s="1"/>
  <c r="D60" i="3"/>
  <c r="C60" i="3"/>
  <c r="B60" i="3" s="1"/>
  <c r="D59" i="3"/>
  <c r="C59" i="3"/>
  <c r="D58" i="3"/>
  <c r="C58" i="3"/>
  <c r="D57" i="3"/>
  <c r="C57" i="3"/>
  <c r="B57" i="3" s="1"/>
  <c r="D56" i="3"/>
  <c r="C56" i="3"/>
  <c r="B94" i="3"/>
  <c r="B93" i="3"/>
  <c r="B92" i="3"/>
  <c r="B91" i="3"/>
  <c r="B90" i="3"/>
  <c r="B89" i="3"/>
  <c r="B83" i="3"/>
  <c r="B82" i="3"/>
  <c r="B81" i="3"/>
  <c r="B80" i="3"/>
  <c r="B79" i="3"/>
  <c r="B78" i="3"/>
  <c r="B68" i="3"/>
  <c r="B69" i="3"/>
  <c r="B70" i="3"/>
  <c r="B71" i="3"/>
  <c r="B72" i="3"/>
  <c r="B67" i="3"/>
  <c r="G48" i="3" l="1"/>
  <c r="G10" i="3"/>
  <c r="G11" i="3"/>
  <c r="H15" i="3"/>
  <c r="G13" i="3"/>
  <c r="G37" i="3"/>
  <c r="I15" i="3"/>
  <c r="G14" i="3"/>
  <c r="G12" i="3"/>
  <c r="G15" i="3"/>
  <c r="B56" i="3"/>
  <c r="B151" i="3"/>
  <c r="B58" i="3"/>
  <c r="B153" i="3"/>
  <c r="B59" i="3"/>
  <c r="B150" i="3"/>
  <c r="B105" i="3"/>
  <c r="B152" i="3"/>
  <c r="B106" i="3"/>
  <c r="B103" i="3"/>
  <c r="B107" i="3"/>
  <c r="B102" i="3"/>
  <c r="B104" i="3"/>
  <c r="B148" i="3"/>
</calcChain>
</file>

<file path=xl/sharedStrings.xml><?xml version="1.0" encoding="utf-8"?>
<sst xmlns="http://schemas.openxmlformats.org/spreadsheetml/2006/main" count="609" uniqueCount="38">
  <si>
    <t>Aantal Vlaamse huishoudens met actieve gasaansluiting</t>
  </si>
  <si>
    <t>We beschikken niet over de indeling wat betreft type woning</t>
  </si>
  <si>
    <t>Periode</t>
  </si>
  <si>
    <t>Provincie</t>
  </si>
  <si>
    <t>Totaal klanten</t>
  </si>
  <si>
    <t>Beschermde klanten</t>
  </si>
  <si>
    <t>Niet - beschermde klanten</t>
  </si>
  <si>
    <t>Antwerpen</t>
  </si>
  <si>
    <t>Limburg</t>
  </si>
  <si>
    <t>Oost - Vlaanderen</t>
  </si>
  <si>
    <t>Vlaams - Brabant</t>
  </si>
  <si>
    <t>West - Vlaanderen</t>
  </si>
  <si>
    <t>Eindtotaal</t>
  </si>
  <si>
    <t>Aantal Vlaamse huishoudens met actieve budgetmeter aardgas beleverd door de sociale leverancier</t>
  </si>
  <si>
    <t>Aantal huishoudelijke afnemers waarvoor het OCMW een aanvraag tot recuperatie in het kader van minimumlevering aardgas heeft ingediend bij de netbeheerder</t>
  </si>
  <si>
    <t>De bepaling van het type woning gebeurt adhv het door het OCMW toegekende bedrag</t>
  </si>
  <si>
    <t>Winter 2020 - 2021</t>
  </si>
  <si>
    <r>
      <rPr>
        <sz val="12"/>
        <color rgb="FF000000"/>
        <rFont val="Arial"/>
        <family val="2"/>
      </rPr>
      <t xml:space="preserve">Winter 2021 - 2022 </t>
    </r>
    <r>
      <rPr>
        <sz val="12"/>
        <color rgb="FFFF0000"/>
        <rFont val="Arial"/>
        <family val="2"/>
      </rPr>
      <t>(Voorlopige toestand 27/6/2022)</t>
    </r>
  </si>
  <si>
    <t>Aantal Vlaamse huishoudens die één of meerdere bedragen in kader van minimale levering werden toegekend</t>
  </si>
  <si>
    <t>Opgesplitst per provincie en type klant</t>
  </si>
  <si>
    <r>
      <t xml:space="preserve">Aantal Vlaamse huishoudens in </t>
    </r>
    <r>
      <rPr>
        <b/>
        <sz val="10"/>
        <color theme="1"/>
        <rFont val="Arial"/>
        <family val="2"/>
      </rPr>
      <t>type rijhuis of hoekhuis</t>
    </r>
    <r>
      <rPr>
        <sz val="10"/>
        <color theme="1"/>
        <rFont val="Arial"/>
        <family val="2"/>
      </rPr>
      <t xml:space="preserve"> die één of meerdere bedragen in kader van minimale levering werden toegekend</t>
    </r>
  </si>
  <si>
    <r>
      <t>Aantal Vlaamse huishoudens in</t>
    </r>
    <r>
      <rPr>
        <b/>
        <sz val="10"/>
        <color theme="1"/>
        <rFont val="Arial"/>
        <family val="2"/>
      </rPr>
      <t xml:space="preserve"> type vrijstaand of halfopen huis</t>
    </r>
    <r>
      <rPr>
        <sz val="10"/>
        <color theme="1"/>
        <rFont val="Arial"/>
        <family val="2"/>
      </rPr>
      <t xml:space="preserve"> die één of meerdere bedragen in kader van minimale levering werden toegekend</t>
    </r>
  </si>
  <si>
    <r>
      <t xml:space="preserve">Aantal Vlaamse huishoudens in </t>
    </r>
    <r>
      <rPr>
        <b/>
        <sz val="10"/>
        <color theme="1"/>
        <rFont val="Arial"/>
        <family val="2"/>
      </rPr>
      <t>type appartement</t>
    </r>
    <r>
      <rPr>
        <sz val="10"/>
        <color theme="1"/>
        <rFont val="Arial"/>
        <family val="2"/>
      </rPr>
      <t xml:space="preserve"> die één of meerdere bedragen in kader van minimale levering werden toegekend</t>
    </r>
  </si>
  <si>
    <t>Winter 2019 - 2020</t>
  </si>
  <si>
    <t>Winter 2018 - 2019</t>
  </si>
  <si>
    <r>
      <t xml:space="preserve">Aantal Vlaamse huishoudens in </t>
    </r>
    <r>
      <rPr>
        <b/>
        <sz val="10"/>
        <color theme="1"/>
        <rFont val="Arial"/>
        <family val="2"/>
      </rPr>
      <t>type vrijstaand of halfopen huis</t>
    </r>
    <r>
      <rPr>
        <sz val="10"/>
        <color theme="1"/>
        <rFont val="Arial"/>
        <family val="2"/>
      </rPr>
      <t xml:space="preserve"> die één of meerdere bedragen in kader van minimale levering werden toegekend</t>
    </r>
  </si>
  <si>
    <t>Winter 2017 - 2018</t>
  </si>
  <si>
    <t>Toegekende bedragen waarvoor het OCMW een aanvraag tot recuperatie in het kader van minimumlevering aardgas heeft ingediend bij de netbeheerder</t>
  </si>
  <si>
    <t>De bedragen zijn gewogen gemiddelde bedragen</t>
  </si>
  <si>
    <r>
      <rPr>
        <sz val="12"/>
        <color rgb="FF000000"/>
        <rFont val="Arial"/>
        <family val="2"/>
      </rPr>
      <t xml:space="preserve">Winter 2021 - 2022 : totaal opgeladen bedrag = € 2.442.253,70 </t>
    </r>
    <r>
      <rPr>
        <sz val="12"/>
        <color rgb="FFFF0000"/>
        <rFont val="Arial"/>
        <family val="2"/>
      </rPr>
      <t>(Voorlopige toestand 27/06/2022)</t>
    </r>
  </si>
  <si>
    <t>Globaal gemiddelde</t>
  </si>
  <si>
    <r>
      <t xml:space="preserve">Toegekende bedragen </t>
    </r>
    <r>
      <rPr>
        <b/>
        <sz val="10"/>
        <color theme="1"/>
        <rFont val="Arial"/>
        <family val="2"/>
      </rPr>
      <t>in type rijhuis of hoekhuis</t>
    </r>
    <r>
      <rPr>
        <sz val="10"/>
        <color theme="1"/>
        <rFont val="Arial"/>
        <family val="2"/>
      </rPr>
      <t xml:space="preserve"> waarvoor het OCMW een aanvraag tot recuperatie in het kader van minimumlevering aardgas heeft ingediend bij de netbeheerder</t>
    </r>
  </si>
  <si>
    <r>
      <t xml:space="preserve">Toegekende bedragen </t>
    </r>
    <r>
      <rPr>
        <b/>
        <sz val="10"/>
        <color theme="1"/>
        <rFont val="Arial"/>
        <family val="2"/>
      </rPr>
      <t>in type vrijstaand of halfopen huis</t>
    </r>
    <r>
      <rPr>
        <sz val="10"/>
        <color theme="1"/>
        <rFont val="Arial"/>
        <family val="2"/>
      </rPr>
      <t xml:space="preserve"> waarvoor het OCMW een aanvraag tot recuperatie in het kader van minimumlevering aardgas heeft ingediend bij de netbeheerder</t>
    </r>
  </si>
  <si>
    <r>
      <t xml:space="preserve">Toegekende bedragen </t>
    </r>
    <r>
      <rPr>
        <b/>
        <sz val="10"/>
        <color theme="1"/>
        <rFont val="Arial"/>
        <family val="2"/>
      </rPr>
      <t>in type appartement</t>
    </r>
    <r>
      <rPr>
        <sz val="10"/>
        <color theme="1"/>
        <rFont val="Arial"/>
        <family val="2"/>
      </rPr>
      <t xml:space="preserve"> waarvoor het OCMW een aanvraag tot recuperatie in het kader van minimumlevering aardgas heeft ingediend bij de netbeheerder</t>
    </r>
  </si>
  <si>
    <t>Winter 2020 - 2021 : totaal opgeladen bedrag = € 1.276.264,58</t>
  </si>
  <si>
    <t>Winter 2019 - 2020 : totaal opgeladen bedrag = € 1.594.085,58</t>
  </si>
  <si>
    <t>Winter 2018 - 2019 : totaal opgeladen bedrag = € 1.941.421,48</t>
  </si>
  <si>
    <t>Winter 2017 - 2018 : totaal opgeladen bedrag = € 1.684.513,87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</si>
</sst>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0" fontId="0" fillId="0" borderId="4" xfId="0" applyBorder="1"/>
    <xf numFmtId="0" fontId="0" fillId="0" borderId="5" xfId="0" applyBorder="1"/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left" vertical="top" wrapText="1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594364</xdr:colOff>
      <xdr:row>51</xdr:row>
      <xdr:rowOff>113046</xdr:rowOff>
    </xdr:from>
    <xdr:to>
      <xdr:col>11</xdr:col>
      <xdr:colOff>505652</xdr:colOff>
      <xdr:row>62</xdr:row>
      <xdr:rowOff>58506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D47B14F-E1D2-4E95-99A8-B73709D92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424" y="1073166"/>
          <a:ext cx="3568888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594364</xdr:colOff>
      <xdr:row>62</xdr:row>
      <xdr:rowOff>118544</xdr:rowOff>
    </xdr:from>
    <xdr:to>
      <xdr:col>11</xdr:col>
      <xdr:colOff>489352</xdr:colOff>
      <xdr:row>73</xdr:row>
      <xdr:rowOff>86864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541C1F5-2C57-4DF0-9084-723D39374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0424" y="3113204"/>
          <a:ext cx="3552588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594364</xdr:colOff>
      <xdr:row>73</xdr:row>
      <xdr:rowOff>146902</xdr:rowOff>
    </xdr:from>
    <xdr:to>
      <xdr:col>11</xdr:col>
      <xdr:colOff>505652</xdr:colOff>
      <xdr:row>84</xdr:row>
      <xdr:rowOff>115222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B9AC1EB-4827-4A30-B036-8DA0E4AA2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70424" y="5153242"/>
          <a:ext cx="3568888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594364</xdr:colOff>
      <xdr:row>85</xdr:row>
      <xdr:rowOff>0</xdr:rowOff>
    </xdr:from>
    <xdr:to>
      <xdr:col>11</xdr:col>
      <xdr:colOff>505652</xdr:colOff>
      <xdr:row>95</xdr:row>
      <xdr:rowOff>143580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83AB755-082D-4EE9-898B-72E50C48B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70424" y="7193280"/>
          <a:ext cx="3568888" cy="19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15240</xdr:rowOff>
    </xdr:from>
    <xdr:to>
      <xdr:col>11</xdr:col>
      <xdr:colOff>196443</xdr:colOff>
      <xdr:row>16</xdr:row>
      <xdr:rowOff>138840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80A1422-F2F3-40D6-B264-01208D871E7B}"/>
            </a:ext>
            <a:ext uri="{147F2762-F138-4A5C-976F-8EAC2B608ADB}">
              <a16:predDERef xmlns:a16="http://schemas.microsoft.com/office/drawing/2014/main" pred="{D83AB755-082D-4EE9-898B-72E50C48B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85660" y="1554480"/>
          <a:ext cx="3244443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33020</xdr:rowOff>
    </xdr:from>
    <xdr:to>
      <xdr:col>11</xdr:col>
      <xdr:colOff>196443</xdr:colOff>
      <xdr:row>27</xdr:row>
      <xdr:rowOff>156620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21F661A3-1F81-4C4E-B7A2-D7EE98EA3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85660" y="3423920"/>
          <a:ext cx="3244443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50800</xdr:rowOff>
    </xdr:from>
    <xdr:to>
      <xdr:col>11</xdr:col>
      <xdr:colOff>196444</xdr:colOff>
      <xdr:row>39</xdr:row>
      <xdr:rowOff>2950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210BF03F-A8B7-405B-BD97-E6154BB7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85660" y="5293360"/>
          <a:ext cx="3244444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39</xdr:row>
      <xdr:rowOff>68580</xdr:rowOff>
    </xdr:from>
    <xdr:to>
      <xdr:col>11</xdr:col>
      <xdr:colOff>196444</xdr:colOff>
      <xdr:row>50</xdr:row>
      <xdr:rowOff>16920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94E338E-4296-41B5-864E-E9663BDA7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5660" y="7162800"/>
          <a:ext cx="3244444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D58D-461A-4F23-842D-84095CEE738F}">
  <dimension ref="A1:D53"/>
  <sheetViews>
    <sheetView workbookViewId="0">
      <selection activeCell="B13" sqref="B13"/>
    </sheetView>
  </sheetViews>
  <sheetFormatPr defaultColWidth="9.33203125" defaultRowHeight="13.2" x14ac:dyDescent="0.25"/>
  <cols>
    <col min="1" max="1" width="16.5546875" style="1" bestFit="1" customWidth="1"/>
    <col min="2" max="2" width="12.5546875" style="1" bestFit="1" customWidth="1"/>
    <col min="3" max="3" width="18.33203125" style="1" bestFit="1" customWidth="1"/>
    <col min="4" max="4" width="23.109375" style="1" bestFit="1" customWidth="1"/>
    <col min="5" max="16384" width="9.33203125" style="1"/>
  </cols>
  <sheetData>
    <row r="1" spans="1:4" ht="17.399999999999999" x14ac:dyDescent="0.25">
      <c r="A1" s="16" t="s">
        <v>0</v>
      </c>
      <c r="B1" s="16"/>
      <c r="C1" s="16"/>
      <c r="D1" s="16"/>
    </row>
    <row r="2" spans="1:4" x14ac:dyDescent="0.25">
      <c r="A2" s="6"/>
      <c r="B2" s="6"/>
      <c r="C2" s="6"/>
      <c r="D2" s="6"/>
    </row>
    <row r="3" spans="1:4" x14ac:dyDescent="0.25">
      <c r="A3" s="4" t="s">
        <v>1</v>
      </c>
    </row>
    <row r="4" spans="1:4" x14ac:dyDescent="0.25">
      <c r="A4" s="4"/>
    </row>
    <row r="5" spans="1:4" x14ac:dyDescent="0.25">
      <c r="A5" s="4" t="s">
        <v>2</v>
      </c>
      <c r="B5" s="3">
        <v>44561</v>
      </c>
    </row>
    <row r="6" spans="1:4" x14ac:dyDescent="0.25">
      <c r="A6" s="4"/>
    </row>
    <row r="7" spans="1:4" x14ac:dyDescent="0.25">
      <c r="A7" s="1" t="s">
        <v>3</v>
      </c>
      <c r="B7" s="1" t="s">
        <v>4</v>
      </c>
      <c r="C7" s="1" t="s">
        <v>5</v>
      </c>
      <c r="D7" s="1" t="s">
        <v>6</v>
      </c>
    </row>
    <row r="8" spans="1:4" x14ac:dyDescent="0.25">
      <c r="A8" s="4" t="s">
        <v>7</v>
      </c>
      <c r="B8" s="1">
        <v>616373</v>
      </c>
      <c r="C8" s="1">
        <v>85110</v>
      </c>
      <c r="D8" s="1">
        <v>531263</v>
      </c>
    </row>
    <row r="9" spans="1:4" x14ac:dyDescent="0.25">
      <c r="A9" s="4" t="s">
        <v>8</v>
      </c>
      <c r="B9" s="1">
        <v>223861</v>
      </c>
      <c r="C9" s="1">
        <v>31899</v>
      </c>
      <c r="D9" s="1">
        <v>191962</v>
      </c>
    </row>
    <row r="10" spans="1:4" x14ac:dyDescent="0.25">
      <c r="A10" s="4" t="s">
        <v>9</v>
      </c>
      <c r="B10" s="1">
        <v>456917</v>
      </c>
      <c r="C10" s="1">
        <v>61026</v>
      </c>
      <c r="D10" s="1">
        <v>395891</v>
      </c>
    </row>
    <row r="11" spans="1:4" x14ac:dyDescent="0.25">
      <c r="A11" s="4" t="s">
        <v>10</v>
      </c>
      <c r="B11" s="1">
        <v>310424</v>
      </c>
      <c r="C11" s="1">
        <v>29983</v>
      </c>
      <c r="D11" s="1">
        <v>280441</v>
      </c>
    </row>
    <row r="12" spans="1:4" x14ac:dyDescent="0.25">
      <c r="A12" s="4" t="s">
        <v>11</v>
      </c>
      <c r="B12" s="1">
        <v>408413</v>
      </c>
      <c r="C12" s="1">
        <v>61011</v>
      </c>
      <c r="D12" s="1">
        <v>347402</v>
      </c>
    </row>
    <row r="13" spans="1:4" x14ac:dyDescent="0.25">
      <c r="A13" s="4" t="s">
        <v>12</v>
      </c>
      <c r="B13" s="1">
        <v>2015988</v>
      </c>
      <c r="C13" s="1">
        <v>269029</v>
      </c>
      <c r="D13" s="1">
        <v>1746959</v>
      </c>
    </row>
    <row r="14" spans="1:4" x14ac:dyDescent="0.25">
      <c r="A14" s="4"/>
    </row>
    <row r="15" spans="1:4" x14ac:dyDescent="0.25">
      <c r="A15" s="1" t="s">
        <v>2</v>
      </c>
      <c r="B15" s="3">
        <v>44196</v>
      </c>
    </row>
    <row r="16" spans="1:4" x14ac:dyDescent="0.25">
      <c r="A16" s="4"/>
    </row>
    <row r="17" spans="1:4" x14ac:dyDescent="0.25">
      <c r="A17" s="1" t="s">
        <v>3</v>
      </c>
      <c r="B17" s="1" t="s">
        <v>4</v>
      </c>
      <c r="C17" s="1" t="s">
        <v>5</v>
      </c>
      <c r="D17" s="1" t="s">
        <v>6</v>
      </c>
    </row>
    <row r="18" spans="1:4" x14ac:dyDescent="0.25">
      <c r="A18" s="1" t="s">
        <v>7</v>
      </c>
      <c r="B18" s="1">
        <v>607559</v>
      </c>
      <c r="C18" s="1">
        <v>36430</v>
      </c>
      <c r="D18" s="1">
        <v>571129</v>
      </c>
    </row>
    <row r="19" spans="1:4" x14ac:dyDescent="0.25">
      <c r="A19" s="1" t="s">
        <v>8</v>
      </c>
      <c r="B19" s="1">
        <v>216342</v>
      </c>
      <c r="C19" s="1">
        <v>14926</v>
      </c>
      <c r="D19" s="1">
        <v>201416</v>
      </c>
    </row>
    <row r="20" spans="1:4" x14ac:dyDescent="0.25">
      <c r="A20" s="1" t="s">
        <v>9</v>
      </c>
      <c r="B20" s="1">
        <v>446681</v>
      </c>
      <c r="C20" s="1">
        <v>29453</v>
      </c>
      <c r="D20" s="1">
        <v>417228</v>
      </c>
    </row>
    <row r="21" spans="1:4" x14ac:dyDescent="0.25">
      <c r="A21" s="1" t="s">
        <v>10</v>
      </c>
      <c r="B21" s="1">
        <v>302958</v>
      </c>
      <c r="C21" s="1">
        <v>13506</v>
      </c>
      <c r="D21" s="1">
        <v>289452</v>
      </c>
    </row>
    <row r="22" spans="1:4" x14ac:dyDescent="0.25">
      <c r="A22" s="1" t="s">
        <v>11</v>
      </c>
      <c r="B22" s="1">
        <v>400813</v>
      </c>
      <c r="C22" s="1">
        <v>30505</v>
      </c>
      <c r="D22" s="1">
        <v>370308</v>
      </c>
    </row>
    <row r="23" spans="1:4" x14ac:dyDescent="0.25">
      <c r="A23" s="1" t="s">
        <v>12</v>
      </c>
      <c r="B23" s="1">
        <v>1974353</v>
      </c>
      <c r="C23" s="1">
        <v>124820</v>
      </c>
      <c r="D23" s="1">
        <v>1849533</v>
      </c>
    </row>
    <row r="24" spans="1:4" x14ac:dyDescent="0.25">
      <c r="A24" s="4"/>
    </row>
    <row r="25" spans="1:4" x14ac:dyDescent="0.25">
      <c r="A25" s="1" t="s">
        <v>2</v>
      </c>
      <c r="B25" s="3">
        <v>43830</v>
      </c>
    </row>
    <row r="27" spans="1:4" x14ac:dyDescent="0.25">
      <c r="A27" s="1" t="s">
        <v>3</v>
      </c>
      <c r="B27" s="1" t="s">
        <v>4</v>
      </c>
      <c r="C27" s="1" t="s">
        <v>5</v>
      </c>
      <c r="D27" s="1" t="s">
        <v>6</v>
      </c>
    </row>
    <row r="28" spans="1:4" x14ac:dyDescent="0.25">
      <c r="A28" s="1" t="s">
        <v>7</v>
      </c>
      <c r="B28" s="1">
        <v>600520</v>
      </c>
      <c r="C28" s="1">
        <v>34682</v>
      </c>
      <c r="D28" s="1">
        <v>565838</v>
      </c>
    </row>
    <row r="29" spans="1:4" x14ac:dyDescent="0.25">
      <c r="A29" s="1" t="s">
        <v>8</v>
      </c>
      <c r="B29" s="1">
        <v>209413</v>
      </c>
      <c r="C29" s="1">
        <v>14553</v>
      </c>
      <c r="D29" s="1">
        <v>194860</v>
      </c>
    </row>
    <row r="30" spans="1:4" x14ac:dyDescent="0.25">
      <c r="A30" s="1" t="s">
        <v>9</v>
      </c>
      <c r="B30" s="1">
        <v>437608</v>
      </c>
      <c r="C30" s="1">
        <v>28288</v>
      </c>
      <c r="D30" s="1">
        <v>409320</v>
      </c>
    </row>
    <row r="31" spans="1:4" x14ac:dyDescent="0.25">
      <c r="A31" s="1" t="s">
        <v>10</v>
      </c>
      <c r="B31" s="1">
        <v>296778</v>
      </c>
      <c r="C31" s="1">
        <v>12855</v>
      </c>
      <c r="D31" s="1">
        <v>283923</v>
      </c>
    </row>
    <row r="32" spans="1:4" x14ac:dyDescent="0.25">
      <c r="A32" s="1" t="s">
        <v>11</v>
      </c>
      <c r="B32" s="1">
        <v>394122</v>
      </c>
      <c r="C32" s="1">
        <v>29188</v>
      </c>
      <c r="D32" s="1">
        <v>364934</v>
      </c>
    </row>
    <row r="33" spans="1:4" x14ac:dyDescent="0.25">
      <c r="A33" s="1" t="s">
        <v>12</v>
      </c>
      <c r="B33" s="1">
        <v>1938441</v>
      </c>
      <c r="C33" s="1">
        <v>119566</v>
      </c>
      <c r="D33" s="1">
        <v>1818875</v>
      </c>
    </row>
    <row r="35" spans="1:4" x14ac:dyDescent="0.25">
      <c r="A35" s="1" t="s">
        <v>2</v>
      </c>
      <c r="B35" s="3">
        <v>43465</v>
      </c>
    </row>
    <row r="37" spans="1:4" x14ac:dyDescent="0.25">
      <c r="A37" s="1" t="s">
        <v>3</v>
      </c>
      <c r="B37" s="1" t="s">
        <v>4</v>
      </c>
      <c r="C37" s="1" t="s">
        <v>5</v>
      </c>
      <c r="D37" s="1" t="s">
        <v>6</v>
      </c>
    </row>
    <row r="38" spans="1:4" x14ac:dyDescent="0.25">
      <c r="A38" s="1" t="s">
        <v>7</v>
      </c>
      <c r="B38" s="1">
        <v>592005</v>
      </c>
      <c r="C38" s="1">
        <v>32930</v>
      </c>
      <c r="D38" s="1">
        <v>559075</v>
      </c>
    </row>
    <row r="39" spans="1:4" x14ac:dyDescent="0.25">
      <c r="A39" s="1" t="s">
        <v>8</v>
      </c>
      <c r="B39" s="1">
        <v>201839</v>
      </c>
      <c r="C39" s="1">
        <v>13700</v>
      </c>
      <c r="D39" s="1">
        <v>188139</v>
      </c>
    </row>
    <row r="40" spans="1:4" x14ac:dyDescent="0.25">
      <c r="A40" s="1" t="s">
        <v>9</v>
      </c>
      <c r="B40" s="1">
        <v>427180</v>
      </c>
      <c r="C40" s="1">
        <v>26396</v>
      </c>
      <c r="D40" s="1">
        <v>400784</v>
      </c>
    </row>
    <row r="41" spans="1:4" x14ac:dyDescent="0.25">
      <c r="A41" s="1" t="s">
        <v>10</v>
      </c>
      <c r="B41" s="1">
        <v>289350</v>
      </c>
      <c r="C41" s="1">
        <v>12190</v>
      </c>
      <c r="D41" s="1">
        <v>277160</v>
      </c>
    </row>
    <row r="42" spans="1:4" x14ac:dyDescent="0.25">
      <c r="A42" s="1" t="s">
        <v>11</v>
      </c>
      <c r="B42" s="1">
        <v>386494</v>
      </c>
      <c r="C42" s="1">
        <v>27417</v>
      </c>
      <c r="D42" s="1">
        <v>359077</v>
      </c>
    </row>
    <row r="43" spans="1:4" x14ac:dyDescent="0.25">
      <c r="A43" s="1" t="s">
        <v>12</v>
      </c>
      <c r="B43" s="1">
        <v>1896868</v>
      </c>
      <c r="C43" s="1">
        <v>112633</v>
      </c>
      <c r="D43" s="1">
        <v>1784235</v>
      </c>
    </row>
    <row r="45" spans="1:4" x14ac:dyDescent="0.25">
      <c r="A45" s="1" t="s">
        <v>2</v>
      </c>
      <c r="B45" s="3">
        <v>43100</v>
      </c>
    </row>
    <row r="47" spans="1:4" x14ac:dyDescent="0.25">
      <c r="A47" s="1" t="s">
        <v>3</v>
      </c>
      <c r="B47" s="1" t="s">
        <v>4</v>
      </c>
      <c r="C47" s="1" t="s">
        <v>5</v>
      </c>
      <c r="D47" s="1" t="s">
        <v>6</v>
      </c>
    </row>
    <row r="48" spans="1:4" x14ac:dyDescent="0.25">
      <c r="A48" s="1" t="s">
        <v>7</v>
      </c>
      <c r="B48" s="1">
        <v>584976</v>
      </c>
      <c r="C48" s="1">
        <v>32741</v>
      </c>
      <c r="D48" s="1">
        <v>552235</v>
      </c>
    </row>
    <row r="49" spans="1:4" x14ac:dyDescent="0.25">
      <c r="A49" s="1" t="s">
        <v>8</v>
      </c>
      <c r="B49" s="1">
        <v>195365</v>
      </c>
      <c r="C49" s="1">
        <v>13012</v>
      </c>
      <c r="D49" s="1">
        <v>182353</v>
      </c>
    </row>
    <row r="50" spans="1:4" x14ac:dyDescent="0.25">
      <c r="A50" s="1" t="s">
        <v>9</v>
      </c>
      <c r="B50" s="1">
        <v>417632</v>
      </c>
      <c r="C50" s="1">
        <v>25843</v>
      </c>
      <c r="D50" s="1">
        <v>391789</v>
      </c>
    </row>
    <row r="51" spans="1:4" x14ac:dyDescent="0.25">
      <c r="A51" s="1" t="s">
        <v>10</v>
      </c>
      <c r="B51" s="1">
        <v>282699</v>
      </c>
      <c r="C51" s="1">
        <v>11809</v>
      </c>
      <c r="D51" s="1">
        <v>270890</v>
      </c>
    </row>
    <row r="52" spans="1:4" x14ac:dyDescent="0.25">
      <c r="A52" s="1" t="s">
        <v>11</v>
      </c>
      <c r="B52" s="1">
        <v>380016</v>
      </c>
      <c r="C52" s="1">
        <v>27044</v>
      </c>
      <c r="D52" s="1">
        <v>352972</v>
      </c>
    </row>
    <row r="53" spans="1:4" x14ac:dyDescent="0.25">
      <c r="A53" s="1" t="s">
        <v>12</v>
      </c>
      <c r="B53" s="1">
        <v>1860688</v>
      </c>
      <c r="C53" s="1">
        <v>110449</v>
      </c>
      <c r="D53" s="1">
        <v>1750239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C5DF-F590-4760-B9AC-D2C55E4965C5}">
  <dimension ref="A1:I53"/>
  <sheetViews>
    <sheetView workbookViewId="0">
      <selection activeCell="D13" sqref="B13:D13"/>
    </sheetView>
  </sheetViews>
  <sheetFormatPr defaultColWidth="9.109375" defaultRowHeight="13.2" x14ac:dyDescent="0.25"/>
  <cols>
    <col min="1" max="1" width="16.5546875" style="2" bestFit="1" customWidth="1"/>
    <col min="2" max="2" width="12.5546875" style="5" bestFit="1" customWidth="1"/>
    <col min="3" max="3" width="18.33203125" style="5" bestFit="1" customWidth="1"/>
    <col min="4" max="4" width="23.109375" style="5" bestFit="1" customWidth="1"/>
    <col min="5" max="16384" width="9.109375" style="5"/>
  </cols>
  <sheetData>
    <row r="1" spans="1:9" ht="36" customHeight="1" x14ac:dyDescent="0.25">
      <c r="A1" s="17" t="s">
        <v>13</v>
      </c>
      <c r="B1" s="17"/>
      <c r="C1" s="17"/>
      <c r="D1" s="17"/>
    </row>
    <row r="2" spans="1:9" ht="17.399999999999999" x14ac:dyDescent="0.25">
      <c r="A2" s="7"/>
      <c r="B2" s="7"/>
      <c r="C2" s="7"/>
      <c r="D2" s="7"/>
    </row>
    <row r="3" spans="1:9" s="1" customFormat="1" x14ac:dyDescent="0.25">
      <c r="A3" s="4" t="s">
        <v>1</v>
      </c>
    </row>
    <row r="5" spans="1:9" x14ac:dyDescent="0.25">
      <c r="A5" s="2" t="s">
        <v>2</v>
      </c>
      <c r="B5" s="3">
        <v>44561</v>
      </c>
    </row>
    <row r="7" spans="1:9" x14ac:dyDescent="0.25">
      <c r="A7" s="2" t="s">
        <v>3</v>
      </c>
      <c r="B7" s="5" t="s">
        <v>4</v>
      </c>
      <c r="C7" s="5" t="s">
        <v>5</v>
      </c>
      <c r="D7" s="5" t="s">
        <v>6</v>
      </c>
    </row>
    <row r="8" spans="1:9" x14ac:dyDescent="0.25">
      <c r="A8" s="2" t="s">
        <v>7</v>
      </c>
      <c r="B8" s="1">
        <v>7522</v>
      </c>
      <c r="C8" s="1">
        <v>3092</v>
      </c>
      <c r="D8" s="1">
        <v>4430</v>
      </c>
    </row>
    <row r="9" spans="1:9" x14ac:dyDescent="0.25">
      <c r="A9" s="2" t="s">
        <v>8</v>
      </c>
      <c r="B9" s="1">
        <v>2102</v>
      </c>
      <c r="C9" s="1">
        <v>765</v>
      </c>
      <c r="D9" s="1">
        <v>1337</v>
      </c>
    </row>
    <row r="10" spans="1:9" x14ac:dyDescent="0.25">
      <c r="A10" s="2" t="s">
        <v>9</v>
      </c>
      <c r="B10" s="1">
        <v>7448</v>
      </c>
      <c r="C10" s="1">
        <v>3102</v>
      </c>
      <c r="D10" s="1">
        <v>4346</v>
      </c>
    </row>
    <row r="11" spans="1:9" x14ac:dyDescent="0.25">
      <c r="A11" s="2" t="s">
        <v>10</v>
      </c>
      <c r="B11" s="1">
        <v>3334</v>
      </c>
      <c r="C11" s="1">
        <v>1146</v>
      </c>
      <c r="D11" s="1">
        <v>2188</v>
      </c>
    </row>
    <row r="12" spans="1:9" x14ac:dyDescent="0.25">
      <c r="A12" s="2" t="s">
        <v>11</v>
      </c>
      <c r="B12" s="1">
        <v>4476</v>
      </c>
      <c r="C12" s="1">
        <v>1743</v>
      </c>
      <c r="D12" s="1">
        <v>2733</v>
      </c>
    </row>
    <row r="13" spans="1:9" x14ac:dyDescent="0.25">
      <c r="A13" s="2" t="s">
        <v>12</v>
      </c>
      <c r="B13" s="1">
        <v>24882</v>
      </c>
      <c r="C13" s="1">
        <v>9848</v>
      </c>
      <c r="D13" s="1">
        <v>15034</v>
      </c>
    </row>
    <row r="15" spans="1:9" s="2" customFormat="1" x14ac:dyDescent="0.25">
      <c r="A15" s="2" t="s">
        <v>2</v>
      </c>
      <c r="B15" s="3">
        <v>44196</v>
      </c>
      <c r="C15" s="5"/>
      <c r="D15" s="5"/>
      <c r="E15" s="5"/>
      <c r="F15" s="5"/>
      <c r="G15" s="5"/>
      <c r="H15" s="5"/>
      <c r="I15" s="5"/>
    </row>
    <row r="17" spans="1:9" s="2" customFormat="1" x14ac:dyDescent="0.25">
      <c r="A17" s="2" t="s">
        <v>3</v>
      </c>
      <c r="B17" s="5" t="s">
        <v>4</v>
      </c>
      <c r="C17" s="5" t="s">
        <v>5</v>
      </c>
      <c r="D17" s="5" t="s">
        <v>6</v>
      </c>
      <c r="E17" s="5"/>
      <c r="F17" s="5"/>
      <c r="G17" s="5"/>
      <c r="H17" s="5"/>
      <c r="I17" s="5"/>
    </row>
    <row r="18" spans="1:9" s="2" customFormat="1" x14ac:dyDescent="0.25">
      <c r="A18" s="2" t="s">
        <v>7</v>
      </c>
      <c r="B18" s="1">
        <v>7583</v>
      </c>
      <c r="C18" s="1">
        <v>1467</v>
      </c>
      <c r="D18" s="1">
        <v>6116</v>
      </c>
      <c r="E18" s="5"/>
      <c r="F18" s="5"/>
      <c r="G18" s="5"/>
      <c r="H18" s="5"/>
      <c r="I18" s="5"/>
    </row>
    <row r="19" spans="1:9" s="2" customFormat="1" x14ac:dyDescent="0.25">
      <c r="A19" s="2" t="s">
        <v>8</v>
      </c>
      <c r="B19" s="1">
        <v>2085</v>
      </c>
      <c r="C19" s="1">
        <v>351</v>
      </c>
      <c r="D19" s="1">
        <v>1734</v>
      </c>
      <c r="E19" s="5"/>
      <c r="F19" s="5"/>
      <c r="G19" s="5"/>
      <c r="H19" s="5"/>
      <c r="I19" s="5"/>
    </row>
    <row r="20" spans="1:9" s="2" customFormat="1" x14ac:dyDescent="0.25">
      <c r="A20" s="2" t="s">
        <v>9</v>
      </c>
      <c r="B20" s="1">
        <v>7198</v>
      </c>
      <c r="C20" s="1">
        <v>1616</v>
      </c>
      <c r="D20" s="1">
        <v>5582</v>
      </c>
      <c r="E20" s="5"/>
      <c r="F20" s="5"/>
      <c r="G20" s="5"/>
      <c r="H20" s="5"/>
      <c r="I20" s="5"/>
    </row>
    <row r="21" spans="1:9" s="2" customFormat="1" x14ac:dyDescent="0.25">
      <c r="A21" s="2" t="s">
        <v>10</v>
      </c>
      <c r="B21" s="1">
        <v>3331</v>
      </c>
      <c r="C21" s="1">
        <v>645</v>
      </c>
      <c r="D21" s="1">
        <v>2686</v>
      </c>
      <c r="E21" s="5"/>
      <c r="F21" s="5"/>
      <c r="G21" s="5"/>
      <c r="H21" s="5"/>
      <c r="I21" s="5"/>
    </row>
    <row r="22" spans="1:9" s="2" customFormat="1" x14ac:dyDescent="0.25">
      <c r="A22" s="2" t="s">
        <v>11</v>
      </c>
      <c r="B22" s="1">
        <v>4263</v>
      </c>
      <c r="C22" s="1">
        <v>994</v>
      </c>
      <c r="D22" s="1">
        <v>3269</v>
      </c>
      <c r="E22" s="5"/>
      <c r="F22" s="5"/>
      <c r="G22" s="5"/>
      <c r="H22" s="5"/>
      <c r="I22" s="5"/>
    </row>
    <row r="23" spans="1:9" s="2" customFormat="1" x14ac:dyDescent="0.25">
      <c r="A23" s="2" t="s">
        <v>12</v>
      </c>
      <c r="B23" s="1">
        <v>24460</v>
      </c>
      <c r="C23" s="1">
        <v>5073</v>
      </c>
      <c r="D23" s="1">
        <v>19387</v>
      </c>
      <c r="E23" s="5"/>
      <c r="F23" s="5"/>
      <c r="G23" s="5"/>
      <c r="H23" s="5"/>
      <c r="I23" s="5"/>
    </row>
    <row r="24" spans="1:9" s="2" customFormat="1" x14ac:dyDescent="0.25">
      <c r="B24" s="5"/>
      <c r="C24" s="5"/>
      <c r="D24" s="5"/>
      <c r="E24" s="5"/>
      <c r="F24" s="5"/>
      <c r="G24" s="5"/>
      <c r="H24" s="5"/>
      <c r="I24" s="5"/>
    </row>
    <row r="25" spans="1:9" s="2" customFormat="1" x14ac:dyDescent="0.25">
      <c r="A25" s="2" t="s">
        <v>2</v>
      </c>
      <c r="B25" s="3">
        <v>43830</v>
      </c>
      <c r="C25" s="5"/>
      <c r="D25" s="5"/>
      <c r="E25" s="5"/>
      <c r="F25" s="5"/>
      <c r="G25" s="5"/>
      <c r="H25" s="5"/>
      <c r="I25" s="5"/>
    </row>
    <row r="27" spans="1:9" s="2" customFormat="1" x14ac:dyDescent="0.25">
      <c r="A27" s="2" t="s">
        <v>3</v>
      </c>
      <c r="B27" s="5" t="s">
        <v>4</v>
      </c>
      <c r="C27" s="5" t="s">
        <v>5</v>
      </c>
      <c r="D27" s="5" t="s">
        <v>6</v>
      </c>
      <c r="E27" s="5"/>
      <c r="F27" s="5"/>
      <c r="G27" s="5"/>
      <c r="H27" s="5"/>
      <c r="I27" s="5"/>
    </row>
    <row r="28" spans="1:9" s="2" customFormat="1" x14ac:dyDescent="0.25">
      <c r="A28" s="1" t="s">
        <v>7</v>
      </c>
      <c r="B28" s="1">
        <v>8224</v>
      </c>
      <c r="C28" s="1">
        <v>1516</v>
      </c>
      <c r="D28" s="1">
        <v>6708</v>
      </c>
      <c r="E28" s="5"/>
      <c r="F28" s="5"/>
      <c r="G28" s="5"/>
      <c r="H28" s="5"/>
      <c r="I28" s="5"/>
    </row>
    <row r="29" spans="1:9" s="2" customFormat="1" x14ac:dyDescent="0.25">
      <c r="A29" s="1" t="s">
        <v>8</v>
      </c>
      <c r="B29" s="1">
        <v>2354</v>
      </c>
      <c r="C29" s="1">
        <v>334</v>
      </c>
      <c r="D29" s="1">
        <v>2020</v>
      </c>
      <c r="E29" s="5"/>
      <c r="F29" s="5"/>
      <c r="G29" s="5"/>
      <c r="H29" s="5"/>
      <c r="I29" s="5"/>
    </row>
    <row r="30" spans="1:9" s="2" customFormat="1" x14ac:dyDescent="0.25">
      <c r="A30" s="1" t="s">
        <v>9</v>
      </c>
      <c r="B30" s="1">
        <v>7653</v>
      </c>
      <c r="C30" s="1">
        <v>1744</v>
      </c>
      <c r="D30" s="1">
        <v>5909</v>
      </c>
      <c r="E30" s="5"/>
      <c r="F30" s="5"/>
      <c r="G30" s="5"/>
      <c r="H30" s="5"/>
      <c r="I30" s="5"/>
    </row>
    <row r="31" spans="1:9" s="2" customFormat="1" x14ac:dyDescent="0.25">
      <c r="A31" s="1" t="s">
        <v>10</v>
      </c>
      <c r="B31" s="1">
        <v>3482</v>
      </c>
      <c r="C31" s="1">
        <v>654</v>
      </c>
      <c r="D31" s="1">
        <v>2828</v>
      </c>
      <c r="E31" s="5"/>
      <c r="F31" s="5"/>
      <c r="G31" s="5"/>
      <c r="H31" s="5"/>
      <c r="I31" s="5"/>
    </row>
    <row r="32" spans="1:9" s="2" customFormat="1" x14ac:dyDescent="0.25">
      <c r="A32" s="1" t="s">
        <v>11</v>
      </c>
      <c r="B32" s="1">
        <v>4600</v>
      </c>
      <c r="C32" s="1">
        <v>1045</v>
      </c>
      <c r="D32" s="1">
        <v>3555</v>
      </c>
      <c r="E32" s="5"/>
      <c r="F32" s="5"/>
      <c r="G32" s="5"/>
      <c r="H32" s="5"/>
      <c r="I32" s="5"/>
    </row>
    <row r="33" spans="1:9" s="2" customFormat="1" x14ac:dyDescent="0.25">
      <c r="A33" s="1" t="s">
        <v>12</v>
      </c>
      <c r="B33" s="1">
        <v>26313</v>
      </c>
      <c r="C33" s="1">
        <v>5293</v>
      </c>
      <c r="D33" s="1">
        <v>21020</v>
      </c>
      <c r="E33" s="5"/>
      <c r="F33" s="5"/>
      <c r="G33" s="5"/>
      <c r="H33" s="5"/>
      <c r="I33" s="5"/>
    </row>
    <row r="34" spans="1:9" s="2" customFormat="1" x14ac:dyDescent="0.25">
      <c r="B34" s="5"/>
      <c r="C34" s="5"/>
      <c r="D34" s="5"/>
      <c r="E34" s="5"/>
      <c r="F34" s="5"/>
      <c r="G34" s="5"/>
      <c r="H34" s="5"/>
      <c r="I34" s="5"/>
    </row>
    <row r="35" spans="1:9" s="2" customFormat="1" x14ac:dyDescent="0.25">
      <c r="A35" s="2" t="s">
        <v>2</v>
      </c>
      <c r="B35" s="3">
        <v>43465</v>
      </c>
      <c r="C35" s="5"/>
      <c r="D35" s="5"/>
      <c r="E35" s="5"/>
      <c r="F35" s="5"/>
      <c r="G35" s="5"/>
      <c r="H35" s="5"/>
      <c r="I35" s="5"/>
    </row>
    <row r="36" spans="1:9" s="2" customFormat="1" x14ac:dyDescent="0.25">
      <c r="B36" s="5"/>
      <c r="C36" s="5"/>
      <c r="D36" s="5"/>
      <c r="E36" s="5"/>
      <c r="F36" s="5"/>
      <c r="G36" s="5"/>
      <c r="H36" s="5"/>
      <c r="I36" s="5"/>
    </row>
    <row r="37" spans="1:9" s="2" customFormat="1" x14ac:dyDescent="0.25">
      <c r="A37" s="2" t="s">
        <v>3</v>
      </c>
      <c r="B37" s="5" t="s">
        <v>4</v>
      </c>
      <c r="C37" s="5" t="s">
        <v>5</v>
      </c>
      <c r="D37" s="5" t="s">
        <v>6</v>
      </c>
      <c r="E37" s="5"/>
      <c r="F37" s="5"/>
      <c r="G37" s="5"/>
      <c r="H37" s="5"/>
      <c r="I37" s="5"/>
    </row>
    <row r="38" spans="1:9" s="2" customFormat="1" x14ac:dyDescent="0.25">
      <c r="A38" s="1" t="s">
        <v>7</v>
      </c>
      <c r="B38" s="1">
        <v>8869</v>
      </c>
      <c r="C38" s="1">
        <v>1576</v>
      </c>
      <c r="D38" s="1">
        <v>7293</v>
      </c>
      <c r="E38" s="5"/>
      <c r="F38" s="5"/>
      <c r="G38" s="5"/>
      <c r="H38" s="5"/>
      <c r="I38" s="5"/>
    </row>
    <row r="39" spans="1:9" s="2" customFormat="1" x14ac:dyDescent="0.25">
      <c r="A39" s="1" t="s">
        <v>8</v>
      </c>
      <c r="B39" s="1">
        <v>2336</v>
      </c>
      <c r="C39" s="1">
        <v>378</v>
      </c>
      <c r="D39" s="1">
        <v>1958</v>
      </c>
      <c r="E39" s="5"/>
      <c r="F39" s="5"/>
      <c r="G39" s="5"/>
      <c r="H39" s="5"/>
      <c r="I39" s="5"/>
    </row>
    <row r="40" spans="1:9" s="2" customFormat="1" x14ac:dyDescent="0.25">
      <c r="A40" s="1" t="s">
        <v>9</v>
      </c>
      <c r="B40" s="1">
        <v>7926</v>
      </c>
      <c r="C40" s="1">
        <v>1814</v>
      </c>
      <c r="D40" s="1">
        <v>6112</v>
      </c>
      <c r="E40" s="5"/>
      <c r="F40" s="5"/>
      <c r="G40" s="5"/>
      <c r="H40" s="5"/>
      <c r="I40" s="5"/>
    </row>
    <row r="41" spans="1:9" s="2" customFormat="1" x14ac:dyDescent="0.25">
      <c r="A41" s="1" t="s">
        <v>10</v>
      </c>
      <c r="B41" s="1">
        <v>3620</v>
      </c>
      <c r="C41" s="1">
        <v>680</v>
      </c>
      <c r="D41" s="1">
        <v>2940</v>
      </c>
      <c r="E41" s="5"/>
      <c r="F41" s="5"/>
      <c r="G41" s="5"/>
      <c r="H41" s="5"/>
      <c r="I41" s="5"/>
    </row>
    <row r="42" spans="1:9" s="2" customFormat="1" x14ac:dyDescent="0.25">
      <c r="A42" s="1" t="s">
        <v>11</v>
      </c>
      <c r="B42" s="1">
        <v>4935</v>
      </c>
      <c r="C42" s="1">
        <v>1099</v>
      </c>
      <c r="D42" s="1">
        <v>3836</v>
      </c>
      <c r="E42" s="5"/>
      <c r="F42" s="5"/>
      <c r="G42" s="5"/>
      <c r="H42" s="5"/>
      <c r="I42" s="5"/>
    </row>
    <row r="43" spans="1:9" s="2" customFormat="1" x14ac:dyDescent="0.25">
      <c r="A43" s="1" t="s">
        <v>12</v>
      </c>
      <c r="B43" s="1">
        <v>27686</v>
      </c>
      <c r="C43" s="1">
        <v>5547</v>
      </c>
      <c r="D43" s="1">
        <v>22139</v>
      </c>
      <c r="E43" s="5"/>
      <c r="F43" s="5"/>
      <c r="G43" s="5"/>
      <c r="H43" s="5"/>
      <c r="I43" s="5"/>
    </row>
    <row r="44" spans="1:9" s="2" customFormat="1" x14ac:dyDescent="0.25"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2" t="s">
        <v>2</v>
      </c>
      <c r="B45" s="3">
        <v>43100</v>
      </c>
    </row>
    <row r="47" spans="1:9" x14ac:dyDescent="0.25">
      <c r="A47" s="2" t="s">
        <v>3</v>
      </c>
      <c r="B47" s="5" t="s">
        <v>4</v>
      </c>
      <c r="C47" s="5" t="s">
        <v>5</v>
      </c>
      <c r="D47" s="5" t="s">
        <v>6</v>
      </c>
    </row>
    <row r="48" spans="1:9" x14ac:dyDescent="0.25">
      <c r="A48" s="1" t="s">
        <v>7</v>
      </c>
      <c r="B48" s="1">
        <v>9092</v>
      </c>
      <c r="C48" s="1">
        <v>1621</v>
      </c>
      <c r="D48" s="1">
        <v>7471</v>
      </c>
    </row>
    <row r="49" spans="1:4" x14ac:dyDescent="0.25">
      <c r="A49" s="1" t="s">
        <v>8</v>
      </c>
      <c r="B49" s="1">
        <v>2401</v>
      </c>
      <c r="C49" s="1">
        <v>356</v>
      </c>
      <c r="D49" s="1">
        <v>2045</v>
      </c>
    </row>
    <row r="50" spans="1:4" x14ac:dyDescent="0.25">
      <c r="A50" s="1" t="s">
        <v>9</v>
      </c>
      <c r="B50" s="1">
        <v>7969</v>
      </c>
      <c r="C50" s="1">
        <v>1828</v>
      </c>
      <c r="D50" s="1">
        <v>6141</v>
      </c>
    </row>
    <row r="51" spans="1:4" x14ac:dyDescent="0.25">
      <c r="A51" s="1" t="s">
        <v>10</v>
      </c>
      <c r="B51" s="1">
        <v>3570</v>
      </c>
      <c r="C51" s="1">
        <v>673</v>
      </c>
      <c r="D51" s="1">
        <v>2897</v>
      </c>
    </row>
    <row r="52" spans="1:4" x14ac:dyDescent="0.25">
      <c r="A52" s="1" t="s">
        <v>11</v>
      </c>
      <c r="B52" s="1">
        <v>5055</v>
      </c>
      <c r="C52" s="1">
        <v>1106</v>
      </c>
      <c r="D52" s="1">
        <v>3949</v>
      </c>
    </row>
    <row r="53" spans="1:4" x14ac:dyDescent="0.25">
      <c r="A53" s="1" t="s">
        <v>12</v>
      </c>
      <c r="B53" s="1">
        <v>28087</v>
      </c>
      <c r="C53" s="1">
        <v>5584</v>
      </c>
      <c r="D53" s="1">
        <v>22503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CF14C-310A-4D4D-8EAA-018E6313C522}">
  <dimension ref="A1:I187"/>
  <sheetViews>
    <sheetView zoomScaleNormal="100" workbookViewId="0">
      <selection activeCell="L9" sqref="L9"/>
    </sheetView>
  </sheetViews>
  <sheetFormatPr defaultRowHeight="13.2" x14ac:dyDescent="0.25"/>
  <cols>
    <col min="1" max="1" width="19.109375" customWidth="1"/>
    <col min="2" max="2" width="23.109375" bestFit="1" customWidth="1"/>
    <col min="3" max="3" width="19.44140625" bestFit="1" customWidth="1"/>
    <col min="4" max="4" width="25.33203125" bestFit="1" customWidth="1"/>
    <col min="6" max="6" width="32.33203125" bestFit="1" customWidth="1"/>
    <col min="7" max="7" width="12" bestFit="1" customWidth="1"/>
    <col min="8" max="8" width="17.6640625" bestFit="1" customWidth="1"/>
    <col min="9" max="9" width="22.44140625" bestFit="1" customWidth="1"/>
  </cols>
  <sheetData>
    <row r="1" spans="1:9" ht="36" customHeight="1" x14ac:dyDescent="0.25">
      <c r="A1" s="17" t="s">
        <v>14</v>
      </c>
      <c r="B1" s="17"/>
      <c r="C1" s="17"/>
      <c r="D1" s="17"/>
    </row>
    <row r="3" spans="1:9" x14ac:dyDescent="0.25">
      <c r="A3" t="s">
        <v>15</v>
      </c>
    </row>
    <row r="5" spans="1:9" ht="15" x14ac:dyDescent="0.25">
      <c r="A5" s="19" t="s">
        <v>16</v>
      </c>
      <c r="B5" s="19"/>
      <c r="C5" s="19"/>
      <c r="D5" s="19"/>
      <c r="F5" s="18" t="s">
        <v>17</v>
      </c>
      <c r="G5" s="19"/>
      <c r="H5" s="19"/>
      <c r="I5" s="19"/>
    </row>
    <row r="6" spans="1:9" ht="26.1" customHeight="1" x14ac:dyDescent="0.25">
      <c r="A6" s="20" t="s">
        <v>18</v>
      </c>
      <c r="B6" s="21"/>
      <c r="C6" s="21"/>
      <c r="D6" s="22"/>
      <c r="F6" s="20" t="s">
        <v>18</v>
      </c>
      <c r="G6" s="21"/>
      <c r="H6" s="21"/>
      <c r="I6" s="22"/>
    </row>
    <row r="7" spans="1:9" x14ac:dyDescent="0.25">
      <c r="A7" s="8" t="s">
        <v>19</v>
      </c>
      <c r="D7" s="9"/>
      <c r="F7" s="8" t="s">
        <v>19</v>
      </c>
      <c r="I7" s="9"/>
    </row>
    <row r="8" spans="1:9" x14ac:dyDescent="0.25">
      <c r="D8" s="9"/>
      <c r="F8" s="8"/>
      <c r="I8" s="9"/>
    </row>
    <row r="9" spans="1:9" x14ac:dyDescent="0.25">
      <c r="A9" s="8" t="s">
        <v>3</v>
      </c>
      <c r="B9" t="s">
        <v>4</v>
      </c>
      <c r="C9" t="s">
        <v>5</v>
      </c>
      <c r="D9" s="9" t="s">
        <v>6</v>
      </c>
      <c r="F9" s="8" t="s">
        <v>3</v>
      </c>
      <c r="G9" t="s">
        <v>4</v>
      </c>
      <c r="H9" t="s">
        <v>5</v>
      </c>
      <c r="I9" s="9" t="s">
        <v>6</v>
      </c>
    </row>
    <row r="10" spans="1:9" s="11" customFormat="1" x14ac:dyDescent="0.25">
      <c r="A10" s="10" t="s">
        <v>7</v>
      </c>
      <c r="B10" s="11">
        <v>1942</v>
      </c>
      <c r="C10" s="11">
        <v>534</v>
      </c>
      <c r="D10" s="12">
        <v>1408</v>
      </c>
      <c r="F10" s="10" t="s">
        <v>7</v>
      </c>
      <c r="G10" s="11">
        <f>+G21+G32+G43</f>
        <v>2145</v>
      </c>
      <c r="H10" s="11">
        <f t="shared" ref="H10:I10" si="0">+H21+H32+H43</f>
        <v>1169</v>
      </c>
      <c r="I10" s="12">
        <f t="shared" si="0"/>
        <v>976</v>
      </c>
    </row>
    <row r="11" spans="1:9" s="11" customFormat="1" x14ac:dyDescent="0.25">
      <c r="A11" s="10" t="s">
        <v>8</v>
      </c>
      <c r="B11" s="11">
        <v>228</v>
      </c>
      <c r="C11" s="11">
        <v>62</v>
      </c>
      <c r="D11" s="12">
        <v>166</v>
      </c>
      <c r="F11" s="10" t="s">
        <v>8</v>
      </c>
      <c r="G11" s="11">
        <f t="shared" ref="G11:I11" si="1">+G22+G33+G44</f>
        <v>277</v>
      </c>
      <c r="H11" s="11">
        <f t="shared" si="1"/>
        <v>161</v>
      </c>
      <c r="I11" s="12">
        <f t="shared" si="1"/>
        <v>116</v>
      </c>
    </row>
    <row r="12" spans="1:9" s="11" customFormat="1" x14ac:dyDescent="0.25">
      <c r="A12" s="10" t="s">
        <v>9</v>
      </c>
      <c r="B12" s="11">
        <v>1694</v>
      </c>
      <c r="C12" s="11">
        <v>524</v>
      </c>
      <c r="D12" s="12">
        <v>1170</v>
      </c>
      <c r="F12" s="10" t="s">
        <v>9</v>
      </c>
      <c r="G12" s="11">
        <f t="shared" ref="G12:I12" si="2">+G23+G34+G45</f>
        <v>1845</v>
      </c>
      <c r="H12" s="11">
        <f t="shared" si="2"/>
        <v>1015</v>
      </c>
      <c r="I12" s="12">
        <f t="shared" si="2"/>
        <v>830</v>
      </c>
    </row>
    <row r="13" spans="1:9" s="11" customFormat="1" x14ac:dyDescent="0.25">
      <c r="A13" s="10" t="s">
        <v>10</v>
      </c>
      <c r="B13" s="11">
        <v>397</v>
      </c>
      <c r="C13" s="11">
        <v>136</v>
      </c>
      <c r="D13" s="12">
        <v>261</v>
      </c>
      <c r="F13" s="10" t="s">
        <v>10</v>
      </c>
      <c r="G13" s="11">
        <f t="shared" ref="G13:I13" si="3">+G24+G35+G46</f>
        <v>429</v>
      </c>
      <c r="H13" s="11">
        <f t="shared" si="3"/>
        <v>239</v>
      </c>
      <c r="I13" s="12">
        <f t="shared" si="3"/>
        <v>190</v>
      </c>
    </row>
    <row r="14" spans="1:9" s="11" customFormat="1" x14ac:dyDescent="0.25">
      <c r="A14" s="10" t="s">
        <v>11</v>
      </c>
      <c r="B14" s="11">
        <v>1237</v>
      </c>
      <c r="C14" s="11">
        <v>355</v>
      </c>
      <c r="D14" s="12">
        <v>882</v>
      </c>
      <c r="F14" s="10" t="s">
        <v>11</v>
      </c>
      <c r="G14" s="11">
        <f t="shared" ref="G14:I14" si="4">+G25+G36+G47</f>
        <v>1389</v>
      </c>
      <c r="H14" s="11">
        <f t="shared" si="4"/>
        <v>690</v>
      </c>
      <c r="I14" s="12">
        <f t="shared" si="4"/>
        <v>699</v>
      </c>
    </row>
    <row r="15" spans="1:9" s="11" customFormat="1" x14ac:dyDescent="0.25">
      <c r="A15" s="10" t="s">
        <v>12</v>
      </c>
      <c r="B15" s="11">
        <v>5498</v>
      </c>
      <c r="C15" s="11">
        <v>1611</v>
      </c>
      <c r="D15" s="12">
        <v>3887</v>
      </c>
      <c r="F15" s="10" t="s">
        <v>12</v>
      </c>
      <c r="G15" s="11">
        <f t="shared" ref="G15:I15" si="5">+G26+G37+G48</f>
        <v>6085</v>
      </c>
      <c r="H15" s="11">
        <f t="shared" si="5"/>
        <v>3274</v>
      </c>
      <c r="I15" s="12">
        <f t="shared" si="5"/>
        <v>2811</v>
      </c>
    </row>
    <row r="16" spans="1:9" s="11" customFormat="1" ht="13.8" thickBot="1" x14ac:dyDescent="0.3">
      <c r="A16" s="10"/>
      <c r="D16" s="12"/>
      <c r="F16" s="10"/>
      <c r="I16" s="12"/>
    </row>
    <row r="17" spans="1:9" s="11" customFormat="1" ht="26.1" customHeight="1" x14ac:dyDescent="0.25">
      <c r="A17" s="23" t="s">
        <v>20</v>
      </c>
      <c r="B17" s="24"/>
      <c r="C17" s="24"/>
      <c r="D17" s="25"/>
      <c r="F17" s="23" t="s">
        <v>20</v>
      </c>
      <c r="G17" s="24"/>
      <c r="H17" s="24"/>
      <c r="I17" s="25"/>
    </row>
    <row r="18" spans="1:9" s="11" customFormat="1" x14ac:dyDescent="0.25">
      <c r="A18" s="10" t="s">
        <v>19</v>
      </c>
      <c r="D18" s="12"/>
      <c r="F18" s="10" t="s">
        <v>19</v>
      </c>
      <c r="I18" s="12"/>
    </row>
    <row r="19" spans="1:9" s="11" customFormat="1" x14ac:dyDescent="0.25">
      <c r="A19" s="10"/>
      <c r="D19" s="12"/>
      <c r="F19" s="10"/>
      <c r="I19" s="12"/>
    </row>
    <row r="20" spans="1:9" s="11" customFormat="1" x14ac:dyDescent="0.25">
      <c r="A20" s="10" t="s">
        <v>3</v>
      </c>
      <c r="B20" t="s">
        <v>4</v>
      </c>
      <c r="C20" s="11" t="s">
        <v>5</v>
      </c>
      <c r="D20" s="12" t="s">
        <v>6</v>
      </c>
      <c r="F20" s="10" t="s">
        <v>3</v>
      </c>
      <c r="G20" t="s">
        <v>4</v>
      </c>
      <c r="H20" s="11" t="s">
        <v>5</v>
      </c>
      <c r="I20" s="12" t="s">
        <v>6</v>
      </c>
    </row>
    <row r="21" spans="1:9" s="11" customFormat="1" x14ac:dyDescent="0.25">
      <c r="A21" s="10" t="s">
        <v>7</v>
      </c>
      <c r="B21" s="11">
        <f>+C21+D21</f>
        <v>713</v>
      </c>
      <c r="C21" s="11">
        <v>179</v>
      </c>
      <c r="D21" s="12">
        <v>534</v>
      </c>
      <c r="F21" s="10" t="s">
        <v>7</v>
      </c>
      <c r="G21" s="11">
        <f>+H21+I21</f>
        <v>642</v>
      </c>
      <c r="H21" s="11">
        <v>288</v>
      </c>
      <c r="I21" s="12">
        <v>354</v>
      </c>
    </row>
    <row r="22" spans="1:9" s="11" customFormat="1" x14ac:dyDescent="0.25">
      <c r="A22" s="10" t="s">
        <v>8</v>
      </c>
      <c r="B22" s="11">
        <f t="shared" ref="B22:B26" si="6">+C22+D22</f>
        <v>56</v>
      </c>
      <c r="C22" s="11">
        <v>11</v>
      </c>
      <c r="D22" s="12">
        <v>45</v>
      </c>
      <c r="F22" s="10" t="s">
        <v>8</v>
      </c>
      <c r="G22" s="11">
        <f t="shared" ref="G22:G26" si="7">+H22+I22</f>
        <v>54</v>
      </c>
      <c r="H22" s="11">
        <v>26</v>
      </c>
      <c r="I22" s="12">
        <v>28</v>
      </c>
    </row>
    <row r="23" spans="1:9" s="11" customFormat="1" x14ac:dyDescent="0.25">
      <c r="A23" s="10" t="s">
        <v>9</v>
      </c>
      <c r="B23" s="11">
        <f t="shared" si="6"/>
        <v>756</v>
      </c>
      <c r="C23" s="11">
        <v>217</v>
      </c>
      <c r="D23" s="12">
        <v>539</v>
      </c>
      <c r="F23" s="10" t="s">
        <v>9</v>
      </c>
      <c r="G23" s="11">
        <f t="shared" si="7"/>
        <v>665</v>
      </c>
      <c r="H23" s="11">
        <v>276</v>
      </c>
      <c r="I23" s="12">
        <v>389</v>
      </c>
    </row>
    <row r="24" spans="1:9" s="11" customFormat="1" x14ac:dyDescent="0.25">
      <c r="A24" s="10" t="s">
        <v>10</v>
      </c>
      <c r="B24" s="11">
        <f t="shared" si="6"/>
        <v>137</v>
      </c>
      <c r="C24" s="11">
        <v>43</v>
      </c>
      <c r="D24" s="12">
        <v>94</v>
      </c>
      <c r="F24" s="10" t="s">
        <v>10</v>
      </c>
      <c r="G24" s="11">
        <f t="shared" si="7"/>
        <v>112</v>
      </c>
      <c r="H24" s="11">
        <v>49</v>
      </c>
      <c r="I24" s="12">
        <v>63</v>
      </c>
    </row>
    <row r="25" spans="1:9" s="11" customFormat="1" x14ac:dyDescent="0.25">
      <c r="A25" s="10" t="s">
        <v>11</v>
      </c>
      <c r="B25" s="11">
        <f t="shared" si="6"/>
        <v>611</v>
      </c>
      <c r="C25" s="11">
        <v>184</v>
      </c>
      <c r="D25" s="12">
        <v>427</v>
      </c>
      <c r="F25" s="10" t="s">
        <v>11</v>
      </c>
      <c r="G25" s="11">
        <f t="shared" si="7"/>
        <v>501</v>
      </c>
      <c r="H25" s="11">
        <v>164</v>
      </c>
      <c r="I25" s="12">
        <v>337</v>
      </c>
    </row>
    <row r="26" spans="1:9" s="11" customFormat="1" x14ac:dyDescent="0.25">
      <c r="A26" s="10" t="s">
        <v>12</v>
      </c>
      <c r="B26" s="11">
        <f t="shared" si="6"/>
        <v>2273</v>
      </c>
      <c r="C26" s="11">
        <v>634</v>
      </c>
      <c r="D26" s="12">
        <v>1639</v>
      </c>
      <c r="F26" s="10" t="s">
        <v>12</v>
      </c>
      <c r="G26" s="11">
        <f t="shared" si="7"/>
        <v>1974</v>
      </c>
      <c r="H26" s="11">
        <f>SUM(H21:H25)</f>
        <v>803</v>
      </c>
      <c r="I26" s="12">
        <f>SUM(I21:I25)</f>
        <v>1171</v>
      </c>
    </row>
    <row r="27" spans="1:9" s="11" customFormat="1" ht="13.8" thickBot="1" x14ac:dyDescent="0.3">
      <c r="A27" s="10"/>
      <c r="D27" s="12"/>
      <c r="F27" s="10"/>
      <c r="I27" s="12"/>
    </row>
    <row r="28" spans="1:9" s="11" customFormat="1" ht="26.1" customHeight="1" x14ac:dyDescent="0.25">
      <c r="A28" s="23" t="s">
        <v>21</v>
      </c>
      <c r="B28" s="24"/>
      <c r="C28" s="24"/>
      <c r="D28" s="25"/>
      <c r="F28" s="23" t="s">
        <v>21</v>
      </c>
      <c r="G28" s="24"/>
      <c r="H28" s="24"/>
      <c r="I28" s="25"/>
    </row>
    <row r="29" spans="1:9" s="11" customFormat="1" x14ac:dyDescent="0.25">
      <c r="A29" s="10" t="s">
        <v>19</v>
      </c>
      <c r="D29" s="12"/>
      <c r="F29" s="10" t="s">
        <v>19</v>
      </c>
      <c r="I29" s="12"/>
    </row>
    <row r="30" spans="1:9" s="11" customFormat="1" x14ac:dyDescent="0.25">
      <c r="A30" s="10"/>
      <c r="D30" s="12"/>
      <c r="F30" s="10"/>
      <c r="I30" s="12"/>
    </row>
    <row r="31" spans="1:9" s="11" customFormat="1" x14ac:dyDescent="0.25">
      <c r="A31" s="10" t="s">
        <v>3</v>
      </c>
      <c r="B31" t="s">
        <v>4</v>
      </c>
      <c r="C31" s="11" t="s">
        <v>5</v>
      </c>
      <c r="D31" s="12" t="s">
        <v>6</v>
      </c>
      <c r="F31" s="10" t="s">
        <v>3</v>
      </c>
      <c r="G31" t="s">
        <v>4</v>
      </c>
      <c r="H31" s="11" t="s">
        <v>5</v>
      </c>
      <c r="I31" s="12" t="s">
        <v>6</v>
      </c>
    </row>
    <row r="32" spans="1:9" s="11" customFormat="1" x14ac:dyDescent="0.25">
      <c r="A32" s="10" t="s">
        <v>7</v>
      </c>
      <c r="B32" s="11">
        <f>+C32+D32</f>
        <v>256</v>
      </c>
      <c r="C32" s="11">
        <v>74</v>
      </c>
      <c r="D32" s="12">
        <v>182</v>
      </c>
      <c r="F32" s="10" t="s">
        <v>7</v>
      </c>
      <c r="G32" s="11">
        <f>+H32+I32</f>
        <v>410</v>
      </c>
      <c r="H32" s="11">
        <v>263</v>
      </c>
      <c r="I32" s="12">
        <v>147</v>
      </c>
    </row>
    <row r="33" spans="1:9" s="11" customFormat="1" x14ac:dyDescent="0.25">
      <c r="A33" s="10" t="s">
        <v>8</v>
      </c>
      <c r="B33" s="11">
        <f t="shared" ref="B33:B37" si="8">+C33+D33</f>
        <v>70</v>
      </c>
      <c r="C33" s="11">
        <v>18</v>
      </c>
      <c r="D33" s="12">
        <v>52</v>
      </c>
      <c r="F33" s="10" t="s">
        <v>8</v>
      </c>
      <c r="G33" s="11">
        <f t="shared" ref="G33:G37" si="9">+H33+I33</f>
        <v>112</v>
      </c>
      <c r="H33" s="11">
        <v>72</v>
      </c>
      <c r="I33" s="12">
        <v>40</v>
      </c>
    </row>
    <row r="34" spans="1:9" s="11" customFormat="1" x14ac:dyDescent="0.25">
      <c r="A34" s="10" t="s">
        <v>9</v>
      </c>
      <c r="B34" s="11">
        <f t="shared" si="8"/>
        <v>287</v>
      </c>
      <c r="C34" s="11">
        <v>74</v>
      </c>
      <c r="D34" s="12">
        <v>213</v>
      </c>
      <c r="F34" s="10" t="s">
        <v>9</v>
      </c>
      <c r="G34" s="11">
        <f t="shared" si="9"/>
        <v>491</v>
      </c>
      <c r="H34" s="11">
        <v>326</v>
      </c>
      <c r="I34" s="12">
        <v>165</v>
      </c>
    </row>
    <row r="35" spans="1:9" s="11" customFormat="1" x14ac:dyDescent="0.25">
      <c r="A35" s="10" t="s">
        <v>10</v>
      </c>
      <c r="B35" s="11">
        <f t="shared" si="8"/>
        <v>112</v>
      </c>
      <c r="C35" s="11">
        <v>33</v>
      </c>
      <c r="D35" s="12">
        <v>79</v>
      </c>
      <c r="F35" s="10" t="s">
        <v>10</v>
      </c>
      <c r="G35" s="11">
        <f t="shared" si="9"/>
        <v>141</v>
      </c>
      <c r="H35" s="11">
        <v>80</v>
      </c>
      <c r="I35" s="12">
        <v>61</v>
      </c>
    </row>
    <row r="36" spans="1:9" s="11" customFormat="1" x14ac:dyDescent="0.25">
      <c r="A36" s="10" t="s">
        <v>11</v>
      </c>
      <c r="B36" s="11">
        <f t="shared" si="8"/>
        <v>284</v>
      </c>
      <c r="C36" s="11">
        <v>61</v>
      </c>
      <c r="D36" s="12">
        <v>223</v>
      </c>
      <c r="F36" s="10" t="s">
        <v>11</v>
      </c>
      <c r="G36" s="11">
        <f t="shared" si="9"/>
        <v>479</v>
      </c>
      <c r="H36" s="11">
        <v>291</v>
      </c>
      <c r="I36" s="12">
        <v>188</v>
      </c>
    </row>
    <row r="37" spans="1:9" s="11" customFormat="1" x14ac:dyDescent="0.25">
      <c r="A37" s="10" t="s">
        <v>12</v>
      </c>
      <c r="B37" s="11">
        <f t="shared" si="8"/>
        <v>1009</v>
      </c>
      <c r="C37" s="11">
        <v>260</v>
      </c>
      <c r="D37" s="12">
        <v>749</v>
      </c>
      <c r="F37" s="10" t="s">
        <v>12</v>
      </c>
      <c r="G37" s="11">
        <f t="shared" si="9"/>
        <v>1633</v>
      </c>
      <c r="H37" s="11">
        <f>SUM(H32:H36)</f>
        <v>1032</v>
      </c>
      <c r="I37" s="12">
        <f>SUM(I32:I36)</f>
        <v>601</v>
      </c>
    </row>
    <row r="38" spans="1:9" s="11" customFormat="1" ht="13.8" thickBot="1" x14ac:dyDescent="0.3">
      <c r="A38" s="10"/>
      <c r="D38" s="12"/>
      <c r="F38" s="10"/>
      <c r="I38" s="12"/>
    </row>
    <row r="39" spans="1:9" s="11" customFormat="1" ht="26.1" customHeight="1" x14ac:dyDescent="0.25">
      <c r="A39" s="23" t="s">
        <v>22</v>
      </c>
      <c r="B39" s="24"/>
      <c r="C39" s="24"/>
      <c r="D39" s="25"/>
      <c r="F39" s="23" t="s">
        <v>22</v>
      </c>
      <c r="G39" s="24"/>
      <c r="H39" s="24"/>
      <c r="I39" s="25"/>
    </row>
    <row r="40" spans="1:9" s="11" customFormat="1" x14ac:dyDescent="0.25">
      <c r="A40" s="10" t="s">
        <v>19</v>
      </c>
      <c r="D40" s="12"/>
      <c r="F40" s="10" t="s">
        <v>19</v>
      </c>
      <c r="I40" s="12"/>
    </row>
    <row r="41" spans="1:9" s="11" customFormat="1" x14ac:dyDescent="0.25">
      <c r="A41" s="10"/>
      <c r="D41" s="12"/>
      <c r="F41" s="10"/>
      <c r="I41" s="12"/>
    </row>
    <row r="42" spans="1:9" s="11" customFormat="1" x14ac:dyDescent="0.25">
      <c r="A42" s="10" t="s">
        <v>3</v>
      </c>
      <c r="B42" t="s">
        <v>4</v>
      </c>
      <c r="C42" s="11" t="s">
        <v>5</v>
      </c>
      <c r="D42" s="12" t="s">
        <v>6</v>
      </c>
      <c r="F42" s="10" t="s">
        <v>3</v>
      </c>
      <c r="G42" t="s">
        <v>4</v>
      </c>
      <c r="H42" s="11" t="s">
        <v>5</v>
      </c>
      <c r="I42" s="12" t="s">
        <v>6</v>
      </c>
    </row>
    <row r="43" spans="1:9" s="11" customFormat="1" x14ac:dyDescent="0.25">
      <c r="A43" s="10" t="s">
        <v>7</v>
      </c>
      <c r="B43" s="11">
        <f>+C43+D43</f>
        <v>973</v>
      </c>
      <c r="C43" s="11">
        <v>281</v>
      </c>
      <c r="D43" s="12">
        <v>692</v>
      </c>
      <c r="F43" s="10" t="s">
        <v>7</v>
      </c>
      <c r="G43" s="11">
        <f>+H43+I43</f>
        <v>1093</v>
      </c>
      <c r="H43" s="11">
        <v>618</v>
      </c>
      <c r="I43" s="12">
        <v>475</v>
      </c>
    </row>
    <row r="44" spans="1:9" s="11" customFormat="1" x14ac:dyDescent="0.25">
      <c r="A44" s="10" t="s">
        <v>8</v>
      </c>
      <c r="B44" s="11">
        <f t="shared" ref="B44:B48" si="10">+C44+D44</f>
        <v>102</v>
      </c>
      <c r="C44" s="11">
        <v>33</v>
      </c>
      <c r="D44" s="12">
        <v>69</v>
      </c>
      <c r="F44" s="10" t="s">
        <v>8</v>
      </c>
      <c r="G44" s="11">
        <f t="shared" ref="G44:G48" si="11">+H44+I44</f>
        <v>111</v>
      </c>
      <c r="H44" s="11">
        <v>63</v>
      </c>
      <c r="I44" s="12">
        <v>48</v>
      </c>
    </row>
    <row r="45" spans="1:9" s="11" customFormat="1" x14ac:dyDescent="0.25">
      <c r="A45" s="10" t="s">
        <v>9</v>
      </c>
      <c r="B45" s="11">
        <f t="shared" si="10"/>
        <v>651</v>
      </c>
      <c r="C45" s="11">
        <v>233</v>
      </c>
      <c r="D45" s="12">
        <v>418</v>
      </c>
      <c r="F45" s="10" t="s">
        <v>9</v>
      </c>
      <c r="G45" s="11">
        <f t="shared" si="11"/>
        <v>689</v>
      </c>
      <c r="H45" s="11">
        <v>413</v>
      </c>
      <c r="I45" s="12">
        <v>276</v>
      </c>
    </row>
    <row r="46" spans="1:9" s="11" customFormat="1" x14ac:dyDescent="0.25">
      <c r="A46" s="10" t="s">
        <v>10</v>
      </c>
      <c r="B46" s="11">
        <f t="shared" si="10"/>
        <v>148</v>
      </c>
      <c r="C46" s="11">
        <v>60</v>
      </c>
      <c r="D46" s="12">
        <v>88</v>
      </c>
      <c r="F46" s="10" t="s">
        <v>10</v>
      </c>
      <c r="G46" s="11">
        <f t="shared" si="11"/>
        <v>176</v>
      </c>
      <c r="H46" s="11">
        <v>110</v>
      </c>
      <c r="I46" s="12">
        <v>66</v>
      </c>
    </row>
    <row r="47" spans="1:9" s="11" customFormat="1" x14ac:dyDescent="0.25">
      <c r="A47" s="10" t="s">
        <v>11</v>
      </c>
      <c r="B47" s="11">
        <f t="shared" si="10"/>
        <v>342</v>
      </c>
      <c r="C47" s="11">
        <v>110</v>
      </c>
      <c r="D47" s="12">
        <v>232</v>
      </c>
      <c r="F47" s="10" t="s">
        <v>11</v>
      </c>
      <c r="G47" s="11">
        <f t="shared" si="11"/>
        <v>409</v>
      </c>
      <c r="H47" s="11">
        <v>235</v>
      </c>
      <c r="I47" s="12">
        <v>174</v>
      </c>
    </row>
    <row r="48" spans="1:9" s="11" customFormat="1" x14ac:dyDescent="0.25">
      <c r="A48" s="10" t="s">
        <v>12</v>
      </c>
      <c r="B48" s="11">
        <f t="shared" si="10"/>
        <v>2216</v>
      </c>
      <c r="C48" s="11">
        <v>717</v>
      </c>
      <c r="D48" s="12">
        <v>1499</v>
      </c>
      <c r="F48" s="10" t="s">
        <v>12</v>
      </c>
      <c r="G48" s="11">
        <f t="shared" si="11"/>
        <v>2478</v>
      </c>
      <c r="H48" s="11">
        <f>SUM(H43:H47)</f>
        <v>1439</v>
      </c>
      <c r="I48" s="12">
        <f>SUM(I43:I47)</f>
        <v>1039</v>
      </c>
    </row>
    <row r="49" spans="1:9" s="11" customFormat="1" ht="13.8" thickBot="1" x14ac:dyDescent="0.3">
      <c r="A49" s="13"/>
      <c r="B49" s="14"/>
      <c r="C49" s="14"/>
      <c r="D49" s="15"/>
      <c r="F49" s="13"/>
      <c r="G49" s="14"/>
      <c r="H49" s="14"/>
      <c r="I49" s="15"/>
    </row>
    <row r="50" spans="1:9" s="11" customFormat="1" x14ac:dyDescent="0.25"/>
    <row r="51" spans="1:9" s="11" customFormat="1" ht="15.6" thickBot="1" x14ac:dyDescent="0.3">
      <c r="A51" s="19" t="s">
        <v>23</v>
      </c>
      <c r="B51" s="19"/>
      <c r="C51" s="19"/>
      <c r="D51" s="19"/>
    </row>
    <row r="52" spans="1:9" s="11" customFormat="1" ht="26.1" customHeight="1" x14ac:dyDescent="0.25">
      <c r="A52" s="20" t="s">
        <v>18</v>
      </c>
      <c r="B52" s="21"/>
      <c r="C52" s="21"/>
      <c r="D52" s="22"/>
    </row>
    <row r="53" spans="1:9" s="11" customFormat="1" x14ac:dyDescent="0.25">
      <c r="A53" s="8" t="s">
        <v>19</v>
      </c>
      <c r="B53"/>
      <c r="C53"/>
      <c r="D53" s="9"/>
    </row>
    <row r="54" spans="1:9" s="11" customFormat="1" x14ac:dyDescent="0.25">
      <c r="A54"/>
      <c r="B54"/>
      <c r="C54"/>
      <c r="D54" s="9"/>
    </row>
    <row r="55" spans="1:9" s="11" customFormat="1" x14ac:dyDescent="0.25">
      <c r="A55" s="8" t="s">
        <v>3</v>
      </c>
      <c r="B55" t="s">
        <v>4</v>
      </c>
      <c r="C55" t="s">
        <v>5</v>
      </c>
      <c r="D55" s="9" t="s">
        <v>6</v>
      </c>
    </row>
    <row r="56" spans="1:9" s="11" customFormat="1" x14ac:dyDescent="0.25">
      <c r="A56" s="10" t="s">
        <v>7</v>
      </c>
      <c r="B56" s="11">
        <f>+C56+D56</f>
        <v>1861</v>
      </c>
      <c r="C56" s="11">
        <f>+C67+C78+C89</f>
        <v>480</v>
      </c>
      <c r="D56" s="12">
        <f t="shared" ref="D56:D61" si="12">+D67+D78+D89</f>
        <v>1381</v>
      </c>
    </row>
    <row r="57" spans="1:9" s="11" customFormat="1" x14ac:dyDescent="0.25">
      <c r="A57" s="10" t="s">
        <v>8</v>
      </c>
      <c r="B57" s="11">
        <f t="shared" ref="B57:B61" si="13">+C57+D57</f>
        <v>214</v>
      </c>
      <c r="C57" s="11">
        <f t="shared" ref="C57" si="14">+C68+C79+C90</f>
        <v>58</v>
      </c>
      <c r="D57" s="12">
        <f t="shared" si="12"/>
        <v>156</v>
      </c>
    </row>
    <row r="58" spans="1:9" s="11" customFormat="1" x14ac:dyDescent="0.25">
      <c r="A58" s="10" t="s">
        <v>9</v>
      </c>
      <c r="B58" s="11">
        <f t="shared" si="13"/>
        <v>1754</v>
      </c>
      <c r="C58" s="11">
        <f t="shared" ref="C58" si="15">+C69+C80+C91</f>
        <v>565</v>
      </c>
      <c r="D58" s="12">
        <f t="shared" si="12"/>
        <v>1189</v>
      </c>
    </row>
    <row r="59" spans="1:9" s="11" customFormat="1" x14ac:dyDescent="0.25">
      <c r="A59" s="10" t="s">
        <v>10</v>
      </c>
      <c r="B59" s="11">
        <f t="shared" si="13"/>
        <v>398</v>
      </c>
      <c r="C59" s="11">
        <f t="shared" ref="C59" si="16">+C70+C81+C92</f>
        <v>133</v>
      </c>
      <c r="D59" s="12">
        <f t="shared" si="12"/>
        <v>265</v>
      </c>
    </row>
    <row r="60" spans="1:9" s="11" customFormat="1" x14ac:dyDescent="0.25">
      <c r="A60" s="10" t="s">
        <v>11</v>
      </c>
      <c r="B60" s="11">
        <f t="shared" si="13"/>
        <v>1048</v>
      </c>
      <c r="C60" s="11">
        <f t="shared" ref="C60" si="17">+C71+C82+C93</f>
        <v>331</v>
      </c>
      <c r="D60" s="12">
        <f t="shared" si="12"/>
        <v>717</v>
      </c>
    </row>
    <row r="61" spans="1:9" s="11" customFormat="1" x14ac:dyDescent="0.25">
      <c r="A61" s="10" t="s">
        <v>12</v>
      </c>
      <c r="B61" s="11">
        <f t="shared" si="13"/>
        <v>5275</v>
      </c>
      <c r="C61" s="11">
        <f t="shared" ref="C61" si="18">+C72+C83+C94</f>
        <v>1567</v>
      </c>
      <c r="D61" s="12">
        <f t="shared" si="12"/>
        <v>3708</v>
      </c>
    </row>
    <row r="62" spans="1:9" s="11" customFormat="1" ht="13.8" thickBot="1" x14ac:dyDescent="0.3">
      <c r="A62" s="10"/>
      <c r="D62" s="12"/>
    </row>
    <row r="63" spans="1:9" s="11" customFormat="1" ht="26.1" customHeight="1" x14ac:dyDescent="0.25">
      <c r="A63" s="23" t="s">
        <v>20</v>
      </c>
      <c r="B63" s="24"/>
      <c r="C63" s="24"/>
      <c r="D63" s="25"/>
    </row>
    <row r="64" spans="1:9" s="11" customFormat="1" x14ac:dyDescent="0.25">
      <c r="A64" s="10" t="s">
        <v>19</v>
      </c>
      <c r="D64" s="12"/>
    </row>
    <row r="65" spans="1:4" s="11" customFormat="1" x14ac:dyDescent="0.25">
      <c r="A65" s="10"/>
      <c r="D65" s="12"/>
    </row>
    <row r="66" spans="1:4" s="11" customFormat="1" x14ac:dyDescent="0.25">
      <c r="A66" s="10" t="s">
        <v>3</v>
      </c>
      <c r="B66" t="s">
        <v>4</v>
      </c>
      <c r="C66" s="11" t="s">
        <v>5</v>
      </c>
      <c r="D66" s="12" t="s">
        <v>6</v>
      </c>
    </row>
    <row r="67" spans="1:4" s="11" customFormat="1" x14ac:dyDescent="0.25">
      <c r="A67" s="10" t="s">
        <v>7</v>
      </c>
      <c r="B67" s="11">
        <f>+C67+D67</f>
        <v>577</v>
      </c>
      <c r="C67" s="11">
        <v>139</v>
      </c>
      <c r="D67" s="12">
        <v>438</v>
      </c>
    </row>
    <row r="68" spans="1:4" s="11" customFormat="1" x14ac:dyDescent="0.25">
      <c r="A68" s="10" t="s">
        <v>8</v>
      </c>
      <c r="B68" s="11">
        <f t="shared" ref="B68:B72" si="19">+C68+D68</f>
        <v>65</v>
      </c>
      <c r="C68" s="11">
        <v>18</v>
      </c>
      <c r="D68" s="12">
        <v>47</v>
      </c>
    </row>
    <row r="69" spans="1:4" s="11" customFormat="1" x14ac:dyDescent="0.25">
      <c r="A69" s="10" t="s">
        <v>9</v>
      </c>
      <c r="B69" s="11">
        <f t="shared" si="19"/>
        <v>787</v>
      </c>
      <c r="C69" s="11">
        <v>251</v>
      </c>
      <c r="D69" s="12">
        <v>536</v>
      </c>
    </row>
    <row r="70" spans="1:4" s="11" customFormat="1" x14ac:dyDescent="0.25">
      <c r="A70" s="10" t="s">
        <v>10</v>
      </c>
      <c r="B70" s="11">
        <f t="shared" si="19"/>
        <v>137</v>
      </c>
      <c r="C70" s="11">
        <v>45</v>
      </c>
      <c r="D70" s="12">
        <v>92</v>
      </c>
    </row>
    <row r="71" spans="1:4" s="11" customFormat="1" x14ac:dyDescent="0.25">
      <c r="A71" s="10" t="s">
        <v>11</v>
      </c>
      <c r="B71" s="11">
        <f t="shared" si="19"/>
        <v>532</v>
      </c>
      <c r="C71" s="11">
        <v>160</v>
      </c>
      <c r="D71" s="12">
        <v>372</v>
      </c>
    </row>
    <row r="72" spans="1:4" s="11" customFormat="1" x14ac:dyDescent="0.25">
      <c r="A72" s="10" t="s">
        <v>12</v>
      </c>
      <c r="B72" s="11">
        <f t="shared" si="19"/>
        <v>2098</v>
      </c>
      <c r="C72" s="11">
        <v>613</v>
      </c>
      <c r="D72" s="12">
        <v>1485</v>
      </c>
    </row>
    <row r="73" spans="1:4" s="11" customFormat="1" ht="13.8" thickBot="1" x14ac:dyDescent="0.3">
      <c r="A73" s="10"/>
      <c r="D73" s="12"/>
    </row>
    <row r="74" spans="1:4" s="11" customFormat="1" ht="26.1" customHeight="1" x14ac:dyDescent="0.25">
      <c r="A74" s="23" t="s">
        <v>21</v>
      </c>
      <c r="B74" s="24"/>
      <c r="C74" s="24"/>
      <c r="D74" s="25"/>
    </row>
    <row r="75" spans="1:4" s="11" customFormat="1" x14ac:dyDescent="0.25">
      <c r="A75" s="10" t="s">
        <v>19</v>
      </c>
      <c r="D75" s="12"/>
    </row>
    <row r="76" spans="1:4" s="11" customFormat="1" x14ac:dyDescent="0.25">
      <c r="A76" s="10"/>
      <c r="D76" s="12"/>
    </row>
    <row r="77" spans="1:4" s="11" customFormat="1" x14ac:dyDescent="0.25">
      <c r="A77" s="10" t="s">
        <v>3</v>
      </c>
      <c r="B77" t="s">
        <v>4</v>
      </c>
      <c r="C77" s="11" t="s">
        <v>5</v>
      </c>
      <c r="D77" s="12" t="s">
        <v>6</v>
      </c>
    </row>
    <row r="78" spans="1:4" s="11" customFormat="1" x14ac:dyDescent="0.25">
      <c r="A78" s="10" t="s">
        <v>7</v>
      </c>
      <c r="B78" s="11">
        <f>+C78+D78</f>
        <v>275</v>
      </c>
      <c r="C78" s="11">
        <v>66</v>
      </c>
      <c r="D78" s="12">
        <v>209</v>
      </c>
    </row>
    <row r="79" spans="1:4" s="11" customFormat="1" x14ac:dyDescent="0.25">
      <c r="A79" s="10" t="s">
        <v>8</v>
      </c>
      <c r="B79" s="11">
        <f t="shared" ref="B79:B83" si="20">+C79+D79</f>
        <v>76</v>
      </c>
      <c r="C79" s="11">
        <v>20</v>
      </c>
      <c r="D79" s="12">
        <v>56</v>
      </c>
    </row>
    <row r="80" spans="1:4" s="11" customFormat="1" x14ac:dyDescent="0.25">
      <c r="A80" s="10" t="s">
        <v>9</v>
      </c>
      <c r="B80" s="11">
        <f t="shared" si="20"/>
        <v>293</v>
      </c>
      <c r="C80" s="11">
        <v>85</v>
      </c>
      <c r="D80" s="12">
        <v>208</v>
      </c>
    </row>
    <row r="81" spans="1:4" s="11" customFormat="1" x14ac:dyDescent="0.25">
      <c r="A81" s="10" t="s">
        <v>10</v>
      </c>
      <c r="B81" s="11">
        <f t="shared" si="20"/>
        <v>110</v>
      </c>
      <c r="C81" s="11">
        <v>32</v>
      </c>
      <c r="D81" s="12">
        <v>78</v>
      </c>
    </row>
    <row r="82" spans="1:4" s="11" customFormat="1" x14ac:dyDescent="0.25">
      <c r="A82" s="10" t="s">
        <v>11</v>
      </c>
      <c r="B82" s="11">
        <f t="shared" si="20"/>
        <v>234</v>
      </c>
      <c r="C82" s="11">
        <v>61</v>
      </c>
      <c r="D82" s="12">
        <v>173</v>
      </c>
    </row>
    <row r="83" spans="1:4" s="11" customFormat="1" x14ac:dyDescent="0.25">
      <c r="A83" s="10" t="s">
        <v>12</v>
      </c>
      <c r="B83" s="11">
        <f t="shared" si="20"/>
        <v>988</v>
      </c>
      <c r="C83" s="11">
        <v>264</v>
      </c>
      <c r="D83" s="12">
        <v>724</v>
      </c>
    </row>
    <row r="84" spans="1:4" s="11" customFormat="1" ht="13.8" thickBot="1" x14ac:dyDescent="0.3">
      <c r="A84" s="10"/>
      <c r="D84" s="12"/>
    </row>
    <row r="85" spans="1:4" s="11" customFormat="1" ht="26.1" customHeight="1" x14ac:dyDescent="0.25">
      <c r="A85" s="23" t="s">
        <v>22</v>
      </c>
      <c r="B85" s="24"/>
      <c r="C85" s="24"/>
      <c r="D85" s="25"/>
    </row>
    <row r="86" spans="1:4" s="11" customFormat="1" x14ac:dyDescent="0.25">
      <c r="A86" s="10" t="s">
        <v>19</v>
      </c>
      <c r="D86" s="12"/>
    </row>
    <row r="87" spans="1:4" s="11" customFormat="1" x14ac:dyDescent="0.25">
      <c r="A87" s="10"/>
      <c r="D87" s="12"/>
    </row>
    <row r="88" spans="1:4" s="11" customFormat="1" x14ac:dyDescent="0.25">
      <c r="A88" s="10" t="s">
        <v>3</v>
      </c>
      <c r="B88" t="s">
        <v>4</v>
      </c>
      <c r="C88" s="11" t="s">
        <v>5</v>
      </c>
      <c r="D88" s="12" t="s">
        <v>6</v>
      </c>
    </row>
    <row r="89" spans="1:4" s="11" customFormat="1" x14ac:dyDescent="0.25">
      <c r="A89" s="10" t="s">
        <v>7</v>
      </c>
      <c r="B89" s="11">
        <f>+C89+D89</f>
        <v>1009</v>
      </c>
      <c r="C89" s="11">
        <v>275</v>
      </c>
      <c r="D89" s="12">
        <v>734</v>
      </c>
    </row>
    <row r="90" spans="1:4" s="11" customFormat="1" x14ac:dyDescent="0.25">
      <c r="A90" s="10" t="s">
        <v>8</v>
      </c>
      <c r="B90" s="11">
        <f t="shared" ref="B90:B94" si="21">+C90+D90</f>
        <v>73</v>
      </c>
      <c r="C90" s="11">
        <v>20</v>
      </c>
      <c r="D90" s="12">
        <v>53</v>
      </c>
    </row>
    <row r="91" spans="1:4" s="11" customFormat="1" x14ac:dyDescent="0.25">
      <c r="A91" s="10" t="s">
        <v>9</v>
      </c>
      <c r="B91" s="11">
        <f t="shared" si="21"/>
        <v>674</v>
      </c>
      <c r="C91" s="11">
        <v>229</v>
      </c>
      <c r="D91" s="12">
        <v>445</v>
      </c>
    </row>
    <row r="92" spans="1:4" s="11" customFormat="1" x14ac:dyDescent="0.25">
      <c r="A92" s="10" t="s">
        <v>10</v>
      </c>
      <c r="B92" s="11">
        <f t="shared" si="21"/>
        <v>151</v>
      </c>
      <c r="C92" s="11">
        <v>56</v>
      </c>
      <c r="D92" s="12">
        <v>95</v>
      </c>
    </row>
    <row r="93" spans="1:4" s="11" customFormat="1" x14ac:dyDescent="0.25">
      <c r="A93" s="10" t="s">
        <v>11</v>
      </c>
      <c r="B93" s="11">
        <f t="shared" si="21"/>
        <v>282</v>
      </c>
      <c r="C93" s="11">
        <v>110</v>
      </c>
      <c r="D93" s="12">
        <v>172</v>
      </c>
    </row>
    <row r="94" spans="1:4" s="11" customFormat="1" x14ac:dyDescent="0.25">
      <c r="A94" s="10" t="s">
        <v>12</v>
      </c>
      <c r="B94" s="11">
        <f t="shared" si="21"/>
        <v>2189</v>
      </c>
      <c r="C94" s="11">
        <v>690</v>
      </c>
      <c r="D94" s="12">
        <v>1499</v>
      </c>
    </row>
    <row r="95" spans="1:4" s="11" customFormat="1" ht="13.8" thickBot="1" x14ac:dyDescent="0.3">
      <c r="A95" s="13"/>
      <c r="B95" s="14"/>
      <c r="C95" s="14"/>
      <c r="D95" s="15"/>
    </row>
    <row r="96" spans="1:4" s="11" customFormat="1" x14ac:dyDescent="0.25"/>
    <row r="97" spans="1:4" s="11" customFormat="1" ht="15.6" thickBot="1" x14ac:dyDescent="0.3">
      <c r="A97" s="19" t="s">
        <v>24</v>
      </c>
      <c r="B97" s="19"/>
      <c r="C97" s="19"/>
      <c r="D97" s="19"/>
    </row>
    <row r="98" spans="1:4" s="11" customFormat="1" ht="26.1" customHeight="1" x14ac:dyDescent="0.25">
      <c r="A98" s="20" t="s">
        <v>18</v>
      </c>
      <c r="B98" s="21"/>
      <c r="C98" s="21"/>
      <c r="D98" s="22"/>
    </row>
    <row r="99" spans="1:4" s="11" customFormat="1" ht="12.75" customHeight="1" x14ac:dyDescent="0.25">
      <c r="A99" s="8" t="s">
        <v>19</v>
      </c>
      <c r="B99"/>
      <c r="C99"/>
      <c r="D99" s="9"/>
    </row>
    <row r="100" spans="1:4" s="11" customFormat="1" x14ac:dyDescent="0.25">
      <c r="A100"/>
      <c r="B100"/>
      <c r="C100"/>
      <c r="D100" s="9"/>
    </row>
    <row r="101" spans="1:4" s="11" customFormat="1" x14ac:dyDescent="0.25">
      <c r="A101" s="8" t="s">
        <v>3</v>
      </c>
      <c r="B101" t="s">
        <v>4</v>
      </c>
      <c r="C101" t="s">
        <v>5</v>
      </c>
      <c r="D101" s="9" t="s">
        <v>6</v>
      </c>
    </row>
    <row r="102" spans="1:4" s="11" customFormat="1" x14ac:dyDescent="0.25">
      <c r="A102" s="10" t="s">
        <v>7</v>
      </c>
      <c r="B102" s="11">
        <f>+C102+D102</f>
        <v>2142</v>
      </c>
      <c r="C102" s="11">
        <f>+C113+C124+C135</f>
        <v>504</v>
      </c>
      <c r="D102" s="12">
        <f t="shared" ref="D102:D107" si="22">+D113+D124+D135</f>
        <v>1638</v>
      </c>
    </row>
    <row r="103" spans="1:4" s="11" customFormat="1" x14ac:dyDescent="0.25">
      <c r="A103" s="10" t="s">
        <v>8</v>
      </c>
      <c r="B103" s="11">
        <f t="shared" ref="B103:B107" si="23">+C103+D103</f>
        <v>227</v>
      </c>
      <c r="C103" s="11">
        <f t="shared" ref="C103" si="24">+C114+C125+C136</f>
        <v>40</v>
      </c>
      <c r="D103" s="12">
        <f t="shared" si="22"/>
        <v>187</v>
      </c>
    </row>
    <row r="104" spans="1:4" s="11" customFormat="1" x14ac:dyDescent="0.25">
      <c r="A104" s="10" t="s">
        <v>9</v>
      </c>
      <c r="B104" s="11">
        <f t="shared" si="23"/>
        <v>1870</v>
      </c>
      <c r="C104" s="11">
        <f t="shared" ref="C104" si="25">+C115+C126+C137</f>
        <v>575</v>
      </c>
      <c r="D104" s="12">
        <f t="shared" si="22"/>
        <v>1295</v>
      </c>
    </row>
    <row r="105" spans="1:4" s="11" customFormat="1" x14ac:dyDescent="0.25">
      <c r="A105" s="10" t="s">
        <v>10</v>
      </c>
      <c r="B105" s="11">
        <f t="shared" si="23"/>
        <v>371</v>
      </c>
      <c r="C105" s="11">
        <f t="shared" ref="C105" si="26">+C116+C127+C138</f>
        <v>117</v>
      </c>
      <c r="D105" s="12">
        <f t="shared" si="22"/>
        <v>254</v>
      </c>
    </row>
    <row r="106" spans="1:4" s="11" customFormat="1" x14ac:dyDescent="0.25">
      <c r="A106" s="10" t="s">
        <v>11</v>
      </c>
      <c r="B106" s="11">
        <f t="shared" si="23"/>
        <v>1143</v>
      </c>
      <c r="C106" s="11">
        <f t="shared" ref="C106" si="27">+C117+C128+C139</f>
        <v>331</v>
      </c>
      <c r="D106" s="12">
        <f t="shared" si="22"/>
        <v>812</v>
      </c>
    </row>
    <row r="107" spans="1:4" s="11" customFormat="1" x14ac:dyDescent="0.25">
      <c r="A107" s="10" t="s">
        <v>12</v>
      </c>
      <c r="B107" s="11">
        <f t="shared" si="23"/>
        <v>5753</v>
      </c>
      <c r="C107" s="11">
        <f t="shared" ref="C107" si="28">+C118+C129+C140</f>
        <v>1567</v>
      </c>
      <c r="D107" s="12">
        <f t="shared" si="22"/>
        <v>4186</v>
      </c>
    </row>
    <row r="108" spans="1:4" s="11" customFormat="1" ht="13.8" thickBot="1" x14ac:dyDescent="0.3">
      <c r="A108" s="10"/>
      <c r="D108" s="12"/>
    </row>
    <row r="109" spans="1:4" s="11" customFormat="1" ht="26.1" customHeight="1" x14ac:dyDescent="0.25">
      <c r="A109" s="23" t="s">
        <v>20</v>
      </c>
      <c r="B109" s="24"/>
      <c r="C109" s="24"/>
      <c r="D109" s="25"/>
    </row>
    <row r="110" spans="1:4" s="11" customFormat="1" ht="12.75" customHeight="1" x14ac:dyDescent="0.25">
      <c r="A110" s="10" t="s">
        <v>19</v>
      </c>
      <c r="D110" s="12"/>
    </row>
    <row r="111" spans="1:4" s="11" customFormat="1" x14ac:dyDescent="0.25">
      <c r="A111" s="10"/>
      <c r="D111" s="12"/>
    </row>
    <row r="112" spans="1:4" s="11" customFormat="1" x14ac:dyDescent="0.25">
      <c r="A112" s="10" t="s">
        <v>3</v>
      </c>
      <c r="B112" t="s">
        <v>4</v>
      </c>
      <c r="C112" s="11" t="s">
        <v>5</v>
      </c>
      <c r="D112" s="12" t="s">
        <v>6</v>
      </c>
    </row>
    <row r="113" spans="1:4" s="11" customFormat="1" x14ac:dyDescent="0.25">
      <c r="A113" s="10" t="s">
        <v>7</v>
      </c>
      <c r="B113" s="11">
        <f>+C113+D113</f>
        <v>643</v>
      </c>
      <c r="C113" s="11">
        <v>124</v>
      </c>
      <c r="D113" s="12">
        <v>519</v>
      </c>
    </row>
    <row r="114" spans="1:4" s="11" customFormat="1" x14ac:dyDescent="0.25">
      <c r="A114" s="10" t="s">
        <v>8</v>
      </c>
      <c r="B114" s="11">
        <f t="shared" ref="B114:B118" si="29">+C114+D114</f>
        <v>67</v>
      </c>
      <c r="C114" s="11">
        <v>17</v>
      </c>
      <c r="D114" s="12">
        <v>50</v>
      </c>
    </row>
    <row r="115" spans="1:4" s="11" customFormat="1" x14ac:dyDescent="0.25">
      <c r="A115" s="10" t="s">
        <v>9</v>
      </c>
      <c r="B115" s="11">
        <f t="shared" si="29"/>
        <v>840</v>
      </c>
      <c r="C115" s="11">
        <v>259</v>
      </c>
      <c r="D115" s="12">
        <v>581</v>
      </c>
    </row>
    <row r="116" spans="1:4" s="11" customFormat="1" x14ac:dyDescent="0.25">
      <c r="A116" s="10" t="s">
        <v>10</v>
      </c>
      <c r="B116" s="11">
        <f t="shared" si="29"/>
        <v>122</v>
      </c>
      <c r="C116" s="11">
        <v>37</v>
      </c>
      <c r="D116" s="12">
        <v>85</v>
      </c>
    </row>
    <row r="117" spans="1:4" s="11" customFormat="1" x14ac:dyDescent="0.25">
      <c r="A117" s="10" t="s">
        <v>11</v>
      </c>
      <c r="B117" s="11">
        <f t="shared" si="29"/>
        <v>553</v>
      </c>
      <c r="C117" s="11">
        <v>152</v>
      </c>
      <c r="D117" s="12">
        <v>401</v>
      </c>
    </row>
    <row r="118" spans="1:4" s="11" customFormat="1" x14ac:dyDescent="0.25">
      <c r="A118" s="10" t="s">
        <v>12</v>
      </c>
      <c r="B118" s="11">
        <f t="shared" si="29"/>
        <v>2225</v>
      </c>
      <c r="C118" s="11">
        <v>589</v>
      </c>
      <c r="D118" s="12">
        <v>1636</v>
      </c>
    </row>
    <row r="119" spans="1:4" s="11" customFormat="1" ht="13.8" thickBot="1" x14ac:dyDescent="0.3">
      <c r="A119" s="10"/>
      <c r="D119" s="12"/>
    </row>
    <row r="120" spans="1:4" s="11" customFormat="1" ht="26.1" customHeight="1" x14ac:dyDescent="0.25">
      <c r="A120" s="23" t="s">
        <v>25</v>
      </c>
      <c r="B120" s="24"/>
      <c r="C120" s="24"/>
      <c r="D120" s="25"/>
    </row>
    <row r="121" spans="1:4" s="11" customFormat="1" ht="12.75" customHeight="1" x14ac:dyDescent="0.25">
      <c r="A121" s="10" t="s">
        <v>19</v>
      </c>
      <c r="D121" s="12"/>
    </row>
    <row r="122" spans="1:4" s="11" customFormat="1" x14ac:dyDescent="0.25">
      <c r="A122" s="10"/>
      <c r="D122" s="12"/>
    </row>
    <row r="123" spans="1:4" s="11" customFormat="1" x14ac:dyDescent="0.25">
      <c r="A123" s="10" t="s">
        <v>3</v>
      </c>
      <c r="B123" t="s">
        <v>4</v>
      </c>
      <c r="C123" s="11" t="s">
        <v>5</v>
      </c>
      <c r="D123" s="12" t="s">
        <v>6</v>
      </c>
    </row>
    <row r="124" spans="1:4" s="11" customFormat="1" x14ac:dyDescent="0.25">
      <c r="A124" s="10" t="s">
        <v>7</v>
      </c>
      <c r="B124" s="11">
        <f>+C124+D124</f>
        <v>316</v>
      </c>
      <c r="C124" s="11">
        <v>68</v>
      </c>
      <c r="D124" s="12">
        <v>248</v>
      </c>
    </row>
    <row r="125" spans="1:4" s="11" customFormat="1" x14ac:dyDescent="0.25">
      <c r="A125" s="10" t="s">
        <v>8</v>
      </c>
      <c r="B125" s="11">
        <f t="shared" ref="B125:B129" si="30">+C125+D125</f>
        <v>80</v>
      </c>
      <c r="C125" s="11">
        <v>6</v>
      </c>
      <c r="D125" s="12">
        <v>74</v>
      </c>
    </row>
    <row r="126" spans="1:4" s="11" customFormat="1" x14ac:dyDescent="0.25">
      <c r="A126" s="10" t="s">
        <v>9</v>
      </c>
      <c r="B126" s="11">
        <f t="shared" si="30"/>
        <v>323</v>
      </c>
      <c r="C126" s="11">
        <v>96</v>
      </c>
      <c r="D126" s="12">
        <v>227</v>
      </c>
    </row>
    <row r="127" spans="1:4" s="11" customFormat="1" x14ac:dyDescent="0.25">
      <c r="A127" s="10" t="s">
        <v>10</v>
      </c>
      <c r="B127" s="11">
        <f t="shared" si="30"/>
        <v>112</v>
      </c>
      <c r="C127" s="11">
        <v>31</v>
      </c>
      <c r="D127" s="12">
        <v>81</v>
      </c>
    </row>
    <row r="128" spans="1:4" s="11" customFormat="1" x14ac:dyDescent="0.25">
      <c r="A128" s="10" t="s">
        <v>11</v>
      </c>
      <c r="B128" s="11">
        <f t="shared" si="30"/>
        <v>275</v>
      </c>
      <c r="C128" s="11">
        <v>68</v>
      </c>
      <c r="D128" s="12">
        <v>207</v>
      </c>
    </row>
    <row r="129" spans="1:4" s="11" customFormat="1" x14ac:dyDescent="0.25">
      <c r="A129" s="10" t="s">
        <v>12</v>
      </c>
      <c r="B129" s="11">
        <f t="shared" si="30"/>
        <v>1106</v>
      </c>
      <c r="C129" s="11">
        <v>269</v>
      </c>
      <c r="D129" s="12">
        <v>837</v>
      </c>
    </row>
    <row r="130" spans="1:4" s="11" customFormat="1" ht="26.1" customHeight="1" thickBot="1" x14ac:dyDescent="0.3">
      <c r="A130" s="10"/>
      <c r="D130" s="12"/>
    </row>
    <row r="131" spans="1:4" ht="26.1" customHeight="1" x14ac:dyDescent="0.25">
      <c r="A131" s="23" t="s">
        <v>22</v>
      </c>
      <c r="B131" s="24"/>
      <c r="C131" s="24"/>
      <c r="D131" s="25"/>
    </row>
    <row r="132" spans="1:4" x14ac:dyDescent="0.25">
      <c r="A132" s="10" t="s">
        <v>19</v>
      </c>
      <c r="B132" s="11"/>
      <c r="C132" s="11"/>
      <c r="D132" s="12"/>
    </row>
    <row r="133" spans="1:4" x14ac:dyDescent="0.25">
      <c r="A133" s="10"/>
      <c r="B133" s="11"/>
      <c r="C133" s="11"/>
      <c r="D133" s="12"/>
    </row>
    <row r="134" spans="1:4" x14ac:dyDescent="0.25">
      <c r="A134" s="10" t="s">
        <v>3</v>
      </c>
      <c r="B134" t="s">
        <v>4</v>
      </c>
      <c r="C134" s="11" t="s">
        <v>5</v>
      </c>
      <c r="D134" s="12" t="s">
        <v>6</v>
      </c>
    </row>
    <row r="135" spans="1:4" x14ac:dyDescent="0.25">
      <c r="A135" s="10" t="s">
        <v>7</v>
      </c>
      <c r="B135" s="11">
        <f>+C135+D135</f>
        <v>1183</v>
      </c>
      <c r="C135" s="11">
        <v>312</v>
      </c>
      <c r="D135" s="12">
        <v>871</v>
      </c>
    </row>
    <row r="136" spans="1:4" x14ac:dyDescent="0.25">
      <c r="A136" s="10" t="s">
        <v>8</v>
      </c>
      <c r="B136" s="11">
        <f t="shared" ref="B136:B140" si="31">+C136+D136</f>
        <v>80</v>
      </c>
      <c r="C136" s="11">
        <v>17</v>
      </c>
      <c r="D136" s="12">
        <v>63</v>
      </c>
    </row>
    <row r="137" spans="1:4" x14ac:dyDescent="0.25">
      <c r="A137" s="10" t="s">
        <v>9</v>
      </c>
      <c r="B137" s="11">
        <f t="shared" si="31"/>
        <v>707</v>
      </c>
      <c r="C137" s="11">
        <v>220</v>
      </c>
      <c r="D137" s="12">
        <v>487</v>
      </c>
    </row>
    <row r="138" spans="1:4" x14ac:dyDescent="0.25">
      <c r="A138" s="10" t="s">
        <v>10</v>
      </c>
      <c r="B138" s="11">
        <f t="shared" si="31"/>
        <v>137</v>
      </c>
      <c r="C138" s="11">
        <v>49</v>
      </c>
      <c r="D138" s="12">
        <v>88</v>
      </c>
    </row>
    <row r="139" spans="1:4" x14ac:dyDescent="0.25">
      <c r="A139" s="10" t="s">
        <v>11</v>
      </c>
      <c r="B139" s="11">
        <f t="shared" si="31"/>
        <v>315</v>
      </c>
      <c r="C139" s="11">
        <v>111</v>
      </c>
      <c r="D139" s="12">
        <v>204</v>
      </c>
    </row>
    <row r="140" spans="1:4" x14ac:dyDescent="0.25">
      <c r="A140" s="10" t="s">
        <v>12</v>
      </c>
      <c r="B140" s="11">
        <f t="shared" si="31"/>
        <v>2422</v>
      </c>
      <c r="C140" s="11">
        <v>709</v>
      </c>
      <c r="D140" s="12">
        <v>1713</v>
      </c>
    </row>
    <row r="141" spans="1:4" ht="13.8" thickBot="1" x14ac:dyDescent="0.3">
      <c r="A141" s="13"/>
      <c r="B141" s="14"/>
      <c r="C141" s="14"/>
      <c r="D141" s="15"/>
    </row>
    <row r="142" spans="1:4" x14ac:dyDescent="0.25">
      <c r="A142" s="11"/>
      <c r="B142" s="11"/>
      <c r="C142" s="11"/>
      <c r="D142" s="11"/>
    </row>
    <row r="143" spans="1:4" ht="15.6" thickBot="1" x14ac:dyDescent="0.3">
      <c r="A143" s="19" t="s">
        <v>26</v>
      </c>
      <c r="B143" s="19"/>
      <c r="C143" s="19"/>
      <c r="D143" s="19"/>
    </row>
    <row r="144" spans="1:4" x14ac:dyDescent="0.25">
      <c r="A144" s="20" t="s">
        <v>18</v>
      </c>
      <c r="B144" s="21"/>
      <c r="C144" s="21"/>
      <c r="D144" s="22"/>
    </row>
    <row r="145" spans="1:4" x14ac:dyDescent="0.25">
      <c r="A145" s="8" t="s">
        <v>19</v>
      </c>
      <c r="D145" s="9"/>
    </row>
    <row r="146" spans="1:4" x14ac:dyDescent="0.25">
      <c r="D146" s="9"/>
    </row>
    <row r="147" spans="1:4" x14ac:dyDescent="0.25">
      <c r="A147" s="8" t="s">
        <v>3</v>
      </c>
      <c r="B147" t="s">
        <v>4</v>
      </c>
      <c r="C147" t="s">
        <v>5</v>
      </c>
      <c r="D147" s="9" t="s">
        <v>6</v>
      </c>
    </row>
    <row r="148" spans="1:4" x14ac:dyDescent="0.25">
      <c r="A148" s="10" t="s">
        <v>7</v>
      </c>
      <c r="B148" s="11">
        <f>+C148+D148</f>
        <v>2142</v>
      </c>
      <c r="C148" s="11">
        <f>+C159+C170+C181</f>
        <v>463</v>
      </c>
      <c r="D148" s="12">
        <f t="shared" ref="D148:D153" si="32">+D159+D170+D181</f>
        <v>1679</v>
      </c>
    </row>
    <row r="149" spans="1:4" x14ac:dyDescent="0.25">
      <c r="A149" s="10" t="s">
        <v>8</v>
      </c>
      <c r="B149" s="11">
        <f t="shared" ref="B149:B153" si="33">+C149+D149</f>
        <v>237</v>
      </c>
      <c r="C149" s="11">
        <f t="shared" ref="C149" si="34">+C160+C171+C182</f>
        <v>49</v>
      </c>
      <c r="D149" s="12">
        <f t="shared" si="32"/>
        <v>188</v>
      </c>
    </row>
    <row r="150" spans="1:4" x14ac:dyDescent="0.25">
      <c r="A150" s="10" t="s">
        <v>9</v>
      </c>
      <c r="B150" s="11">
        <f t="shared" si="33"/>
        <v>1690</v>
      </c>
      <c r="C150" s="11">
        <f t="shared" ref="C150" si="35">+C161+C172+C183</f>
        <v>497</v>
      </c>
      <c r="D150" s="12">
        <f t="shared" si="32"/>
        <v>1193</v>
      </c>
    </row>
    <row r="151" spans="1:4" x14ac:dyDescent="0.25">
      <c r="A151" s="10" t="s">
        <v>10</v>
      </c>
      <c r="B151" s="11">
        <f t="shared" si="33"/>
        <v>367</v>
      </c>
      <c r="C151" s="11">
        <f t="shared" ref="C151" si="36">+C162+C173+C184</f>
        <v>108</v>
      </c>
      <c r="D151" s="12">
        <f t="shared" si="32"/>
        <v>259</v>
      </c>
    </row>
    <row r="152" spans="1:4" x14ac:dyDescent="0.25">
      <c r="A152" s="10" t="s">
        <v>11</v>
      </c>
      <c r="B152" s="11">
        <f t="shared" si="33"/>
        <v>972</v>
      </c>
      <c r="C152" s="11">
        <f t="shared" ref="C152" si="37">+C163+C174+C185</f>
        <v>327</v>
      </c>
      <c r="D152" s="12">
        <f t="shared" si="32"/>
        <v>645</v>
      </c>
    </row>
    <row r="153" spans="1:4" x14ac:dyDescent="0.25">
      <c r="A153" s="10" t="s">
        <v>12</v>
      </c>
      <c r="B153" s="11">
        <f t="shared" si="33"/>
        <v>5408</v>
      </c>
      <c r="C153" s="11">
        <f t="shared" ref="C153" si="38">+C164+C175+C186</f>
        <v>1444</v>
      </c>
      <c r="D153" s="12">
        <f t="shared" si="32"/>
        <v>3964</v>
      </c>
    </row>
    <row r="154" spans="1:4" ht="13.8" thickBot="1" x14ac:dyDescent="0.3">
      <c r="A154" s="10"/>
      <c r="B154" s="11"/>
      <c r="C154" s="11"/>
      <c r="D154" s="12"/>
    </row>
    <row r="155" spans="1:4" x14ac:dyDescent="0.25">
      <c r="A155" s="23" t="s">
        <v>20</v>
      </c>
      <c r="B155" s="24"/>
      <c r="C155" s="24"/>
      <c r="D155" s="25"/>
    </row>
    <row r="156" spans="1:4" x14ac:dyDescent="0.25">
      <c r="A156" s="10" t="s">
        <v>19</v>
      </c>
      <c r="B156" s="11"/>
      <c r="C156" s="11"/>
      <c r="D156" s="12"/>
    </row>
    <row r="157" spans="1:4" x14ac:dyDescent="0.25">
      <c r="A157" s="10"/>
      <c r="B157" s="11"/>
      <c r="C157" s="11"/>
      <c r="D157" s="12"/>
    </row>
    <row r="158" spans="1:4" x14ac:dyDescent="0.25">
      <c r="A158" s="10" t="s">
        <v>3</v>
      </c>
      <c r="B158" t="s">
        <v>4</v>
      </c>
      <c r="C158" s="11" t="s">
        <v>5</v>
      </c>
      <c r="D158" s="12" t="s">
        <v>6</v>
      </c>
    </row>
    <row r="159" spans="1:4" x14ac:dyDescent="0.25">
      <c r="A159" s="10" t="s">
        <v>7</v>
      </c>
      <c r="B159" s="11">
        <f>+C159+D159</f>
        <v>640</v>
      </c>
      <c r="C159" s="11">
        <v>118</v>
      </c>
      <c r="D159" s="12">
        <v>522</v>
      </c>
    </row>
    <row r="160" spans="1:4" x14ac:dyDescent="0.25">
      <c r="A160" s="10" t="s">
        <v>8</v>
      </c>
      <c r="B160" s="11">
        <f t="shared" ref="B160:B164" si="39">+C160+D160</f>
        <v>50</v>
      </c>
      <c r="C160" s="11">
        <v>5</v>
      </c>
      <c r="D160" s="12">
        <v>45</v>
      </c>
    </row>
    <row r="161" spans="1:4" x14ac:dyDescent="0.25">
      <c r="A161" s="10" t="s">
        <v>9</v>
      </c>
      <c r="B161" s="11">
        <f t="shared" si="39"/>
        <v>768</v>
      </c>
      <c r="C161" s="11">
        <v>234</v>
      </c>
      <c r="D161" s="12">
        <v>534</v>
      </c>
    </row>
    <row r="162" spans="1:4" x14ac:dyDescent="0.25">
      <c r="A162" s="10" t="s">
        <v>10</v>
      </c>
      <c r="B162" s="11">
        <f t="shared" si="39"/>
        <v>136</v>
      </c>
      <c r="C162" s="11">
        <v>39</v>
      </c>
      <c r="D162" s="12">
        <v>97</v>
      </c>
    </row>
    <row r="163" spans="1:4" x14ac:dyDescent="0.25">
      <c r="A163" s="10" t="s">
        <v>11</v>
      </c>
      <c r="B163" s="11">
        <f t="shared" si="39"/>
        <v>483</v>
      </c>
      <c r="C163" s="11">
        <v>153</v>
      </c>
      <c r="D163" s="12">
        <v>330</v>
      </c>
    </row>
    <row r="164" spans="1:4" x14ac:dyDescent="0.25">
      <c r="A164" s="10" t="s">
        <v>12</v>
      </c>
      <c r="B164" s="11">
        <f t="shared" si="39"/>
        <v>2077</v>
      </c>
      <c r="C164" s="11">
        <v>549</v>
      </c>
      <c r="D164" s="12">
        <v>1528</v>
      </c>
    </row>
    <row r="165" spans="1:4" ht="13.8" thickBot="1" x14ac:dyDescent="0.3">
      <c r="A165" s="10"/>
      <c r="B165" s="11"/>
      <c r="C165" s="11"/>
      <c r="D165" s="12"/>
    </row>
    <row r="166" spans="1:4" x14ac:dyDescent="0.25">
      <c r="A166" s="23" t="s">
        <v>25</v>
      </c>
      <c r="B166" s="24"/>
      <c r="C166" s="24"/>
      <c r="D166" s="25"/>
    </row>
    <row r="167" spans="1:4" x14ac:dyDescent="0.25">
      <c r="A167" s="10" t="s">
        <v>19</v>
      </c>
      <c r="B167" s="11"/>
      <c r="C167" s="11"/>
      <c r="D167" s="12"/>
    </row>
    <row r="168" spans="1:4" x14ac:dyDescent="0.25">
      <c r="A168" s="10"/>
      <c r="B168" s="11"/>
      <c r="C168" s="11"/>
      <c r="D168" s="12"/>
    </row>
    <row r="169" spans="1:4" x14ac:dyDescent="0.25">
      <c r="A169" s="10" t="s">
        <v>3</v>
      </c>
      <c r="B169" t="s">
        <v>4</v>
      </c>
      <c r="C169" s="11" t="s">
        <v>5</v>
      </c>
      <c r="D169" s="12" t="s">
        <v>6</v>
      </c>
    </row>
    <row r="170" spans="1:4" x14ac:dyDescent="0.25">
      <c r="A170" s="10" t="s">
        <v>7</v>
      </c>
      <c r="B170" s="11">
        <f>+C170+D170</f>
        <v>323</v>
      </c>
      <c r="C170" s="11">
        <v>71</v>
      </c>
      <c r="D170" s="12">
        <v>252</v>
      </c>
    </row>
    <row r="171" spans="1:4" x14ac:dyDescent="0.25">
      <c r="A171" s="10" t="s">
        <v>8</v>
      </c>
      <c r="B171" s="11">
        <f t="shared" ref="B171:B175" si="40">+C171+D171</f>
        <v>100</v>
      </c>
      <c r="C171" s="11">
        <v>21</v>
      </c>
      <c r="D171" s="12">
        <v>79</v>
      </c>
    </row>
    <row r="172" spans="1:4" x14ac:dyDescent="0.25">
      <c r="A172" s="10" t="s">
        <v>9</v>
      </c>
      <c r="B172" s="11">
        <f t="shared" si="40"/>
        <v>290</v>
      </c>
      <c r="C172" s="11">
        <v>71</v>
      </c>
      <c r="D172" s="12">
        <v>219</v>
      </c>
    </row>
    <row r="173" spans="1:4" x14ac:dyDescent="0.25">
      <c r="A173" s="10" t="s">
        <v>10</v>
      </c>
      <c r="B173" s="11">
        <f t="shared" si="40"/>
        <v>98</v>
      </c>
      <c r="C173" s="11">
        <v>28</v>
      </c>
      <c r="D173" s="12">
        <v>70</v>
      </c>
    </row>
    <row r="174" spans="1:4" x14ac:dyDescent="0.25">
      <c r="A174" s="10" t="s">
        <v>11</v>
      </c>
      <c r="B174" s="11">
        <f t="shared" si="40"/>
        <v>233</v>
      </c>
      <c r="C174" s="11">
        <v>63</v>
      </c>
      <c r="D174" s="12">
        <v>170</v>
      </c>
    </row>
    <row r="175" spans="1:4" x14ac:dyDescent="0.25">
      <c r="A175" s="10" t="s">
        <v>12</v>
      </c>
      <c r="B175" s="11">
        <f t="shared" si="40"/>
        <v>1044</v>
      </c>
      <c r="C175" s="11">
        <v>254</v>
      </c>
      <c r="D175" s="12">
        <v>790</v>
      </c>
    </row>
    <row r="176" spans="1:4" ht="13.8" thickBot="1" x14ac:dyDescent="0.3">
      <c r="A176" s="10"/>
      <c r="B176" s="11"/>
      <c r="C176" s="11"/>
      <c r="D176" s="12"/>
    </row>
    <row r="177" spans="1:4" x14ac:dyDescent="0.25">
      <c r="A177" s="23" t="s">
        <v>22</v>
      </c>
      <c r="B177" s="24"/>
      <c r="C177" s="24"/>
      <c r="D177" s="25"/>
    </row>
    <row r="178" spans="1:4" x14ac:dyDescent="0.25">
      <c r="A178" s="10" t="s">
        <v>19</v>
      </c>
      <c r="B178" s="11"/>
      <c r="C178" s="11"/>
      <c r="D178" s="12"/>
    </row>
    <row r="179" spans="1:4" x14ac:dyDescent="0.25">
      <c r="A179" s="10"/>
      <c r="B179" s="11"/>
      <c r="C179" s="11"/>
      <c r="D179" s="12"/>
    </row>
    <row r="180" spans="1:4" x14ac:dyDescent="0.25">
      <c r="A180" s="10" t="s">
        <v>3</v>
      </c>
      <c r="B180" t="s">
        <v>4</v>
      </c>
      <c r="C180" s="11" t="s">
        <v>5</v>
      </c>
      <c r="D180" s="12" t="s">
        <v>6</v>
      </c>
    </row>
    <row r="181" spans="1:4" x14ac:dyDescent="0.25">
      <c r="A181" s="10" t="s">
        <v>7</v>
      </c>
      <c r="B181" s="11">
        <f>+C181+D181</f>
        <v>1179</v>
      </c>
      <c r="C181" s="11">
        <v>274</v>
      </c>
      <c r="D181" s="12">
        <v>905</v>
      </c>
    </row>
    <row r="182" spans="1:4" x14ac:dyDescent="0.25">
      <c r="A182" s="10" t="s">
        <v>8</v>
      </c>
      <c r="B182" s="11">
        <f t="shared" ref="B182:B186" si="41">+C182+D182</f>
        <v>87</v>
      </c>
      <c r="C182" s="11">
        <v>23</v>
      </c>
      <c r="D182" s="12">
        <v>64</v>
      </c>
    </row>
    <row r="183" spans="1:4" x14ac:dyDescent="0.25">
      <c r="A183" s="10" t="s">
        <v>9</v>
      </c>
      <c r="B183" s="11">
        <f t="shared" si="41"/>
        <v>632</v>
      </c>
      <c r="C183" s="11">
        <v>192</v>
      </c>
      <c r="D183" s="12">
        <v>440</v>
      </c>
    </row>
    <row r="184" spans="1:4" x14ac:dyDescent="0.25">
      <c r="A184" s="10" t="s">
        <v>10</v>
      </c>
      <c r="B184" s="11">
        <f t="shared" si="41"/>
        <v>133</v>
      </c>
      <c r="C184" s="11">
        <v>41</v>
      </c>
      <c r="D184" s="12">
        <v>92</v>
      </c>
    </row>
    <row r="185" spans="1:4" x14ac:dyDescent="0.25">
      <c r="A185" s="10" t="s">
        <v>11</v>
      </c>
      <c r="B185" s="11">
        <f t="shared" si="41"/>
        <v>256</v>
      </c>
      <c r="C185" s="11">
        <v>111</v>
      </c>
      <c r="D185" s="12">
        <v>145</v>
      </c>
    </row>
    <row r="186" spans="1:4" x14ac:dyDescent="0.25">
      <c r="A186" s="10" t="s">
        <v>12</v>
      </c>
      <c r="B186" s="11">
        <f t="shared" si="41"/>
        <v>2287</v>
      </c>
      <c r="C186" s="11">
        <v>641</v>
      </c>
      <c r="D186" s="12">
        <v>1646</v>
      </c>
    </row>
    <row r="187" spans="1:4" ht="13.8" thickBot="1" x14ac:dyDescent="0.3">
      <c r="A187" s="13"/>
      <c r="B187" s="14"/>
      <c r="C187" s="14"/>
      <c r="D187" s="15"/>
    </row>
  </sheetData>
  <mergeCells count="26">
    <mergeCell ref="A85:D85"/>
    <mergeCell ref="A109:D109"/>
    <mergeCell ref="A120:D120"/>
    <mergeCell ref="A131:D131"/>
    <mergeCell ref="A1:D1"/>
    <mergeCell ref="A52:D52"/>
    <mergeCell ref="A98:D98"/>
    <mergeCell ref="A51:D51"/>
    <mergeCell ref="A97:D97"/>
    <mergeCell ref="A63:D63"/>
    <mergeCell ref="A74:D74"/>
    <mergeCell ref="A5:D5"/>
    <mergeCell ref="A6:D6"/>
    <mergeCell ref="A17:D17"/>
    <mergeCell ref="A28:D28"/>
    <mergeCell ref="A39:D39"/>
    <mergeCell ref="A143:D143"/>
    <mergeCell ref="A144:D144"/>
    <mergeCell ref="A155:D155"/>
    <mergeCell ref="A166:D166"/>
    <mergeCell ref="A177:D177"/>
    <mergeCell ref="F5:I5"/>
    <mergeCell ref="F6:I6"/>
    <mergeCell ref="F17:I17"/>
    <mergeCell ref="F28:I28"/>
    <mergeCell ref="F39:I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8C1E1-012E-4D4F-AEE1-2E95C95A9AE6}">
  <dimension ref="A1:D234"/>
  <sheetViews>
    <sheetView tabSelected="1" zoomScaleNormal="100" workbookViewId="0">
      <selection activeCell="A6" sqref="A6:D6"/>
    </sheetView>
  </sheetViews>
  <sheetFormatPr defaultRowHeight="13.2" x14ac:dyDescent="0.25"/>
  <cols>
    <col min="1" max="1" width="19.109375" customWidth="1"/>
    <col min="2" max="2" width="23.109375" bestFit="1" customWidth="1"/>
    <col min="3" max="3" width="19.44140625" bestFit="1" customWidth="1"/>
    <col min="4" max="4" width="25.33203125" bestFit="1" customWidth="1"/>
  </cols>
  <sheetData>
    <row r="1" spans="1:4" ht="36" customHeight="1" x14ac:dyDescent="0.25">
      <c r="A1" s="17" t="s">
        <v>27</v>
      </c>
      <c r="B1" s="17"/>
      <c r="C1" s="17"/>
      <c r="D1" s="17"/>
    </row>
    <row r="3" spans="1:4" x14ac:dyDescent="0.25">
      <c r="A3" t="s">
        <v>15</v>
      </c>
    </row>
    <row r="4" spans="1:4" x14ac:dyDescent="0.25">
      <c r="A4" t="s">
        <v>28</v>
      </c>
    </row>
    <row r="6" spans="1:4" ht="32.4" customHeight="1" x14ac:dyDescent="0.25">
      <c r="A6" s="26" t="s">
        <v>29</v>
      </c>
      <c r="B6" s="27"/>
      <c r="C6" s="27"/>
      <c r="D6" s="27"/>
    </row>
    <row r="7" spans="1:4" x14ac:dyDescent="0.25">
      <c r="A7" s="20" t="s">
        <v>27</v>
      </c>
      <c r="B7" s="21"/>
      <c r="C7" s="21"/>
      <c r="D7" s="22"/>
    </row>
    <row r="8" spans="1:4" x14ac:dyDescent="0.25">
      <c r="A8" s="8" t="s">
        <v>19</v>
      </c>
      <c r="D8" s="9"/>
    </row>
    <row r="9" spans="1:4" x14ac:dyDescent="0.25">
      <c r="D9" s="9"/>
    </row>
    <row r="10" spans="1:4" x14ac:dyDescent="0.25">
      <c r="A10" s="8" t="s">
        <v>3</v>
      </c>
      <c r="B10" t="s">
        <v>4</v>
      </c>
      <c r="C10" t="s">
        <v>5</v>
      </c>
      <c r="D10" s="9" t="s">
        <v>6</v>
      </c>
    </row>
    <row r="11" spans="1:4" x14ac:dyDescent="0.25">
      <c r="A11" s="10" t="s">
        <v>7</v>
      </c>
      <c r="B11" s="11">
        <v>322.0867050359671</v>
      </c>
      <c r="C11" s="11">
        <v>161.23719033232808</v>
      </c>
      <c r="D11" s="12">
        <v>601.93526938238836</v>
      </c>
    </row>
    <row r="12" spans="1:4" x14ac:dyDescent="0.25">
      <c r="A12" s="10" t="s">
        <v>8</v>
      </c>
      <c r="B12" s="11">
        <v>334.58950354609902</v>
      </c>
      <c r="C12" s="11">
        <v>185.27489795918359</v>
      </c>
      <c r="D12" s="12">
        <v>674.88790697674358</v>
      </c>
    </row>
    <row r="13" spans="1:4" x14ac:dyDescent="0.25">
      <c r="A13" s="10" t="s">
        <v>9</v>
      </c>
      <c r="B13" s="11">
        <v>318.42127938764145</v>
      </c>
      <c r="C13" s="11">
        <v>154.83170283806575</v>
      </c>
      <c r="D13" s="12">
        <v>629.00814580031738</v>
      </c>
    </row>
    <row r="14" spans="1:4" x14ac:dyDescent="0.25">
      <c r="A14" s="10" t="s">
        <v>10</v>
      </c>
      <c r="B14" s="11">
        <v>326.75124637681182</v>
      </c>
      <c r="C14" s="11">
        <v>158.46587719298202</v>
      </c>
      <c r="D14" s="12">
        <v>654.6919658119657</v>
      </c>
    </row>
    <row r="15" spans="1:4" x14ac:dyDescent="0.25">
      <c r="A15" s="10" t="s">
        <v>11</v>
      </c>
      <c r="B15" s="11">
        <v>350.88021434460012</v>
      </c>
      <c r="C15" s="11">
        <v>152.27882673942784</v>
      </c>
      <c r="D15" s="12">
        <v>654.16108333333466</v>
      </c>
    </row>
    <row r="16" spans="1:4" x14ac:dyDescent="0.25">
      <c r="A16" s="10" t="s">
        <v>30</v>
      </c>
      <c r="B16" s="11">
        <v>327.71553536433061</v>
      </c>
      <c r="C16" s="11">
        <v>157.7419603462736</v>
      </c>
      <c r="D16" s="12">
        <v>627.26050196850065</v>
      </c>
    </row>
    <row r="17" spans="1:4" ht="13.8" thickBot="1" x14ac:dyDescent="0.3">
      <c r="A17" s="10"/>
      <c r="B17" s="11"/>
      <c r="C17" s="11"/>
      <c r="D17" s="12"/>
    </row>
    <row r="18" spans="1:4" x14ac:dyDescent="0.25">
      <c r="A18" s="23" t="s">
        <v>31</v>
      </c>
      <c r="B18" s="24"/>
      <c r="C18" s="24"/>
      <c r="D18" s="25"/>
    </row>
    <row r="19" spans="1:4" x14ac:dyDescent="0.25">
      <c r="A19" s="10" t="s">
        <v>19</v>
      </c>
      <c r="B19" s="11"/>
      <c r="C19" s="11"/>
      <c r="D19" s="12"/>
    </row>
    <row r="20" spans="1:4" x14ac:dyDescent="0.25">
      <c r="A20" s="10"/>
      <c r="B20" s="11"/>
      <c r="C20" s="11"/>
      <c r="D20" s="12"/>
    </row>
    <row r="21" spans="1:4" x14ac:dyDescent="0.25">
      <c r="A21" s="10" t="s">
        <v>3</v>
      </c>
      <c r="B21" t="s">
        <v>4</v>
      </c>
      <c r="C21" s="11" t="s">
        <v>5</v>
      </c>
      <c r="D21" s="12" t="s">
        <v>6</v>
      </c>
    </row>
    <row r="22" spans="1:4" x14ac:dyDescent="0.25">
      <c r="A22" s="10" t="s">
        <v>7</v>
      </c>
      <c r="B22" s="11">
        <v>404.19858747993771</v>
      </c>
      <c r="C22" s="11">
        <v>149.21780415430263</v>
      </c>
      <c r="D22" s="12">
        <v>704.6479720279749</v>
      </c>
    </row>
    <row r="23" spans="1:4" x14ac:dyDescent="0.25">
      <c r="A23" s="10" t="s">
        <v>8</v>
      </c>
      <c r="B23" s="11">
        <v>362.45076923076925</v>
      </c>
      <c r="C23" s="11">
        <v>134.50909090909093</v>
      </c>
      <c r="D23" s="12">
        <v>657.43411764705877</v>
      </c>
    </row>
    <row r="24" spans="1:4" x14ac:dyDescent="0.25">
      <c r="A24" s="10" t="s">
        <v>9</v>
      </c>
      <c r="B24" s="11">
        <v>390.45226086956649</v>
      </c>
      <c r="C24" s="11">
        <v>132.86754098360603</v>
      </c>
      <c r="D24" s="12">
        <v>681.42759259259572</v>
      </c>
    </row>
    <row r="25" spans="1:4" x14ac:dyDescent="0.25">
      <c r="A25" s="10" t="s">
        <v>10</v>
      </c>
      <c r="B25" s="11">
        <v>351.44505050505018</v>
      </c>
      <c r="C25" s="11">
        <v>123.30000000000005</v>
      </c>
      <c r="D25" s="12">
        <v>674.18682926829229</v>
      </c>
    </row>
    <row r="26" spans="1:4" x14ac:dyDescent="0.25">
      <c r="A26" s="10" t="s">
        <v>11</v>
      </c>
      <c r="B26" s="11">
        <v>412.37433179723627</v>
      </c>
      <c r="C26" s="11">
        <v>130.21033492822914</v>
      </c>
      <c r="D26" s="12">
        <v>674.4733333333354</v>
      </c>
    </row>
    <row r="27" spans="1:4" x14ac:dyDescent="0.25">
      <c r="A27" s="10" t="s">
        <v>12</v>
      </c>
      <c r="B27" s="11">
        <v>397.41479045092973</v>
      </c>
      <c r="C27" s="11">
        <v>137.33919354838949</v>
      </c>
      <c r="D27" s="12">
        <v>686.32295632697981</v>
      </c>
    </row>
    <row r="28" spans="1:4" ht="13.8" thickBot="1" x14ac:dyDescent="0.3">
      <c r="A28" s="10"/>
      <c r="B28" s="11"/>
      <c r="C28" s="11"/>
      <c r="D28" s="12"/>
    </row>
    <row r="29" spans="1:4" x14ac:dyDescent="0.25">
      <c r="A29" s="23" t="s">
        <v>32</v>
      </c>
      <c r="B29" s="24"/>
      <c r="C29" s="24"/>
      <c r="D29" s="25"/>
    </row>
    <row r="30" spans="1:4" x14ac:dyDescent="0.25">
      <c r="A30" s="10" t="s">
        <v>19</v>
      </c>
      <c r="B30" s="11"/>
      <c r="C30" s="11"/>
      <c r="D30" s="12"/>
    </row>
    <row r="31" spans="1:4" x14ac:dyDescent="0.25">
      <c r="A31" s="10"/>
      <c r="B31" s="11"/>
      <c r="C31" s="11"/>
      <c r="D31" s="12"/>
    </row>
    <row r="32" spans="1:4" x14ac:dyDescent="0.25">
      <c r="A32" s="10" t="s">
        <v>3</v>
      </c>
      <c r="B32" t="s">
        <v>4</v>
      </c>
      <c r="C32" s="11" t="s">
        <v>5</v>
      </c>
      <c r="D32" s="12" t="s">
        <v>6</v>
      </c>
    </row>
    <row r="33" spans="1:4" x14ac:dyDescent="0.25">
      <c r="A33" s="10" t="s">
        <v>7</v>
      </c>
      <c r="B33" s="11">
        <v>271.50773049645477</v>
      </c>
      <c r="C33" s="11">
        <v>156.1129004329006</v>
      </c>
      <c r="D33" s="12">
        <v>794.17843137254931</v>
      </c>
    </row>
    <row r="34" spans="1:4" x14ac:dyDescent="0.25">
      <c r="A34" s="10" t="s">
        <v>8</v>
      </c>
      <c r="B34" s="11">
        <v>361.94123076923069</v>
      </c>
      <c r="C34" s="11">
        <v>210.86653061224496</v>
      </c>
      <c r="D34" s="12">
        <v>824.60749999999996</v>
      </c>
    </row>
    <row r="35" spans="1:4" x14ac:dyDescent="0.25">
      <c r="A35" s="10" t="s">
        <v>9</v>
      </c>
      <c r="B35" s="11">
        <v>272.39702479338899</v>
      </c>
      <c r="C35" s="11">
        <v>161.27605633802804</v>
      </c>
      <c r="D35" s="12">
        <v>783.75925925925969</v>
      </c>
    </row>
    <row r="36" spans="1:4" x14ac:dyDescent="0.25">
      <c r="A36" s="10" t="s">
        <v>10</v>
      </c>
      <c r="B36" s="11">
        <v>366.17538461538436</v>
      </c>
      <c r="C36" s="11">
        <v>184.36468085106378</v>
      </c>
      <c r="D36" s="12">
        <v>840.90333333333274</v>
      </c>
    </row>
    <row r="37" spans="1:4" x14ac:dyDescent="0.25">
      <c r="A37" s="10" t="s">
        <v>11</v>
      </c>
      <c r="B37" s="11">
        <v>344.03967545639023</v>
      </c>
      <c r="C37" s="11">
        <v>165.58749279538861</v>
      </c>
      <c r="D37" s="12">
        <v>768.16917808219318</v>
      </c>
    </row>
    <row r="38" spans="1:4" x14ac:dyDescent="0.25">
      <c r="A38" s="10" t="s">
        <v>12</v>
      </c>
      <c r="B38" s="11">
        <v>300.84604200323162</v>
      </c>
      <c r="C38" s="11">
        <v>163.83710144928006</v>
      </c>
      <c r="D38" s="12">
        <v>787.42926470588236</v>
      </c>
    </row>
    <row r="39" spans="1:4" ht="13.8" thickBot="1" x14ac:dyDescent="0.3">
      <c r="A39" s="10"/>
      <c r="B39" s="11"/>
      <c r="C39" s="11"/>
      <c r="D39" s="12"/>
    </row>
    <row r="40" spans="1:4" x14ac:dyDescent="0.25">
      <c r="A40" s="23" t="s">
        <v>33</v>
      </c>
      <c r="B40" s="24"/>
      <c r="C40" s="24"/>
      <c r="D40" s="25"/>
    </row>
    <row r="41" spans="1:4" x14ac:dyDescent="0.25">
      <c r="A41" s="10" t="s">
        <v>19</v>
      </c>
      <c r="B41" s="11"/>
      <c r="C41" s="11"/>
      <c r="D41" s="12"/>
    </row>
    <row r="42" spans="1:4" x14ac:dyDescent="0.25">
      <c r="A42" s="10"/>
      <c r="B42" s="11"/>
      <c r="C42" s="11"/>
      <c r="D42" s="12"/>
    </row>
    <row r="43" spans="1:4" x14ac:dyDescent="0.25">
      <c r="A43" s="10" t="s">
        <v>3</v>
      </c>
      <c r="B43" t="s">
        <v>4</v>
      </c>
      <c r="C43" s="11" t="s">
        <v>5</v>
      </c>
      <c r="D43" s="12" t="s">
        <v>6</v>
      </c>
    </row>
    <row r="44" spans="1:4" x14ac:dyDescent="0.25">
      <c r="A44" s="10" t="s">
        <v>7</v>
      </c>
      <c r="B44" s="11">
        <v>296.88719376392163</v>
      </c>
      <c r="C44" s="11">
        <v>173.4618666666675</v>
      </c>
      <c r="D44" s="12">
        <v>470.60916890080654</v>
      </c>
    </row>
    <row r="45" spans="1:4" x14ac:dyDescent="0.25">
      <c r="A45" s="10" t="s">
        <v>8</v>
      </c>
      <c r="B45" s="11">
        <v>257.17189189189179</v>
      </c>
      <c r="C45" s="11">
        <v>180.1955555555555</v>
      </c>
      <c r="D45" s="12">
        <v>465.00799999999981</v>
      </c>
    </row>
    <row r="46" spans="1:4" x14ac:dyDescent="0.25">
      <c r="A46" s="10" t="s">
        <v>9</v>
      </c>
      <c r="B46" s="11">
        <v>277.49112359550656</v>
      </c>
      <c r="C46" s="11">
        <v>169.26764179104404</v>
      </c>
      <c r="D46" s="12">
        <v>459.67638190954852</v>
      </c>
    </row>
    <row r="47" spans="1:4" x14ac:dyDescent="0.25">
      <c r="A47" s="10" t="s">
        <v>10</v>
      </c>
      <c r="B47" s="11">
        <v>261.49413793103417</v>
      </c>
      <c r="C47" s="11">
        <v>153.27026315789479</v>
      </c>
      <c r="D47" s="12">
        <v>467.11949999999979</v>
      </c>
    </row>
    <row r="48" spans="1:4" x14ac:dyDescent="0.25">
      <c r="A48" s="10" t="s">
        <v>11</v>
      </c>
      <c r="B48" s="11">
        <v>269.35552447552453</v>
      </c>
      <c r="C48" s="11">
        <v>152.24610169491484</v>
      </c>
      <c r="D48" s="12">
        <v>459.52403669724708</v>
      </c>
    </row>
    <row r="49" spans="1:4" x14ac:dyDescent="0.25">
      <c r="A49" s="10" t="s">
        <v>12</v>
      </c>
      <c r="B49" s="11">
        <v>284.16318546232077</v>
      </c>
      <c r="C49" s="11">
        <v>167.74870175438889</v>
      </c>
      <c r="D49" s="12">
        <v>465.71244870041056</v>
      </c>
    </row>
    <row r="50" spans="1:4" ht="13.8" thickBot="1" x14ac:dyDescent="0.3">
      <c r="A50" s="13"/>
      <c r="B50" s="14"/>
      <c r="C50" s="14"/>
      <c r="D50" s="15"/>
    </row>
    <row r="52" spans="1:4" ht="15.6" thickBot="1" x14ac:dyDescent="0.3">
      <c r="A52" s="19" t="s">
        <v>34</v>
      </c>
      <c r="B52" s="19"/>
      <c r="C52" s="19"/>
      <c r="D52" s="19"/>
    </row>
    <row r="53" spans="1:4" ht="26.1" customHeight="1" x14ac:dyDescent="0.25">
      <c r="A53" s="20" t="s">
        <v>27</v>
      </c>
      <c r="B53" s="21"/>
      <c r="C53" s="21"/>
      <c r="D53" s="22"/>
    </row>
    <row r="54" spans="1:4" x14ac:dyDescent="0.25">
      <c r="A54" s="8" t="s">
        <v>19</v>
      </c>
      <c r="D54" s="9"/>
    </row>
    <row r="55" spans="1:4" x14ac:dyDescent="0.25">
      <c r="D55" s="9"/>
    </row>
    <row r="56" spans="1:4" x14ac:dyDescent="0.25">
      <c r="A56" s="8" t="s">
        <v>3</v>
      </c>
      <c r="B56" t="s">
        <v>4</v>
      </c>
      <c r="C56" t="s">
        <v>5</v>
      </c>
      <c r="D56" s="9" t="s">
        <v>6</v>
      </c>
    </row>
    <row r="57" spans="1:4" s="11" customFormat="1" x14ac:dyDescent="0.25">
      <c r="A57" s="10" t="s">
        <v>7</v>
      </c>
      <c r="B57" s="11">
        <v>222.65976791119866</v>
      </c>
      <c r="C57" s="11">
        <v>108.76358695652139</v>
      </c>
      <c r="D57" s="12">
        <v>266.62528671328499</v>
      </c>
    </row>
    <row r="58" spans="1:4" s="11" customFormat="1" x14ac:dyDescent="0.25">
      <c r="A58" s="10" t="s">
        <v>8</v>
      </c>
      <c r="B58" s="11">
        <v>219.40008620689639</v>
      </c>
      <c r="C58" s="11">
        <v>108.73709677419357</v>
      </c>
      <c r="D58" s="12">
        <v>259.75952941176456</v>
      </c>
    </row>
    <row r="59" spans="1:4" s="11" customFormat="1" x14ac:dyDescent="0.25">
      <c r="A59" s="10" t="s">
        <v>9</v>
      </c>
      <c r="B59" s="11">
        <v>232.84454016297951</v>
      </c>
      <c r="C59" s="11">
        <v>114.86799249530911</v>
      </c>
      <c r="D59" s="12">
        <v>285.90909704641513</v>
      </c>
    </row>
    <row r="60" spans="1:4" s="11" customFormat="1" x14ac:dyDescent="0.25">
      <c r="A60" s="10" t="s">
        <v>10</v>
      </c>
      <c r="B60" s="11">
        <v>223.46503667481701</v>
      </c>
      <c r="C60" s="11">
        <v>114.04609929078029</v>
      </c>
      <c r="D60" s="12">
        <v>281.03246268656733</v>
      </c>
    </row>
    <row r="61" spans="1:4" s="11" customFormat="1" x14ac:dyDescent="0.25">
      <c r="A61" s="10" t="s">
        <v>11</v>
      </c>
      <c r="B61" s="11">
        <v>231.69277909738835</v>
      </c>
      <c r="C61" s="11">
        <v>113.83762162162121</v>
      </c>
      <c r="D61" s="12">
        <v>280.52414333706776</v>
      </c>
    </row>
    <row r="62" spans="1:4" s="11" customFormat="1" x14ac:dyDescent="0.25">
      <c r="A62" s="10" t="s">
        <v>30</v>
      </c>
      <c r="B62" s="11">
        <v>227.74171663097721</v>
      </c>
      <c r="C62" s="11">
        <v>112.3065500603158</v>
      </c>
      <c r="D62" s="12">
        <v>276.24437911808491</v>
      </c>
    </row>
    <row r="63" spans="1:4" s="11" customFormat="1" ht="13.8" thickBot="1" x14ac:dyDescent="0.3">
      <c r="A63" s="10"/>
      <c r="D63" s="12"/>
    </row>
    <row r="64" spans="1:4" s="11" customFormat="1" ht="26.1" customHeight="1" x14ac:dyDescent="0.25">
      <c r="A64" s="23" t="s">
        <v>31</v>
      </c>
      <c r="B64" s="24"/>
      <c r="C64" s="24"/>
      <c r="D64" s="25"/>
    </row>
    <row r="65" spans="1:4" s="11" customFormat="1" x14ac:dyDescent="0.25">
      <c r="A65" s="10" t="s">
        <v>19</v>
      </c>
      <c r="D65" s="12"/>
    </row>
    <row r="66" spans="1:4" s="11" customFormat="1" x14ac:dyDescent="0.25">
      <c r="A66" s="10"/>
      <c r="D66" s="12"/>
    </row>
    <row r="67" spans="1:4" s="11" customFormat="1" x14ac:dyDescent="0.25">
      <c r="A67" s="10" t="s">
        <v>3</v>
      </c>
      <c r="B67" t="s">
        <v>4</v>
      </c>
      <c r="C67" s="11" t="s">
        <v>5</v>
      </c>
      <c r="D67" s="12" t="s">
        <v>6</v>
      </c>
    </row>
    <row r="68" spans="1:4" s="11" customFormat="1" x14ac:dyDescent="0.25">
      <c r="A68" s="10" t="s">
        <v>7</v>
      </c>
      <c r="B68" s="11">
        <v>261.02335180055621</v>
      </c>
      <c r="C68" s="11">
        <v>128.21556756756729</v>
      </c>
      <c r="D68" s="12">
        <v>306.77649906890349</v>
      </c>
    </row>
    <row r="69" spans="1:4" s="11" customFormat="1" x14ac:dyDescent="0.25">
      <c r="A69" s="10" t="s">
        <v>8</v>
      </c>
      <c r="B69" s="11">
        <v>251.2435087719299</v>
      </c>
      <c r="C69" s="11">
        <v>126.60909090909091</v>
      </c>
      <c r="D69" s="12">
        <v>281.04739130434785</v>
      </c>
    </row>
    <row r="70" spans="1:4" s="11" customFormat="1" x14ac:dyDescent="0.25">
      <c r="A70" s="10" t="s">
        <v>9</v>
      </c>
      <c r="B70" s="11">
        <v>256.38013020833506</v>
      </c>
      <c r="C70" s="11">
        <v>130.27409090909046</v>
      </c>
      <c r="D70" s="12">
        <v>307.00664233576822</v>
      </c>
    </row>
    <row r="71" spans="1:4" s="11" customFormat="1" x14ac:dyDescent="0.25">
      <c r="A71" s="10" t="s">
        <v>10</v>
      </c>
      <c r="B71" s="11">
        <v>231.40985915492914</v>
      </c>
      <c r="C71" s="11">
        <v>117.59869565217392</v>
      </c>
      <c r="D71" s="12">
        <v>285.94437499999952</v>
      </c>
    </row>
    <row r="72" spans="1:4" s="11" customFormat="1" x14ac:dyDescent="0.25">
      <c r="A72" s="10" t="s">
        <v>11</v>
      </c>
      <c r="B72" s="11">
        <v>234.96819200000115</v>
      </c>
      <c r="C72" s="11">
        <v>119.0453403141359</v>
      </c>
      <c r="D72" s="12">
        <v>285.98493087557711</v>
      </c>
    </row>
    <row r="73" spans="1:4" s="11" customFormat="1" x14ac:dyDescent="0.25">
      <c r="A73" s="10" t="s">
        <v>12</v>
      </c>
      <c r="B73" s="11">
        <v>250.38677614520466</v>
      </c>
      <c r="C73" s="11">
        <v>125.45188361408911</v>
      </c>
      <c r="D73" s="12">
        <v>299.50326309451913</v>
      </c>
    </row>
    <row r="74" spans="1:4" s="11" customFormat="1" ht="13.8" thickBot="1" x14ac:dyDescent="0.3">
      <c r="A74" s="10"/>
      <c r="D74" s="12"/>
    </row>
    <row r="75" spans="1:4" s="11" customFormat="1" ht="26.1" customHeight="1" x14ac:dyDescent="0.25">
      <c r="A75" s="23" t="s">
        <v>32</v>
      </c>
      <c r="B75" s="24"/>
      <c r="C75" s="24"/>
      <c r="D75" s="25"/>
    </row>
    <row r="76" spans="1:4" s="11" customFormat="1" x14ac:dyDescent="0.25">
      <c r="A76" s="10" t="s">
        <v>19</v>
      </c>
      <c r="D76" s="12"/>
    </row>
    <row r="77" spans="1:4" s="11" customFormat="1" x14ac:dyDescent="0.25">
      <c r="A77" s="10"/>
      <c r="D77" s="12"/>
    </row>
    <row r="78" spans="1:4" s="11" customFormat="1" x14ac:dyDescent="0.25">
      <c r="A78" s="10" t="s">
        <v>3</v>
      </c>
      <c r="B78" t="s">
        <v>4</v>
      </c>
      <c r="C78" s="11" t="s">
        <v>5</v>
      </c>
      <c r="D78" s="12" t="s">
        <v>6</v>
      </c>
    </row>
    <row r="79" spans="1:4" s="11" customFormat="1" x14ac:dyDescent="0.25">
      <c r="A79" s="10" t="s">
        <v>7</v>
      </c>
      <c r="B79" s="11">
        <v>292.11488721804523</v>
      </c>
      <c r="C79" s="11">
        <v>137.88384615384621</v>
      </c>
      <c r="D79" s="12">
        <v>356.10436170212722</v>
      </c>
    </row>
    <row r="80" spans="1:4" s="11" customFormat="1" x14ac:dyDescent="0.25">
      <c r="A80" s="10" t="s">
        <v>8</v>
      </c>
      <c r="B80" s="11">
        <v>296.07861111111094</v>
      </c>
      <c r="C80" s="11">
        <v>152.07222222222219</v>
      </c>
      <c r="D80" s="12">
        <v>344.08074074074074</v>
      </c>
    </row>
    <row r="81" spans="1:4" s="11" customFormat="1" x14ac:dyDescent="0.25">
      <c r="A81" s="10" t="s">
        <v>9</v>
      </c>
      <c r="B81" s="11">
        <v>312.23017301038107</v>
      </c>
      <c r="C81" s="11">
        <v>147.48486486486487</v>
      </c>
      <c r="D81" s="12">
        <v>368.93320930232562</v>
      </c>
    </row>
    <row r="82" spans="1:4" s="11" customFormat="1" x14ac:dyDescent="0.25">
      <c r="A82" s="10" t="s">
        <v>10</v>
      </c>
      <c r="B82" s="11">
        <v>306.79895652173866</v>
      </c>
      <c r="C82" s="11">
        <v>158.93999999999997</v>
      </c>
      <c r="D82" s="12">
        <v>366.30317073170681</v>
      </c>
    </row>
    <row r="83" spans="1:4" s="11" customFormat="1" x14ac:dyDescent="0.25">
      <c r="A83" s="10" t="s">
        <v>11</v>
      </c>
      <c r="B83" s="11">
        <v>307.22179310344876</v>
      </c>
      <c r="C83" s="11">
        <v>147.80061538461544</v>
      </c>
      <c r="D83" s="12">
        <v>353.27680000000032</v>
      </c>
    </row>
    <row r="84" spans="1:4" s="11" customFormat="1" x14ac:dyDescent="0.25">
      <c r="A84" s="10" t="s">
        <v>12</v>
      </c>
      <c r="B84" s="11">
        <v>303.90594961240333</v>
      </c>
      <c r="C84" s="11">
        <v>146.4857462686563</v>
      </c>
      <c r="D84" s="12">
        <v>359.12664921466182</v>
      </c>
    </row>
    <row r="85" spans="1:4" s="11" customFormat="1" ht="13.8" thickBot="1" x14ac:dyDescent="0.3">
      <c r="A85" s="10"/>
      <c r="D85" s="12"/>
    </row>
    <row r="86" spans="1:4" s="11" customFormat="1" ht="26.1" customHeight="1" x14ac:dyDescent="0.25">
      <c r="A86" s="23" t="s">
        <v>33</v>
      </c>
      <c r="B86" s="24"/>
      <c r="C86" s="24"/>
      <c r="D86" s="25"/>
    </row>
    <row r="87" spans="1:4" s="11" customFormat="1" x14ac:dyDescent="0.25">
      <c r="A87" s="10" t="s">
        <v>19</v>
      </c>
      <c r="D87" s="12"/>
    </row>
    <row r="88" spans="1:4" s="11" customFormat="1" x14ac:dyDescent="0.25">
      <c r="A88" s="10"/>
      <c r="D88" s="12"/>
    </row>
    <row r="89" spans="1:4" s="11" customFormat="1" x14ac:dyDescent="0.25">
      <c r="A89" s="10" t="s">
        <v>3</v>
      </c>
      <c r="B89" t="s">
        <v>4</v>
      </c>
      <c r="C89" s="11" t="s">
        <v>5</v>
      </c>
      <c r="D89" s="12" t="s">
        <v>6</v>
      </c>
    </row>
    <row r="90" spans="1:4" s="11" customFormat="1" x14ac:dyDescent="0.25">
      <c r="A90" s="10" t="s">
        <v>7</v>
      </c>
      <c r="B90" s="11">
        <v>176.20748490945851</v>
      </c>
      <c r="C90" s="11">
        <v>88.452179930795523</v>
      </c>
      <c r="D90" s="12">
        <v>212.18093617021466</v>
      </c>
    </row>
    <row r="91" spans="1:4" s="11" customFormat="1" x14ac:dyDescent="0.25">
      <c r="A91" s="10" t="s">
        <v>8</v>
      </c>
      <c r="B91" s="11">
        <v>148.17747572815531</v>
      </c>
      <c r="C91" s="11">
        <v>79.142424242424227</v>
      </c>
      <c r="D91" s="12">
        <v>180.72257142857134</v>
      </c>
    </row>
    <row r="92" spans="1:4" s="11" customFormat="1" x14ac:dyDescent="0.25">
      <c r="A92" s="10" t="s">
        <v>9</v>
      </c>
      <c r="B92" s="11">
        <v>170.79040847201316</v>
      </c>
      <c r="C92" s="11">
        <v>90.587698744769753</v>
      </c>
      <c r="D92" s="12">
        <v>216.21327014218065</v>
      </c>
    </row>
    <row r="93" spans="1:4" s="11" customFormat="1" x14ac:dyDescent="0.25">
      <c r="A93" s="10" t="s">
        <v>10</v>
      </c>
      <c r="B93" s="11">
        <v>152.99421052631561</v>
      </c>
      <c r="C93" s="11">
        <v>87.515161290322581</v>
      </c>
      <c r="D93" s="12">
        <v>198.102</v>
      </c>
    </row>
    <row r="94" spans="1:4" s="11" customFormat="1" x14ac:dyDescent="0.25">
      <c r="A94" s="10" t="s">
        <v>11</v>
      </c>
      <c r="B94" s="11">
        <v>162.86936781609157</v>
      </c>
      <c r="C94" s="11">
        <v>85.747543859649156</v>
      </c>
      <c r="D94" s="12">
        <v>200.44153846153804</v>
      </c>
    </row>
    <row r="95" spans="1:4" s="11" customFormat="1" x14ac:dyDescent="0.25">
      <c r="A95" s="10" t="s">
        <v>12</v>
      </c>
      <c r="B95" s="11">
        <v>169.72481842338453</v>
      </c>
      <c r="C95" s="11">
        <v>88.230664857530002</v>
      </c>
      <c r="D95" s="12">
        <v>209.21278106508987</v>
      </c>
    </row>
    <row r="96" spans="1:4" s="11" customFormat="1" ht="13.8" thickBot="1" x14ac:dyDescent="0.3">
      <c r="A96" s="13"/>
      <c r="B96" s="14"/>
      <c r="C96" s="14"/>
      <c r="D96" s="15"/>
    </row>
    <row r="97" spans="1:4" s="11" customFormat="1" x14ac:dyDescent="0.25"/>
    <row r="98" spans="1:4" s="11" customFormat="1" ht="15.6" thickBot="1" x14ac:dyDescent="0.3">
      <c r="A98" s="19" t="s">
        <v>35</v>
      </c>
      <c r="B98" s="19"/>
      <c r="C98" s="19"/>
      <c r="D98" s="19"/>
    </row>
    <row r="99" spans="1:4" s="11" customFormat="1" ht="26.1" customHeight="1" x14ac:dyDescent="0.25">
      <c r="A99" s="20" t="s">
        <v>27</v>
      </c>
      <c r="B99" s="21"/>
      <c r="C99" s="21"/>
      <c r="D99" s="22"/>
    </row>
    <row r="100" spans="1:4" s="11" customFormat="1" x14ac:dyDescent="0.25">
      <c r="A100" s="8" t="s">
        <v>19</v>
      </c>
      <c r="B100"/>
      <c r="C100"/>
      <c r="D100" s="9"/>
    </row>
    <row r="101" spans="1:4" s="11" customFormat="1" x14ac:dyDescent="0.25">
      <c r="A101"/>
      <c r="B101"/>
      <c r="C101"/>
      <c r="D101" s="9"/>
    </row>
    <row r="102" spans="1:4" s="11" customFormat="1" x14ac:dyDescent="0.25">
      <c r="A102" s="8" t="s">
        <v>3</v>
      </c>
      <c r="B102" t="s">
        <v>4</v>
      </c>
      <c r="C102" t="s">
        <v>5</v>
      </c>
      <c r="D102" s="9" t="s">
        <v>6</v>
      </c>
    </row>
    <row r="103" spans="1:4" s="11" customFormat="1" x14ac:dyDescent="0.25">
      <c r="A103" s="10" t="s">
        <v>7</v>
      </c>
      <c r="B103" s="11">
        <v>288.16558746735922</v>
      </c>
      <c r="C103" s="11">
        <v>189.59572000000094</v>
      </c>
      <c r="D103" s="12">
        <v>322.9959293286193</v>
      </c>
    </row>
    <row r="104" spans="1:4" s="11" customFormat="1" x14ac:dyDescent="0.25">
      <c r="A104" s="10" t="s">
        <v>8</v>
      </c>
      <c r="B104" s="11">
        <v>297.90410958904084</v>
      </c>
      <c r="C104" s="11">
        <v>197.16800000000006</v>
      </c>
      <c r="D104" s="12">
        <v>335.91773584905627</v>
      </c>
    </row>
    <row r="105" spans="1:4" s="11" customFormat="1" x14ac:dyDescent="0.25">
      <c r="A105" s="10" t="s">
        <v>9</v>
      </c>
      <c r="B105" s="11">
        <v>299.61845125347776</v>
      </c>
      <c r="C105" s="11">
        <v>204.84847750865188</v>
      </c>
      <c r="D105" s="12">
        <v>344.6283483976971</v>
      </c>
    </row>
    <row r="106" spans="1:4" s="11" customFormat="1" x14ac:dyDescent="0.25">
      <c r="A106" s="10" t="s">
        <v>10</v>
      </c>
      <c r="B106" s="11">
        <v>284.5910948905119</v>
      </c>
      <c r="C106" s="11">
        <v>185.02223776223732</v>
      </c>
      <c r="D106" s="12">
        <v>337.71925373134377</v>
      </c>
    </row>
    <row r="107" spans="1:4" s="11" customFormat="1" x14ac:dyDescent="0.25">
      <c r="A107" s="10" t="s">
        <v>11</v>
      </c>
      <c r="B107" s="11">
        <v>298.3568703703703</v>
      </c>
      <c r="C107" s="11">
        <v>202.25292397660803</v>
      </c>
      <c r="D107" s="12">
        <v>342.89284552845714</v>
      </c>
    </row>
    <row r="108" spans="1:4" s="11" customFormat="1" x14ac:dyDescent="0.25">
      <c r="A108" s="10" t="s">
        <v>30</v>
      </c>
      <c r="B108" s="11">
        <v>294.11173062730364</v>
      </c>
      <c r="C108" s="11">
        <v>197.5718052988297</v>
      </c>
      <c r="D108" s="12">
        <v>335.37701869897239</v>
      </c>
    </row>
    <row r="109" spans="1:4" s="11" customFormat="1" ht="13.8" thickBot="1" x14ac:dyDescent="0.3">
      <c r="A109" s="10"/>
      <c r="D109" s="12"/>
    </row>
    <row r="110" spans="1:4" s="11" customFormat="1" ht="26.1" customHeight="1" x14ac:dyDescent="0.25">
      <c r="A110" s="23" t="s">
        <v>31</v>
      </c>
      <c r="B110" s="24"/>
      <c r="C110" s="24"/>
      <c r="D110" s="25"/>
    </row>
    <row r="111" spans="1:4" s="11" customFormat="1" x14ac:dyDescent="0.25">
      <c r="A111" s="10" t="s">
        <v>19</v>
      </c>
      <c r="D111" s="12"/>
    </row>
    <row r="112" spans="1:4" s="11" customFormat="1" x14ac:dyDescent="0.25">
      <c r="A112" s="10"/>
      <c r="D112" s="12"/>
    </row>
    <row r="113" spans="1:4" s="11" customFormat="1" x14ac:dyDescent="0.25">
      <c r="A113" s="10" t="s">
        <v>3</v>
      </c>
      <c r="B113" t="s">
        <v>4</v>
      </c>
      <c r="C113" s="11" t="s">
        <v>5</v>
      </c>
      <c r="D113" s="12" t="s">
        <v>6</v>
      </c>
    </row>
    <row r="114" spans="1:4" s="11" customFormat="1" x14ac:dyDescent="0.25">
      <c r="A114" s="10" t="s">
        <v>7</v>
      </c>
      <c r="B114" s="11">
        <v>339.70136054421977</v>
      </c>
      <c r="C114" s="11">
        <v>232.15007092198525</v>
      </c>
      <c r="D114" s="12">
        <v>373.62693512304463</v>
      </c>
    </row>
    <row r="115" spans="1:4" s="11" customFormat="1" x14ac:dyDescent="0.25">
      <c r="A115" s="10" t="s">
        <v>8</v>
      </c>
      <c r="B115" s="11">
        <v>309.76303030303018</v>
      </c>
      <c r="C115" s="11">
        <v>192.53777777777776</v>
      </c>
      <c r="D115" s="12">
        <v>353.72250000000008</v>
      </c>
    </row>
    <row r="116" spans="1:4" s="11" customFormat="1" x14ac:dyDescent="0.25">
      <c r="A116" s="10" t="s">
        <v>9</v>
      </c>
      <c r="B116" s="11">
        <v>328.46880803011567</v>
      </c>
      <c r="C116" s="11">
        <v>228.75118110236167</v>
      </c>
      <c r="D116" s="12">
        <v>375.11388581952389</v>
      </c>
    </row>
    <row r="117" spans="1:4" s="11" customFormat="1" x14ac:dyDescent="0.25">
      <c r="A117" s="10" t="s">
        <v>10</v>
      </c>
      <c r="B117" s="11">
        <v>297.86267605633765</v>
      </c>
      <c r="C117" s="11">
        <v>193.69306122448984</v>
      </c>
      <c r="D117" s="12">
        <v>352.7477419354833</v>
      </c>
    </row>
    <row r="118" spans="1:4" s="11" customFormat="1" x14ac:dyDescent="0.25">
      <c r="A118" s="10" t="s">
        <v>11</v>
      </c>
      <c r="B118" s="11">
        <v>303.83003636363765</v>
      </c>
      <c r="C118" s="11">
        <v>216.96387878787826</v>
      </c>
      <c r="D118" s="12">
        <v>341.05838961039137</v>
      </c>
    </row>
    <row r="119" spans="1:4" s="11" customFormat="1" x14ac:dyDescent="0.25">
      <c r="A119" s="10" t="s">
        <v>12</v>
      </c>
      <c r="B119" s="11">
        <v>322.62315445637148</v>
      </c>
      <c r="C119" s="11">
        <v>222.63419457735426</v>
      </c>
      <c r="D119" s="12">
        <v>363.97742744062856</v>
      </c>
    </row>
    <row r="120" spans="1:4" s="11" customFormat="1" ht="13.8" thickBot="1" x14ac:dyDescent="0.3">
      <c r="A120" s="10"/>
      <c r="D120" s="12"/>
    </row>
    <row r="121" spans="1:4" s="11" customFormat="1" ht="26.1" customHeight="1" x14ac:dyDescent="0.25">
      <c r="A121" s="23" t="s">
        <v>32</v>
      </c>
      <c r="B121" s="24"/>
      <c r="C121" s="24"/>
      <c r="D121" s="25"/>
    </row>
    <row r="122" spans="1:4" s="11" customFormat="1" x14ac:dyDescent="0.25">
      <c r="A122" s="10" t="s">
        <v>19</v>
      </c>
      <c r="D122" s="12"/>
    </row>
    <row r="123" spans="1:4" s="11" customFormat="1" x14ac:dyDescent="0.25">
      <c r="A123" s="10"/>
      <c r="D123" s="12"/>
    </row>
    <row r="124" spans="1:4" s="11" customFormat="1" x14ac:dyDescent="0.25">
      <c r="A124" s="10" t="s">
        <v>3</v>
      </c>
      <c r="B124" t="s">
        <v>4</v>
      </c>
      <c r="C124" s="11" t="s">
        <v>5</v>
      </c>
      <c r="D124" s="12" t="s">
        <v>6</v>
      </c>
    </row>
    <row r="125" spans="1:4" s="11" customFormat="1" x14ac:dyDescent="0.25">
      <c r="A125" s="10" t="s">
        <v>7</v>
      </c>
      <c r="B125" s="11">
        <v>388.80951388889019</v>
      </c>
      <c r="C125" s="11">
        <v>250.98579710144929</v>
      </c>
      <c r="D125" s="12">
        <v>432.23342465753524</v>
      </c>
    </row>
    <row r="126" spans="1:4" s="11" customFormat="1" x14ac:dyDescent="0.25">
      <c r="A126" s="10" t="s">
        <v>8</v>
      </c>
      <c r="B126" s="11">
        <v>380.46519480519436</v>
      </c>
      <c r="C126" s="11">
        <v>235.37904761904761</v>
      </c>
      <c r="D126" s="12">
        <v>434.8724999999996</v>
      </c>
    </row>
    <row r="127" spans="1:4" s="11" customFormat="1" x14ac:dyDescent="0.25">
      <c r="A127" s="10" t="s">
        <v>9</v>
      </c>
      <c r="B127" s="11">
        <v>394.17013245033218</v>
      </c>
      <c r="C127" s="11">
        <v>267.15348314606706</v>
      </c>
      <c r="D127" s="12">
        <v>447.2428169014093</v>
      </c>
    </row>
    <row r="128" spans="1:4" s="11" customFormat="1" x14ac:dyDescent="0.25">
      <c r="A128" s="10" t="s">
        <v>10</v>
      </c>
      <c r="B128" s="11">
        <v>384.06701754385927</v>
      </c>
      <c r="C128" s="11">
        <v>249.66171428571434</v>
      </c>
      <c r="D128" s="12">
        <v>443.61367088607534</v>
      </c>
    </row>
    <row r="129" spans="1:4" s="11" customFormat="1" x14ac:dyDescent="0.25">
      <c r="A129" s="10" t="s">
        <v>11</v>
      </c>
      <c r="B129" s="11">
        <v>391.01477178423312</v>
      </c>
      <c r="C129" s="11">
        <v>250.85906250000011</v>
      </c>
      <c r="D129" s="12">
        <v>441.69254237288152</v>
      </c>
    </row>
    <row r="130" spans="1:4" s="11" customFormat="1" x14ac:dyDescent="0.25">
      <c r="A130" s="10" t="s">
        <v>12</v>
      </c>
      <c r="B130" s="11">
        <v>389.75590998043128</v>
      </c>
      <c r="C130" s="11">
        <v>254.78697841726623</v>
      </c>
      <c r="D130" s="12">
        <v>440.18784946236559</v>
      </c>
    </row>
    <row r="131" spans="1:4" s="11" customFormat="1" ht="13.8" thickBot="1" x14ac:dyDescent="0.3">
      <c r="A131" s="10"/>
      <c r="D131" s="12"/>
    </row>
    <row r="132" spans="1:4" s="11" customFormat="1" ht="26.1" customHeight="1" x14ac:dyDescent="0.25">
      <c r="A132" s="23" t="s">
        <v>33</v>
      </c>
      <c r="B132" s="24"/>
      <c r="C132" s="24"/>
      <c r="D132" s="25"/>
    </row>
    <row r="133" spans="1:4" s="11" customFormat="1" x14ac:dyDescent="0.25">
      <c r="A133" s="10" t="s">
        <v>19</v>
      </c>
      <c r="D133" s="12"/>
    </row>
    <row r="134" spans="1:4" s="11" customFormat="1" x14ac:dyDescent="0.25">
      <c r="A134" s="10"/>
      <c r="D134" s="12"/>
    </row>
    <row r="135" spans="1:4" s="11" customFormat="1" x14ac:dyDescent="0.25">
      <c r="A135" s="10" t="s">
        <v>3</v>
      </c>
      <c r="B135" t="s">
        <v>4</v>
      </c>
      <c r="C135" s="11" t="s">
        <v>5</v>
      </c>
      <c r="D135" s="12" t="s">
        <v>6</v>
      </c>
    </row>
    <row r="136" spans="1:4" s="11" customFormat="1" x14ac:dyDescent="0.25">
      <c r="A136" s="10" t="s">
        <v>7</v>
      </c>
      <c r="B136" s="11">
        <v>231.10256015399636</v>
      </c>
      <c r="C136" s="11">
        <v>154.29889655172366</v>
      </c>
      <c r="D136" s="12">
        <v>260.83962616822646</v>
      </c>
    </row>
    <row r="137" spans="1:4" s="11" customFormat="1" x14ac:dyDescent="0.25">
      <c r="A137" s="10" t="s">
        <v>8</v>
      </c>
      <c r="B137" s="11">
        <v>203.95815789473687</v>
      </c>
      <c r="C137" s="11">
        <v>162.92571428571429</v>
      </c>
      <c r="D137" s="12">
        <v>219.62509090909097</v>
      </c>
    </row>
    <row r="138" spans="1:4" s="11" customFormat="1" x14ac:dyDescent="0.25">
      <c r="A138" s="10" t="s">
        <v>9</v>
      </c>
      <c r="B138" s="11">
        <v>225.55474137931211</v>
      </c>
      <c r="C138" s="11">
        <v>155.41685106382928</v>
      </c>
      <c r="D138" s="12">
        <v>261.30832971800572</v>
      </c>
    </row>
    <row r="139" spans="1:4" s="11" customFormat="1" x14ac:dyDescent="0.25">
      <c r="A139" s="10" t="s">
        <v>10</v>
      </c>
      <c r="B139" s="11">
        <v>199.26967741935442</v>
      </c>
      <c r="C139" s="11">
        <v>139.47559322033896</v>
      </c>
      <c r="D139" s="12">
        <v>236.0181249999998</v>
      </c>
    </row>
    <row r="140" spans="1:4" s="11" customFormat="1" x14ac:dyDescent="0.25">
      <c r="A140" s="10" t="s">
        <v>11</v>
      </c>
      <c r="B140" s="11">
        <v>210.67245674740465</v>
      </c>
      <c r="C140" s="11">
        <v>153.24318584070804</v>
      </c>
      <c r="D140" s="12">
        <v>247.54465909090871</v>
      </c>
    </row>
    <row r="141" spans="1:4" s="11" customFormat="1" x14ac:dyDescent="0.25">
      <c r="A141" s="10" t="s">
        <v>12</v>
      </c>
      <c r="B141" s="11">
        <v>223.66901108647599</v>
      </c>
      <c r="C141" s="11">
        <v>153.5328969359343</v>
      </c>
      <c r="D141" s="12">
        <v>256.43266102797526</v>
      </c>
    </row>
    <row r="142" spans="1:4" s="11" customFormat="1" ht="13.8" thickBot="1" x14ac:dyDescent="0.3">
      <c r="A142" s="13"/>
      <c r="B142" s="14"/>
      <c r="C142" s="14"/>
      <c r="D142" s="15"/>
    </row>
    <row r="143" spans="1:4" s="11" customFormat="1" x14ac:dyDescent="0.25"/>
    <row r="144" spans="1:4" s="11" customFormat="1" ht="15.6" thickBot="1" x14ac:dyDescent="0.3">
      <c r="A144" s="19" t="s">
        <v>36</v>
      </c>
      <c r="B144" s="19"/>
      <c r="C144" s="19"/>
      <c r="D144" s="19"/>
    </row>
    <row r="145" spans="1:4" s="11" customFormat="1" ht="26.1" customHeight="1" x14ac:dyDescent="0.25">
      <c r="A145" s="20" t="s">
        <v>27</v>
      </c>
      <c r="B145" s="21"/>
      <c r="C145" s="21"/>
      <c r="D145" s="22"/>
    </row>
    <row r="146" spans="1:4" s="11" customFormat="1" ht="12.75" customHeight="1" x14ac:dyDescent="0.25">
      <c r="A146" s="8" t="s">
        <v>19</v>
      </c>
      <c r="B146"/>
      <c r="C146"/>
      <c r="D146" s="9"/>
    </row>
    <row r="147" spans="1:4" s="11" customFormat="1" x14ac:dyDescent="0.25">
      <c r="A147"/>
      <c r="B147"/>
      <c r="C147"/>
      <c r="D147" s="9"/>
    </row>
    <row r="148" spans="1:4" s="11" customFormat="1" x14ac:dyDescent="0.25">
      <c r="A148" s="8" t="s">
        <v>3</v>
      </c>
      <c r="B148" t="s">
        <v>4</v>
      </c>
      <c r="C148" t="s">
        <v>5</v>
      </c>
      <c r="D148" s="9" t="s">
        <v>6</v>
      </c>
    </row>
    <row r="149" spans="1:4" s="11" customFormat="1" x14ac:dyDescent="0.25">
      <c r="A149" s="10" t="s">
        <v>7</v>
      </c>
      <c r="B149" s="11">
        <v>329.90316689781997</v>
      </c>
      <c r="C149" s="11">
        <v>208.34334630350287</v>
      </c>
      <c r="D149" s="12">
        <v>367.79385688295395</v>
      </c>
    </row>
    <row r="150" spans="1:4" s="11" customFormat="1" x14ac:dyDescent="0.25">
      <c r="A150" s="10" t="s">
        <v>8</v>
      </c>
      <c r="B150" s="11">
        <v>350.03417391304379</v>
      </c>
      <c r="C150" s="11">
        <v>208.32930232558138</v>
      </c>
      <c r="D150" s="12">
        <v>382.61871657754</v>
      </c>
    </row>
    <row r="151" spans="1:4" s="11" customFormat="1" x14ac:dyDescent="0.25">
      <c r="A151" s="10" t="s">
        <v>9</v>
      </c>
      <c r="B151" s="11">
        <v>332.22982076963018</v>
      </c>
      <c r="C151" s="11">
        <v>225.38926621160542</v>
      </c>
      <c r="D151" s="12">
        <v>379.98616323416888</v>
      </c>
    </row>
    <row r="152" spans="1:4" s="11" customFormat="1" x14ac:dyDescent="0.25">
      <c r="A152" s="10" t="s">
        <v>10</v>
      </c>
      <c r="B152" s="11">
        <v>332.36010723860693</v>
      </c>
      <c r="C152" s="11">
        <v>205.95482758620653</v>
      </c>
      <c r="D152" s="12">
        <v>389.41463035019552</v>
      </c>
    </row>
    <row r="153" spans="1:4" s="11" customFormat="1" x14ac:dyDescent="0.25">
      <c r="A153" s="10" t="s">
        <v>11</v>
      </c>
      <c r="B153" s="11">
        <v>339.19135461604793</v>
      </c>
      <c r="C153" s="11">
        <v>229.76876470588263</v>
      </c>
      <c r="D153" s="12">
        <v>384.61709401709544</v>
      </c>
    </row>
    <row r="154" spans="1:4" s="11" customFormat="1" x14ac:dyDescent="0.25">
      <c r="A154" s="10" t="s">
        <v>30</v>
      </c>
      <c r="B154" s="11">
        <v>333.46298179319359</v>
      </c>
      <c r="C154" s="11">
        <v>218.97241400875518</v>
      </c>
      <c r="D154" s="12">
        <v>376.81377930382018</v>
      </c>
    </row>
    <row r="155" spans="1:4" s="11" customFormat="1" ht="13.8" thickBot="1" x14ac:dyDescent="0.3">
      <c r="A155" s="10"/>
      <c r="D155" s="12"/>
    </row>
    <row r="156" spans="1:4" s="11" customFormat="1" ht="26.1" customHeight="1" x14ac:dyDescent="0.25">
      <c r="A156" s="23" t="s">
        <v>31</v>
      </c>
      <c r="B156" s="24"/>
      <c r="C156" s="24"/>
      <c r="D156" s="25"/>
    </row>
    <row r="157" spans="1:4" s="11" customFormat="1" ht="12.75" customHeight="1" x14ac:dyDescent="0.25">
      <c r="A157" s="10" t="s">
        <v>19</v>
      </c>
      <c r="D157" s="12"/>
    </row>
    <row r="158" spans="1:4" s="11" customFormat="1" x14ac:dyDescent="0.25">
      <c r="A158" s="10"/>
      <c r="D158" s="12"/>
    </row>
    <row r="159" spans="1:4" s="11" customFormat="1" x14ac:dyDescent="0.25">
      <c r="A159" s="10" t="s">
        <v>3</v>
      </c>
      <c r="B159" t="s">
        <v>4</v>
      </c>
      <c r="C159" s="11" t="s">
        <v>5</v>
      </c>
      <c r="D159" s="12" t="s">
        <v>6</v>
      </c>
    </row>
    <row r="160" spans="1:4" s="11" customFormat="1" x14ac:dyDescent="0.25">
      <c r="A160" s="10" t="s">
        <v>7</v>
      </c>
      <c r="B160" s="11">
        <v>391.73443076923292</v>
      </c>
      <c r="C160" s="11">
        <v>244.33062499999951</v>
      </c>
      <c r="D160" s="12">
        <v>427.87942528735857</v>
      </c>
    </row>
    <row r="161" spans="1:4" s="11" customFormat="1" x14ac:dyDescent="0.25">
      <c r="A161" s="10" t="s">
        <v>8</v>
      </c>
      <c r="B161" s="11">
        <v>374.39611940298477</v>
      </c>
      <c r="C161" s="11">
        <v>239.02470588235295</v>
      </c>
      <c r="D161" s="12">
        <v>420.42239999999975</v>
      </c>
    </row>
    <row r="162" spans="1:4" s="11" customFormat="1" x14ac:dyDescent="0.25">
      <c r="A162" s="10" t="s">
        <v>9</v>
      </c>
      <c r="B162" s="11">
        <v>366.69587264150994</v>
      </c>
      <c r="C162" s="11">
        <v>244.49335877862558</v>
      </c>
      <c r="D162" s="12">
        <v>421.33249146757964</v>
      </c>
    </row>
    <row r="163" spans="1:4" s="11" customFormat="1" x14ac:dyDescent="0.25">
      <c r="A163" s="10" t="s">
        <v>10</v>
      </c>
      <c r="B163" s="11">
        <v>346.13508196721273</v>
      </c>
      <c r="C163" s="11">
        <v>207.62000000000006</v>
      </c>
      <c r="D163" s="12">
        <v>406.42988235294069</v>
      </c>
    </row>
    <row r="164" spans="1:4" s="11" customFormat="1" x14ac:dyDescent="0.25">
      <c r="A164" s="10" t="s">
        <v>11</v>
      </c>
      <c r="B164" s="11">
        <v>356.20760714285893</v>
      </c>
      <c r="C164" s="11">
        <v>247.78820512820471</v>
      </c>
      <c r="D164" s="12">
        <v>398.07252475247714</v>
      </c>
    </row>
    <row r="165" spans="1:4" s="11" customFormat="1" x14ac:dyDescent="0.25">
      <c r="A165" s="10" t="s">
        <v>12</v>
      </c>
      <c r="B165" s="11">
        <v>370.43825545171467</v>
      </c>
      <c r="C165" s="11">
        <v>242.8865000000016</v>
      </c>
      <c r="D165" s="12">
        <v>416.90519732846781</v>
      </c>
    </row>
    <row r="166" spans="1:4" s="11" customFormat="1" ht="13.8" thickBot="1" x14ac:dyDescent="0.3">
      <c r="A166" s="10"/>
      <c r="D166" s="12"/>
    </row>
    <row r="167" spans="1:4" s="11" customFormat="1" ht="26.1" customHeight="1" x14ac:dyDescent="0.25">
      <c r="A167" s="23" t="s">
        <v>32</v>
      </c>
      <c r="B167" s="24"/>
      <c r="C167" s="24"/>
      <c r="D167" s="25"/>
    </row>
    <row r="168" spans="1:4" s="11" customFormat="1" ht="12.75" customHeight="1" x14ac:dyDescent="0.25">
      <c r="A168" s="10" t="s">
        <v>19</v>
      </c>
      <c r="D168" s="12"/>
    </row>
    <row r="169" spans="1:4" s="11" customFormat="1" x14ac:dyDescent="0.25">
      <c r="A169" s="10"/>
      <c r="D169" s="12"/>
    </row>
    <row r="170" spans="1:4" s="11" customFormat="1" x14ac:dyDescent="0.25">
      <c r="A170" s="10" t="s">
        <v>3</v>
      </c>
      <c r="B170" t="s">
        <v>4</v>
      </c>
      <c r="C170" s="11" t="s">
        <v>5</v>
      </c>
      <c r="D170" s="12" t="s">
        <v>6</v>
      </c>
    </row>
    <row r="171" spans="1:4" s="11" customFormat="1" x14ac:dyDescent="0.25">
      <c r="A171" s="10" t="s">
        <v>7</v>
      </c>
      <c r="B171" s="11">
        <v>442.57361370716683</v>
      </c>
      <c r="C171" s="11">
        <v>302.61472222222204</v>
      </c>
      <c r="D171" s="12">
        <v>483.04365461847561</v>
      </c>
    </row>
    <row r="172" spans="1:4" s="11" customFormat="1" x14ac:dyDescent="0.25">
      <c r="A172" s="10" t="s">
        <v>8</v>
      </c>
      <c r="B172" s="11">
        <v>441.70192771084288</v>
      </c>
      <c r="C172" s="11">
        <v>261.5066666666666</v>
      </c>
      <c r="D172" s="12">
        <v>463.61756756756694</v>
      </c>
    </row>
    <row r="173" spans="1:4" s="11" customFormat="1" x14ac:dyDescent="0.25">
      <c r="A173" s="10" t="s">
        <v>9</v>
      </c>
      <c r="B173" s="11">
        <v>414.66891566265213</v>
      </c>
      <c r="C173" s="11">
        <v>283.47898989898954</v>
      </c>
      <c r="D173" s="12">
        <v>470.41055793991558</v>
      </c>
    </row>
    <row r="174" spans="1:4" s="11" customFormat="1" x14ac:dyDescent="0.25">
      <c r="A174" s="10" t="s">
        <v>10</v>
      </c>
      <c r="B174" s="11">
        <v>453.89425925925889</v>
      </c>
      <c r="C174" s="11">
        <v>297.6238461538461</v>
      </c>
      <c r="D174" s="12">
        <v>503.44341463414571</v>
      </c>
    </row>
    <row r="175" spans="1:4" s="11" customFormat="1" x14ac:dyDescent="0.25">
      <c r="A175" s="10" t="s">
        <v>11</v>
      </c>
      <c r="B175" s="11">
        <v>420.00328571428679</v>
      </c>
      <c r="C175" s="11">
        <v>288.74694444444424</v>
      </c>
      <c r="D175" s="12">
        <v>465.43817307692365</v>
      </c>
    </row>
    <row r="176" spans="1:4" s="11" customFormat="1" x14ac:dyDescent="0.25">
      <c r="A176" s="10" t="s">
        <v>12</v>
      </c>
      <c r="B176" s="11">
        <v>429.73217971530363</v>
      </c>
      <c r="C176" s="11">
        <v>290.41093525179889</v>
      </c>
      <c r="D176" s="12">
        <v>475.51386524822613</v>
      </c>
    </row>
    <row r="177" spans="1:4" s="11" customFormat="1" ht="26.1" customHeight="1" thickBot="1" x14ac:dyDescent="0.3">
      <c r="A177" s="10"/>
      <c r="D177" s="12"/>
    </row>
    <row r="178" spans="1:4" ht="26.1" customHeight="1" x14ac:dyDescent="0.25">
      <c r="A178" s="23" t="s">
        <v>33</v>
      </c>
      <c r="B178" s="24"/>
      <c r="C178" s="24"/>
      <c r="D178" s="25"/>
    </row>
    <row r="179" spans="1:4" x14ac:dyDescent="0.25">
      <c r="A179" s="10" t="s">
        <v>19</v>
      </c>
      <c r="B179" s="11"/>
      <c r="C179" s="11"/>
      <c r="D179" s="12"/>
    </row>
    <row r="180" spans="1:4" x14ac:dyDescent="0.25">
      <c r="A180" s="10"/>
      <c r="B180" s="11"/>
      <c r="C180" s="11"/>
      <c r="D180" s="12"/>
    </row>
    <row r="181" spans="1:4" x14ac:dyDescent="0.25">
      <c r="A181" s="10" t="s">
        <v>3</v>
      </c>
      <c r="B181" t="s">
        <v>4</v>
      </c>
      <c r="C181" s="11" t="s">
        <v>5</v>
      </c>
      <c r="D181" s="12" t="s">
        <v>6</v>
      </c>
    </row>
    <row r="182" spans="1:4" x14ac:dyDescent="0.25">
      <c r="A182" s="10" t="s">
        <v>7</v>
      </c>
      <c r="B182" s="11">
        <v>265.84483221476495</v>
      </c>
      <c r="C182" s="11">
        <v>172.05700636942643</v>
      </c>
      <c r="D182" s="12">
        <v>299.38626423690437</v>
      </c>
    </row>
    <row r="183" spans="1:4" x14ac:dyDescent="0.25">
      <c r="A183" s="10" t="s">
        <v>8</v>
      </c>
      <c r="B183" s="11">
        <v>234.52574999999996</v>
      </c>
      <c r="C183" s="11">
        <v>149.48117647058825</v>
      </c>
      <c r="D183" s="12">
        <v>257.47428571428577</v>
      </c>
    </row>
    <row r="184" spans="1:4" x14ac:dyDescent="0.25">
      <c r="A184" s="10" t="s">
        <v>9</v>
      </c>
      <c r="B184" s="11">
        <v>253.29398884240092</v>
      </c>
      <c r="C184" s="11">
        <v>177.58413333333286</v>
      </c>
      <c r="D184" s="12">
        <v>287.91739837398546</v>
      </c>
    </row>
    <row r="185" spans="1:4" x14ac:dyDescent="0.25">
      <c r="A185" s="10" t="s">
        <v>10</v>
      </c>
      <c r="B185" s="11">
        <v>228.81999999999957</v>
      </c>
      <c r="C185" s="11">
        <v>159.82264150943399</v>
      </c>
      <c r="D185" s="12">
        <v>269.45177777777741</v>
      </c>
    </row>
    <row r="186" spans="1:4" x14ac:dyDescent="0.25">
      <c r="A186" s="10" t="s">
        <v>11</v>
      </c>
      <c r="B186" s="11">
        <v>238.38746081504718</v>
      </c>
      <c r="C186" s="11">
        <v>166.75571428571425</v>
      </c>
      <c r="D186" s="12">
        <v>277.14473429951659</v>
      </c>
    </row>
    <row r="187" spans="1:4" x14ac:dyDescent="0.25">
      <c r="A187" s="10" t="s">
        <v>12</v>
      </c>
      <c r="B187" s="11">
        <v>255.41727866177123</v>
      </c>
      <c r="C187" s="11">
        <v>171.52669902912766</v>
      </c>
      <c r="D187" s="12">
        <v>290.37976878612415</v>
      </c>
    </row>
    <row r="188" spans="1:4" ht="13.8" thickBot="1" x14ac:dyDescent="0.3">
      <c r="A188" s="13"/>
      <c r="B188" s="14"/>
      <c r="C188" s="14"/>
      <c r="D188" s="15"/>
    </row>
    <row r="189" spans="1:4" x14ac:dyDescent="0.25">
      <c r="A189" s="11"/>
      <c r="B189" s="11"/>
      <c r="C189" s="11"/>
      <c r="D189" s="11"/>
    </row>
    <row r="190" spans="1:4" ht="15.6" thickBot="1" x14ac:dyDescent="0.3">
      <c r="A190" s="19" t="s">
        <v>37</v>
      </c>
      <c r="B190" s="19"/>
      <c r="C190" s="19"/>
      <c r="D190" s="19"/>
    </row>
    <row r="191" spans="1:4" x14ac:dyDescent="0.25">
      <c r="A191" s="20" t="s">
        <v>27</v>
      </c>
      <c r="B191" s="21"/>
      <c r="C191" s="21"/>
      <c r="D191" s="22"/>
    </row>
    <row r="192" spans="1:4" x14ac:dyDescent="0.25">
      <c r="A192" s="8" t="s">
        <v>19</v>
      </c>
      <c r="D192" s="9"/>
    </row>
    <row r="193" spans="1:4" x14ac:dyDescent="0.25">
      <c r="D193" s="9"/>
    </row>
    <row r="194" spans="1:4" x14ac:dyDescent="0.25">
      <c r="A194" s="8" t="s">
        <v>3</v>
      </c>
      <c r="B194" t="s">
        <v>4</v>
      </c>
      <c r="C194" t="s">
        <v>5</v>
      </c>
      <c r="D194" s="9" t="s">
        <v>6</v>
      </c>
    </row>
    <row r="195" spans="1:4" x14ac:dyDescent="0.25">
      <c r="A195" s="10" t="s">
        <v>7</v>
      </c>
      <c r="B195" s="11">
        <v>304.60785976168262</v>
      </c>
      <c r="C195" s="11">
        <v>185.18521920668118</v>
      </c>
      <c r="D195" s="12">
        <v>338.19766881972731</v>
      </c>
    </row>
    <row r="196" spans="1:4" x14ac:dyDescent="0.25">
      <c r="A196" s="10" t="s">
        <v>8</v>
      </c>
      <c r="B196" s="11">
        <v>288.16872246696016</v>
      </c>
      <c r="C196" s="11">
        <v>181.43510204081633</v>
      </c>
      <c r="D196" s="12">
        <v>317.55044943820207</v>
      </c>
    </row>
    <row r="197" spans="1:4" x14ac:dyDescent="0.25">
      <c r="A197" s="10" t="s">
        <v>9</v>
      </c>
      <c r="B197" s="11">
        <v>311.0791327124553</v>
      </c>
      <c r="C197" s="11">
        <v>201.17324218750102</v>
      </c>
      <c r="D197" s="12">
        <v>357.73901326699854</v>
      </c>
    </row>
    <row r="198" spans="1:4" x14ac:dyDescent="0.25">
      <c r="A198" s="10" t="s">
        <v>10</v>
      </c>
      <c r="B198" s="11">
        <v>301.19616621983943</v>
      </c>
      <c r="C198" s="11">
        <v>189.5897297297295</v>
      </c>
      <c r="D198" s="12">
        <v>348.47980916030536</v>
      </c>
    </row>
    <row r="199" spans="1:4" x14ac:dyDescent="0.25">
      <c r="A199" s="10" t="s">
        <v>11</v>
      </c>
      <c r="B199" s="11">
        <v>312.35035532995033</v>
      </c>
      <c r="C199" s="11">
        <v>209.20808383233515</v>
      </c>
      <c r="D199" s="12">
        <v>365.26820276497898</v>
      </c>
    </row>
    <row r="200" spans="1:4" x14ac:dyDescent="0.25">
      <c r="A200" s="10" t="s">
        <v>30</v>
      </c>
      <c r="B200" s="11">
        <v>307.11282953509402</v>
      </c>
      <c r="C200" s="11">
        <v>196.30619528619667</v>
      </c>
      <c r="D200" s="12">
        <v>348.24979249999808</v>
      </c>
    </row>
    <row r="201" spans="1:4" ht="13.8" thickBot="1" x14ac:dyDescent="0.3">
      <c r="A201" s="10"/>
      <c r="B201" s="11"/>
      <c r="C201" s="11"/>
      <c r="D201" s="12"/>
    </row>
    <row r="202" spans="1:4" x14ac:dyDescent="0.25">
      <c r="A202" s="23" t="s">
        <v>31</v>
      </c>
      <c r="B202" s="24"/>
      <c r="C202" s="24"/>
      <c r="D202" s="25"/>
    </row>
    <row r="203" spans="1:4" x14ac:dyDescent="0.25">
      <c r="A203" s="10" t="s">
        <v>19</v>
      </c>
      <c r="B203" s="11"/>
      <c r="C203" s="11"/>
      <c r="D203" s="12"/>
    </row>
    <row r="204" spans="1:4" x14ac:dyDescent="0.25">
      <c r="A204" s="10"/>
      <c r="B204" s="11"/>
      <c r="C204" s="11"/>
      <c r="D204" s="12"/>
    </row>
    <row r="205" spans="1:4" x14ac:dyDescent="0.25">
      <c r="A205" s="10" t="s">
        <v>3</v>
      </c>
      <c r="B205" t="s">
        <v>4</v>
      </c>
      <c r="C205" s="11" t="s">
        <v>5</v>
      </c>
      <c r="D205" s="12" t="s">
        <v>6</v>
      </c>
    </row>
    <row r="206" spans="1:4" x14ac:dyDescent="0.25">
      <c r="A206" s="10" t="s">
        <v>7</v>
      </c>
      <c r="B206" s="11">
        <v>358.74787037037265</v>
      </c>
      <c r="C206" s="11">
        <v>218.3060655737701</v>
      </c>
      <c r="D206" s="12">
        <v>391.32182509505941</v>
      </c>
    </row>
    <row r="207" spans="1:4" x14ac:dyDescent="0.25">
      <c r="A207" s="10" t="s">
        <v>8</v>
      </c>
      <c r="B207" s="11">
        <v>288.44549019607848</v>
      </c>
      <c r="C207" s="11">
        <v>208.83666666666667</v>
      </c>
      <c r="D207" s="12">
        <v>299.06</v>
      </c>
    </row>
    <row r="208" spans="1:4" x14ac:dyDescent="0.25">
      <c r="A208" s="10" t="s">
        <v>9</v>
      </c>
      <c r="B208" s="11">
        <v>339.31902688860663</v>
      </c>
      <c r="C208" s="11">
        <v>218.43775933609916</v>
      </c>
      <c r="D208" s="12">
        <v>393.2678888888916</v>
      </c>
    </row>
    <row r="209" spans="1:4" x14ac:dyDescent="0.25">
      <c r="A209" s="10" t="s">
        <v>10</v>
      </c>
      <c r="B209" s="11">
        <v>316.90131386861276</v>
      </c>
      <c r="C209" s="11">
        <v>204.67400000000004</v>
      </c>
      <c r="D209" s="12">
        <v>363.18061855670055</v>
      </c>
    </row>
    <row r="210" spans="1:4" x14ac:dyDescent="0.25">
      <c r="A210" s="10" t="s">
        <v>11</v>
      </c>
      <c r="B210" s="11">
        <v>323.31159836065723</v>
      </c>
      <c r="C210" s="11">
        <v>219.94499999999942</v>
      </c>
      <c r="D210" s="12">
        <v>371.88144578313387</v>
      </c>
    </row>
    <row r="211" spans="1:4" x14ac:dyDescent="0.25">
      <c r="A211" s="10" t="s">
        <v>12</v>
      </c>
      <c r="B211" s="11">
        <v>338.89740617577388</v>
      </c>
      <c r="C211" s="11">
        <v>217.749097345134</v>
      </c>
      <c r="D211" s="12">
        <v>383.34467532467067</v>
      </c>
    </row>
    <row r="212" spans="1:4" ht="13.8" thickBot="1" x14ac:dyDescent="0.3">
      <c r="A212" s="10"/>
      <c r="B212" s="11"/>
      <c r="C212" s="11"/>
      <c r="D212" s="12"/>
    </row>
    <row r="213" spans="1:4" x14ac:dyDescent="0.25">
      <c r="A213" s="23" t="s">
        <v>32</v>
      </c>
      <c r="B213" s="24"/>
      <c r="C213" s="24"/>
      <c r="D213" s="25"/>
    </row>
    <row r="214" spans="1:4" x14ac:dyDescent="0.25">
      <c r="A214" s="10" t="s">
        <v>19</v>
      </c>
      <c r="B214" s="11"/>
      <c r="C214" s="11"/>
      <c r="D214" s="12"/>
    </row>
    <row r="215" spans="1:4" x14ac:dyDescent="0.25">
      <c r="A215" s="10"/>
      <c r="B215" s="11"/>
      <c r="C215" s="11"/>
      <c r="D215" s="12"/>
    </row>
    <row r="216" spans="1:4" x14ac:dyDescent="0.25">
      <c r="A216" s="10" t="s">
        <v>3</v>
      </c>
      <c r="B216" t="s">
        <v>4</v>
      </c>
      <c r="C216" s="11" t="s">
        <v>5</v>
      </c>
      <c r="D216" s="12" t="s">
        <v>6</v>
      </c>
    </row>
    <row r="217" spans="1:4" x14ac:dyDescent="0.25">
      <c r="A217" s="10" t="s">
        <v>7</v>
      </c>
      <c r="B217" s="11">
        <v>406.76161676646865</v>
      </c>
      <c r="C217" s="11">
        <v>250.80641025641015</v>
      </c>
      <c r="D217" s="12">
        <v>454.27921875000135</v>
      </c>
    </row>
    <row r="218" spans="1:4" x14ac:dyDescent="0.25">
      <c r="A218" s="10" t="s">
        <v>8</v>
      </c>
      <c r="B218" s="11">
        <v>362.53406593406544</v>
      </c>
      <c r="C218" s="11">
        <v>216.17809523809518</v>
      </c>
      <c r="D218" s="12">
        <v>406.4408571428566</v>
      </c>
    </row>
    <row r="219" spans="1:4" x14ac:dyDescent="0.25">
      <c r="A219" s="10" t="s">
        <v>9</v>
      </c>
      <c r="B219" s="11">
        <v>399.95892255892392</v>
      </c>
      <c r="C219" s="11">
        <v>270.61142857142846</v>
      </c>
      <c r="D219" s="12">
        <v>445.23054545454647</v>
      </c>
    </row>
    <row r="220" spans="1:4" x14ac:dyDescent="0.25">
      <c r="A220" s="10" t="s">
        <v>10</v>
      </c>
      <c r="B220" s="11">
        <v>390.44158415841537</v>
      </c>
      <c r="C220" s="11">
        <v>247.7655172413792</v>
      </c>
      <c r="D220" s="12">
        <v>447.90833333333268</v>
      </c>
    </row>
    <row r="221" spans="1:4" x14ac:dyDescent="0.25">
      <c r="A221" s="10" t="s">
        <v>11</v>
      </c>
      <c r="B221" s="11">
        <v>381.70033472803397</v>
      </c>
      <c r="C221" s="11">
        <v>271.5167164179104</v>
      </c>
      <c r="D221" s="12">
        <v>424.62069767441864</v>
      </c>
    </row>
    <row r="222" spans="1:4" x14ac:dyDescent="0.25">
      <c r="A222" s="10" t="s">
        <v>12</v>
      </c>
      <c r="B222" s="11">
        <v>393.87736346516095</v>
      </c>
      <c r="C222" s="11">
        <v>258.51669117647043</v>
      </c>
      <c r="D222" s="12">
        <v>440.48255696202551</v>
      </c>
    </row>
    <row r="223" spans="1:4" ht="13.8" thickBot="1" x14ac:dyDescent="0.3">
      <c r="A223" s="10"/>
      <c r="B223" s="11"/>
      <c r="C223" s="11"/>
      <c r="D223" s="12"/>
    </row>
    <row r="224" spans="1:4" x14ac:dyDescent="0.25">
      <c r="A224" s="23" t="s">
        <v>33</v>
      </c>
      <c r="B224" s="24"/>
      <c r="C224" s="24"/>
      <c r="D224" s="25"/>
    </row>
    <row r="225" spans="1:4" x14ac:dyDescent="0.25">
      <c r="A225" s="10" t="s">
        <v>19</v>
      </c>
      <c r="B225" s="11"/>
      <c r="C225" s="11"/>
      <c r="D225" s="12"/>
    </row>
    <row r="226" spans="1:4" x14ac:dyDescent="0.25">
      <c r="A226" s="10"/>
      <c r="B226" s="11"/>
      <c r="C226" s="11"/>
      <c r="D226" s="12"/>
    </row>
    <row r="227" spans="1:4" x14ac:dyDescent="0.25">
      <c r="A227" s="10" t="s">
        <v>3</v>
      </c>
      <c r="B227" t="s">
        <v>4</v>
      </c>
      <c r="C227" s="11" t="s">
        <v>5</v>
      </c>
      <c r="D227" s="12" t="s">
        <v>6</v>
      </c>
    </row>
    <row r="228" spans="1:4" x14ac:dyDescent="0.25">
      <c r="A228" s="10" t="s">
        <v>7</v>
      </c>
      <c r="B228" s="11">
        <v>246.93945833333535</v>
      </c>
      <c r="C228" s="11">
        <v>152.35655913978448</v>
      </c>
      <c r="D228" s="12">
        <v>275.59160694897065</v>
      </c>
    </row>
    <row r="229" spans="1:4" x14ac:dyDescent="0.25">
      <c r="A229" s="10" t="s">
        <v>8</v>
      </c>
      <c r="B229" s="11">
        <v>208.38800000000012</v>
      </c>
      <c r="C229" s="11">
        <v>140.79818181818183</v>
      </c>
      <c r="D229" s="12">
        <v>231.99079365079371</v>
      </c>
    </row>
    <row r="230" spans="1:4" x14ac:dyDescent="0.25">
      <c r="A230" s="10" t="s">
        <v>9</v>
      </c>
      <c r="B230" s="11">
        <v>235.37185937499947</v>
      </c>
      <c r="C230" s="11">
        <v>152.16556701030882</v>
      </c>
      <c r="D230" s="12">
        <v>271.56473094170258</v>
      </c>
    </row>
    <row r="231" spans="1:4" x14ac:dyDescent="0.25">
      <c r="A231" s="10" t="s">
        <v>10</v>
      </c>
      <c r="B231" s="11">
        <v>218.48955555555582</v>
      </c>
      <c r="C231" s="11">
        <v>135.05476190476188</v>
      </c>
      <c r="D231" s="12">
        <v>256.16978494623686</v>
      </c>
    </row>
    <row r="232" spans="1:4" x14ac:dyDescent="0.25">
      <c r="A232" s="10" t="s">
        <v>11</v>
      </c>
      <c r="B232" s="11">
        <v>227.3746511627904</v>
      </c>
      <c r="C232" s="11">
        <v>156.50864864864874</v>
      </c>
      <c r="D232" s="12">
        <v>280.88571428571424</v>
      </c>
    </row>
    <row r="233" spans="1:4" x14ac:dyDescent="0.25">
      <c r="A233" s="10" t="s">
        <v>12</v>
      </c>
      <c r="B233" s="11">
        <v>238.49744176013894</v>
      </c>
      <c r="C233" s="11">
        <v>151.49679012345754</v>
      </c>
      <c r="D233" s="12">
        <v>272.2557784431159</v>
      </c>
    </row>
    <row r="234" spans="1:4" ht="13.8" thickBot="1" x14ac:dyDescent="0.3">
      <c r="A234" s="13"/>
      <c r="B234" s="14"/>
      <c r="C234" s="14"/>
      <c r="D234" s="15"/>
    </row>
  </sheetData>
  <mergeCells count="26">
    <mergeCell ref="A132:D132"/>
    <mergeCell ref="A1:D1"/>
    <mergeCell ref="A98:D98"/>
    <mergeCell ref="A99:D99"/>
    <mergeCell ref="A110:D110"/>
    <mergeCell ref="A121:D121"/>
    <mergeCell ref="A52:D52"/>
    <mergeCell ref="A53:D53"/>
    <mergeCell ref="A64:D64"/>
    <mergeCell ref="A75:D75"/>
    <mergeCell ref="A86:D86"/>
    <mergeCell ref="A6:D6"/>
    <mergeCell ref="A7:D7"/>
    <mergeCell ref="A18:D18"/>
    <mergeCell ref="A29:D29"/>
    <mergeCell ref="A40:D40"/>
    <mergeCell ref="A191:D191"/>
    <mergeCell ref="A202:D202"/>
    <mergeCell ref="A213:D213"/>
    <mergeCell ref="A224:D224"/>
    <mergeCell ref="A144:D144"/>
    <mergeCell ref="A145:D145"/>
    <mergeCell ref="A156:D156"/>
    <mergeCell ref="A167:D167"/>
    <mergeCell ref="A178:D178"/>
    <mergeCell ref="A190:D19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03d5240a-782c-4048-8313-d01b5d6ab2a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FB087-C82C-426A-828D-B6AD151E2986}">
  <ds:schemaRefs>
    <ds:schemaRef ds:uri="http://purl.org/dc/terms/"/>
    <ds:schemaRef ds:uri="ceeae0c4-f3ff-4153-af2f-582bafa5e89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a9ec0f0-7796-43d0-ac1f-4c8c46ee0bd1"/>
    <ds:schemaRef ds:uri="03d5240a-782c-4048-8313-d01b5d6ab2a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44B967-101D-4B43-8F19-053647F9F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99CBB-B174-4C92-B718-D4DDE25577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Vraag 1</vt:lpstr>
      <vt:lpstr>Vraag 2</vt:lpstr>
      <vt:lpstr>Vraag 3</vt:lpstr>
      <vt:lpstr>Vraag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Seys Jelle</dc:creator>
  <cp:keywords/>
  <dc:description/>
  <cp:lastModifiedBy>Hilkens Gunther</cp:lastModifiedBy>
  <cp:revision/>
  <dcterms:created xsi:type="dcterms:W3CDTF">2020-06-25T13:27:37Z</dcterms:created>
  <dcterms:modified xsi:type="dcterms:W3CDTF">2022-07-18T09:13:49Z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Antwoorden parlementaire vraag.xlsx</vt:lpwstr>
  </property>
  <property fmtid="{D5CDD505-2E9C-101B-9397-08002B2CF9AE}" pid="3" name="ContentTypeId">
    <vt:lpwstr>0x0101002E216F35AF2CB9468CD9A6F9808E74AF</vt:lpwstr>
  </property>
  <property fmtid="{D5CDD505-2E9C-101B-9397-08002B2CF9AE}" pid="4" name="MediaServiceImageTags">
    <vt:lpwstr/>
  </property>
  <property fmtid="{D5CDD505-2E9C-101B-9397-08002B2CF9AE}" pid="5" name="Vraagsteller3">
    <vt:lpwstr/>
  </property>
  <property fmtid="{D5CDD505-2E9C-101B-9397-08002B2CF9AE}" pid="6" name="Verantwoordelijke minister">
    <vt:lpwstr>527;#Demir|0a9b77bd-65a9-4b3a-8297-30dfc7b42213</vt:lpwstr>
  </property>
  <property fmtid="{D5CDD505-2E9C-101B-9397-08002B2CF9AE}" pid="7" name="PV Thema">
    <vt:lpwstr>532</vt:lpwstr>
  </property>
  <property fmtid="{D5CDD505-2E9C-101B-9397-08002B2CF9AE}" pid="8" name="_dlc_DocIdItemGuid">
    <vt:lpwstr>6ee81d6c-8dfe-46d9-83d5-c117e02f56f4</vt:lpwstr>
  </property>
  <property fmtid="{D5CDD505-2E9C-101B-9397-08002B2CF9AE}" pid="9" name="Soort vraag">
    <vt:lpwstr/>
  </property>
</Properties>
</file>