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lootmro\Downloads\"/>
    </mc:Choice>
  </mc:AlternateContent>
  <xr:revisionPtr revIDLastSave="0" documentId="8_{EC43AA72-A802-4BBA-908D-7EEE5C83CC4A}" xr6:coauthVersionLast="47" xr6:coauthVersionMax="47" xr10:uidLastSave="{00000000-0000-0000-0000-000000000000}"/>
  <bookViews>
    <workbookView xWindow="-120" yWindow="-120" windowWidth="29040" windowHeight="17640" tabRatio="903" xr2:uid="{906A8E7F-60DC-466E-A22D-BED926E91D5A}"/>
  </bookViews>
  <sheets>
    <sheet name="Inhoud" sheetId="1" r:id="rId1"/>
    <sheet name="AJH" sheetId="2" r:id="rId2"/>
    <sheet name="TVL" sheetId="3" r:id="rId3"/>
    <sheet name="OVAM protocol scholen" sheetId="6" r:id="rId4"/>
    <sheet name="ANB Bebossing" sheetId="11" r:id="rId5"/>
    <sheet name="ANB Herbebossing" sheetId="12" r:id="rId6"/>
    <sheet name="ANB GrondwaardeverliesBebossing" sheetId="13" r:id="rId7"/>
    <sheet name="VMM" sheetId="15" r:id="rId8"/>
    <sheet name="IVV" sheetId="4" r:id="rId9"/>
    <sheet name="Circulaire stad &amp; ondernemen" sheetId="5" r:id="rId10"/>
  </sheets>
  <definedNames>
    <definedName name="_xlnm._FilterDatabase" localSheetId="7" hidden="1">VMM!$A$7:$F$113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5" i="15" l="1"/>
  <c r="E124" i="15"/>
  <c r="E22" i="13"/>
  <c r="E19" i="12"/>
  <c r="E52" i="11"/>
  <c r="E16" i="13"/>
  <c r="E13" i="12"/>
  <c r="E46" i="11"/>
  <c r="E38" i="6"/>
  <c r="E32" i="6"/>
  <c r="E17" i="5"/>
  <c r="E12" i="4"/>
  <c r="E16" i="3"/>
  <c r="E22" i="3"/>
  <c r="E21" i="2"/>
  <c r="E15" i="2"/>
</calcChain>
</file>

<file path=xl/sharedStrings.xml><?xml version="1.0" encoding="utf-8"?>
<sst xmlns="http://schemas.openxmlformats.org/spreadsheetml/2006/main" count="870" uniqueCount="312">
  <si>
    <t>Schriftelijke vraag "Projectsubsidies aan lokale besturen"
dd. 16 juni 2022 van Koen Van Den Heuvel</t>
  </si>
  <si>
    <t>Zuhal DEMIR
Vlaams minister van Justitie en Handhaving, Omgeving, Energie en Toerisme</t>
  </si>
  <si>
    <t>Overzicht projectsubsidies zonder oproep</t>
  </si>
  <si>
    <t>Administratie</t>
  </si>
  <si>
    <t>Beleidsveld</t>
  </si>
  <si>
    <t>Projectsubsidie zonder projectoproep</t>
  </si>
  <si>
    <t>Agentschap Justitie en Handhaving (AJH)</t>
  </si>
  <si>
    <t>Justitie en handhaving</t>
  </si>
  <si>
    <t>Coördinatiefunctie Family Justice Center</t>
  </si>
  <si>
    <t xml:space="preserve">Bijkomend omkaderingsaanbod Samen Werken vzw </t>
  </si>
  <si>
    <t xml:space="preserve">Pilootproject Jongerenopvolgingskamer </t>
  </si>
  <si>
    <t>Pilootproject eergerelateerd geweld - FJC Limburg</t>
  </si>
  <si>
    <t>Toerisme Vlaanderen</t>
  </si>
  <si>
    <t>Toerisme</t>
  </si>
  <si>
    <t>ad nominatum steun</t>
  </si>
  <si>
    <t>Overzicht projectsubsidies met oproep</t>
  </si>
  <si>
    <t>Projectsubsidie met projectoproep</t>
  </si>
  <si>
    <t>oproep Iedereen Verdient Vakantie 2019 - 2020 -2021</t>
  </si>
  <si>
    <t>Justitie en Handhaving</t>
  </si>
  <si>
    <t>terug naar inhoud</t>
  </si>
  <si>
    <t>Beleidsdomein</t>
  </si>
  <si>
    <t>Kanselarij, Bestuur, Buitenlandse Zaken en Justitie (KBBJ)</t>
  </si>
  <si>
    <t>Administratie/agentschap</t>
  </si>
  <si>
    <t>Agentschap Justitie &amp; Handhaving</t>
  </si>
  <si>
    <t>Projectsubsidies zonder oproep</t>
  </si>
  <si>
    <t>a) overzicht verleende subsidies in 2019, 2020 en 2021</t>
  </si>
  <si>
    <t>Jaar</t>
  </si>
  <si>
    <t>Lokaal bestuur (gemeente/OCMW…)</t>
  </si>
  <si>
    <t>Provincie</t>
  </si>
  <si>
    <t>Naam project</t>
  </si>
  <si>
    <t>Bedrag</t>
  </si>
  <si>
    <t>Totale budget voor de subsidie</t>
  </si>
  <si>
    <t xml:space="preserve">Stad Antwerpen </t>
  </si>
  <si>
    <t xml:space="preserve">Antwerpen </t>
  </si>
  <si>
    <t>Coördinatiefunctie Family Justice Centre</t>
  </si>
  <si>
    <t>2020 - 2021</t>
  </si>
  <si>
    <t>2021 - 2023</t>
  </si>
  <si>
    <t>Stad Genk</t>
  </si>
  <si>
    <t>Limburg</t>
  </si>
  <si>
    <t>Totaal</t>
  </si>
  <si>
    <t>b) overzicht niet-gehonoreerde aanvragen in 2020 en 2021</t>
  </si>
  <si>
    <t xml:space="preserve">Stad Mechelen </t>
  </si>
  <si>
    <t>Antwerpen</t>
  </si>
  <si>
    <t>Werkvloerproject Stad Mechelen</t>
  </si>
  <si>
    <t>Stad Gent</t>
  </si>
  <si>
    <t>Oost-Vlaanderen</t>
  </si>
  <si>
    <t>voltijdse medewerker op associatiemarkt</t>
  </si>
  <si>
    <t>Toerisme Limburg</t>
  </si>
  <si>
    <t>werkingssubsidie voor werkjaar 2019</t>
  </si>
  <si>
    <t>Toerisme Voerstreek vzw</t>
  </si>
  <si>
    <t>werkingssubsidie voor werkjaar 2020</t>
  </si>
  <si>
    <t>werkingssubsidie voor werkjaar 2021</t>
  </si>
  <si>
    <t>Gemeente Aalter</t>
  </si>
  <si>
    <t>i.h.k.v. Kasteel van Poeke</t>
  </si>
  <si>
    <t>Kunste Leuven vzw</t>
  </si>
  <si>
    <t>Vlaams-Brabant</t>
  </si>
  <si>
    <t>Tentoonstelling verbeelding van het universum</t>
  </si>
  <si>
    <t>nihil</t>
  </si>
  <si>
    <t>Projectsubsidie met oproep</t>
  </si>
  <si>
    <t>Overzicht niet gehonoreerde aanvragen</t>
  </si>
  <si>
    <t>District Borgerhout</t>
  </si>
  <si>
    <t>Iedereen pakt zijn koffer in!</t>
  </si>
  <si>
    <t>Lokaal Bestuur Machelen</t>
  </si>
  <si>
    <t>Samen op uitstap en vakantie! Samen (be)leven</t>
  </si>
  <si>
    <t>Toerisme Provincie Oost-Vlaanderen</t>
  </si>
  <si>
    <t>Budgetvriendelijk en toegankelijk toeren in de Vlaamse Ardennen</t>
  </si>
  <si>
    <t>Omgeving</t>
  </si>
  <si>
    <t>Omgeving (OMG)</t>
  </si>
  <si>
    <t>Openbare Vlaamse Afvalstoffenmaatschappij - Vlaanderen Circulair</t>
  </si>
  <si>
    <t>Circulaire grootkeukens in Gent</t>
  </si>
  <si>
    <t>Weg met de wegwerpbeker in de Overpoort</t>
  </si>
  <si>
    <t>OCMW Kortrijk</t>
  </si>
  <si>
    <t>West-Vlaanderen</t>
  </si>
  <si>
    <t>Food Act Kortrijk</t>
  </si>
  <si>
    <t>Stad Antwerpen</t>
  </si>
  <si>
    <t>Circulair aankopen in de praktijk, stappen naar een duurzame stad</t>
  </si>
  <si>
    <t>Circulair businessmodel voor herbruikbare bekers</t>
  </si>
  <si>
    <t>Stad &amp; OCMW Lier</t>
  </si>
  <si>
    <t>Werktitel: "Kernversterkende productbelevering d.m.v. fietslogistiek &amp; strategische lockerunits in Lier."</t>
  </si>
  <si>
    <t>OCMW Temse</t>
  </si>
  <si>
    <t>Bewust mobieler : samen in vervoering!</t>
  </si>
  <si>
    <t>Gemeente Voeren</t>
  </si>
  <si>
    <t>Circulair groen</t>
  </si>
  <si>
    <t>Openbare Vlaamse Afvalstoffenmaatschappij</t>
  </si>
  <si>
    <t>Brugge</t>
  </si>
  <si>
    <t>Bodemprotocol scholen: Gemeentelijke Basisschool stad Brugge</t>
  </si>
  <si>
    <t>Herentals</t>
  </si>
  <si>
    <t>Bodemprotocol scholen: Stedelijke Academie voor Beeldende Kunst te Herentals</t>
  </si>
  <si>
    <t>Arendonk</t>
  </si>
  <si>
    <t>Bodemprotocol scholen: Gemeentelijke Basisschool Voorheide te Arendonk</t>
  </si>
  <si>
    <t>Geel</t>
  </si>
  <si>
    <t>Bodemprotocol scholen: Freinetschool De Steltloper</t>
  </si>
  <si>
    <t>Bilzen</t>
  </si>
  <si>
    <t>Bodemprotocol scholen: Stedelijke Basisschool De Halte</t>
  </si>
  <si>
    <t>Gent</t>
  </si>
  <si>
    <t>Bodemprotocol scholen: Stedelijke Basisschool De Dialoog te Gent</t>
  </si>
  <si>
    <t>Bodemprotocol scholen: Freinetatheneum De Wingerd te Gent</t>
  </si>
  <si>
    <t>Wetteren</t>
  </si>
  <si>
    <t>Bodemprotocol scholen: Kunstacademie Wetteren</t>
  </si>
  <si>
    <t>Aalst</t>
  </si>
  <si>
    <t>Bodemprotocol scholen: Stad Aalst De Duizendpootjes</t>
  </si>
  <si>
    <t>Bodemprotocol scholen: Hotelschool Gent</t>
  </si>
  <si>
    <t>Bodemprotocol scholen: Stedelijke Academie voor Beeldende Kunst Aalst</t>
  </si>
  <si>
    <t>Waregem</t>
  </si>
  <si>
    <t>Bodemprotocol scholen: Stedelijke Kunstacademie te Waregem</t>
  </si>
  <si>
    <t>Londerzeel</t>
  </si>
  <si>
    <t>Bodemprotocol scholen: De Academie Londerzeel</t>
  </si>
  <si>
    <t>Nijlen</t>
  </si>
  <si>
    <t>Bodemprotocol scholen: Githo Nijlen</t>
  </si>
  <si>
    <t>Mol</t>
  </si>
  <si>
    <t>Bodemprotocol scholen: Gemeentelijke School BSO te Mol</t>
  </si>
  <si>
    <t>Sint-Katelijne-Waver</t>
  </si>
  <si>
    <t>Bodemprotocol scholen: Gemeentelijke Basisschool Dijkstein te Sint-Katelijne-Waver</t>
  </si>
  <si>
    <t>Bodemprotocol scholen: Basisschool Goezo te Nijlen</t>
  </si>
  <si>
    <t>Wevelgem</t>
  </si>
  <si>
    <t>Bodemprotocol scholen: Gemeentelijke Basisschool te Wevelgem</t>
  </si>
  <si>
    <t>Menen</t>
  </si>
  <si>
    <t>Bodemprotocol scholen: Stedelijke Academie voor Beeldende Kunst te Menen</t>
  </si>
  <si>
    <t>Zaventem</t>
  </si>
  <si>
    <t>Bodemprotocol scholen: Gemeentelijke Basisschool te Sterrebeek</t>
  </si>
  <si>
    <t>Merchtem</t>
  </si>
  <si>
    <t>Bodemprotocol scholen: Gemeentelijke Basisschool De Plataan te Merchtem</t>
  </si>
  <si>
    <t>Lubbeek</t>
  </si>
  <si>
    <t>Bodemprotocol scholen: Gemeentelijke Basisschool 3212 te Lubbeek</t>
  </si>
  <si>
    <t>Agentschap Natuur en Bos</t>
  </si>
  <si>
    <t>Stad Lommel</t>
  </si>
  <si>
    <t>Gemeentebestuur Evergem</t>
  </si>
  <si>
    <t>OCMW Heist-op-den-Berg</t>
  </si>
  <si>
    <t>Gemeente Puurs-Sint-Amands</t>
  </si>
  <si>
    <t>Gemeente Hulshout</t>
  </si>
  <si>
    <t>Gemeente Ham</t>
  </si>
  <si>
    <t>Gemeente Brakel</t>
  </si>
  <si>
    <t>Gemeentebestuur Meerhout</t>
  </si>
  <si>
    <t>Gemeente Ranst</t>
  </si>
  <si>
    <t>Gemeente Hoogstraten</t>
  </si>
  <si>
    <t>Gemeente Lille</t>
  </si>
  <si>
    <t>Gemeente Berlaar</t>
  </si>
  <si>
    <t>Gemeentebestuur Boutersem</t>
  </si>
  <si>
    <t>Gemeentebestuur Ternat</t>
  </si>
  <si>
    <t>Gemeente Putte</t>
  </si>
  <si>
    <t>Gemeentebestuur Nieuwerkerken</t>
  </si>
  <si>
    <t>Gemeente Alken</t>
  </si>
  <si>
    <t>Gemeente Staden</t>
  </si>
  <si>
    <t>Lokaal bestuur Herenthout</t>
  </si>
  <si>
    <t>Gemeetebestuur Oosterzele</t>
  </si>
  <si>
    <t>Gemeente Wommelgem</t>
  </si>
  <si>
    <t>Gemeente Kapellen</t>
  </si>
  <si>
    <t>Gemeente Nijlen</t>
  </si>
  <si>
    <t>Gemeente Machelen</t>
  </si>
  <si>
    <t>Gemeente Heist-op-den-Berg</t>
  </si>
  <si>
    <t>Gemeentebestuur Heist-op-den-Berg</t>
  </si>
  <si>
    <t>Stad Mechelen</t>
  </si>
  <si>
    <t>lokaal bestuur Buggenhout</t>
  </si>
  <si>
    <t>Gemeente Tervuren</t>
  </si>
  <si>
    <t>Gemeentebestuur Essen</t>
  </si>
  <si>
    <t>Stad Harelbeke</t>
  </si>
  <si>
    <t>Gemeente Houthalen-Helchteren</t>
  </si>
  <si>
    <t>Gemeente Boutersem</t>
  </si>
  <si>
    <t>Gemeente Ternat</t>
  </si>
  <si>
    <t>Geraardsbergen</t>
  </si>
  <si>
    <t>Openbare Afvalstoffenmaatschappij voor het Vlaamse Gewest</t>
  </si>
  <si>
    <t>protocol scholen: uitvoeren bodemonderzoeken en/of bodemsanering op scholen met het lokaal bestuur als inrichtende macht</t>
  </si>
  <si>
    <t>Openbare Afvalstoffenmaatschappij voor het Vlaamse Gewest: Vlaanderen Circulair</t>
  </si>
  <si>
    <t>Circulaire stad en circulair ondernemen</t>
  </si>
  <si>
    <t xml:space="preserve">Omgeving </t>
  </si>
  <si>
    <t>Bebossing</t>
  </si>
  <si>
    <t>Herbebossing</t>
  </si>
  <si>
    <t>Grondwaardeverlies bebossing</t>
  </si>
  <si>
    <t>Projectsubsidie zonder oproep</t>
  </si>
  <si>
    <t>Grondwaardeverlies Bebossing</t>
  </si>
  <si>
    <t>Circulaire stad &amp; ondernemen</t>
  </si>
  <si>
    <t>300 000 € in totaal, samen met herbebossing</t>
  </si>
  <si>
    <t>overzicht niet-gehonoreerde aanvragen in 2020 en 2021</t>
  </si>
  <si>
    <t>Vlaamse Milieumaatschappij</t>
  </si>
  <si>
    <t>Rioleringswerken in Molderbeemdendijk, Zandhoefstraat (deel), Ossemeer en Brunosdijk</t>
  </si>
  <si>
    <t>Bree</t>
  </si>
  <si>
    <t>Tessenderlo</t>
  </si>
  <si>
    <t>Beveren</t>
  </si>
  <si>
    <t>Wegen- en rioleringswerken doortocht Melsele N70; deel Vesten en Grote Baan (van Essendreef tot Snoeckstraat)</t>
  </si>
  <si>
    <t>Lochristi</t>
  </si>
  <si>
    <t>Kapelleken, Schoolstraat en Dorpsstraat: maximale afkoppeling langsheen het tracé, gemengde doorvoer van hoger aansluitende straten</t>
  </si>
  <si>
    <t>Lokeren</t>
  </si>
  <si>
    <t>Wegenis- en rioleringswerken Zamanstraat</t>
  </si>
  <si>
    <t>Merelbeke</t>
  </si>
  <si>
    <t>Heraanleg Kloosterstraat</t>
  </si>
  <si>
    <t>Zele</t>
  </si>
  <si>
    <t>Wegen- en rioleringswerken Wezepoelstraat - Bosstraat en zijstraten</t>
  </si>
  <si>
    <t>Bierbeek</t>
  </si>
  <si>
    <t>aanleg gescheiden rioleringsstelsel in de Lovenjoelstraat en de Bruulstraat tussen Weterbeekstraat en Groenstraat</t>
  </si>
  <si>
    <t>Diest</t>
  </si>
  <si>
    <t>Herent</t>
  </si>
  <si>
    <t>Aanleg van 2DWA-stelsel in de Belsenakenstraat met maximale afkoppeling op privéterrein</t>
  </si>
  <si>
    <t>Keerbergen</t>
  </si>
  <si>
    <t>Sanering Lozenhoek: Lozenhoekstraat (deel), Korenbloemweg, Kapelstraat (deel), Heidestraat, Zwaluwberg, Vlieghavenlaan (deel), Nieuwstraat (deel), Oude Dijkstraat - Bollostraat (deel)</t>
  </si>
  <si>
    <t>Leuven</t>
  </si>
  <si>
    <t>Wegenis- en rioleringswerken Voorzorgstraat</t>
  </si>
  <si>
    <t>Sint-Genesius-Rode</t>
  </si>
  <si>
    <t>Aanleg van een gescheiden rioleringsstelsel in de Bevrijdingslaan tussen Francinelaan en Openluchtlaan</t>
  </si>
  <si>
    <t>Tremelo</t>
  </si>
  <si>
    <t>Wegenis- en rioleringswerken in de Honsdonkstraat</t>
  </si>
  <si>
    <t>Baalsebaan</t>
  </si>
  <si>
    <t>Zemst</t>
  </si>
  <si>
    <t>Linterpoortenlaan (fase 2 tss huisnr 93 en Leopoldstraat), Bautelareweg (tss nr 14 en Linterpoortenlaan), Kluisweg (tss nr 7 en Linterpoortenlaan) en Leopoldstraat (volledig)</t>
  </si>
  <si>
    <t>Beernem</t>
  </si>
  <si>
    <t>Aansluiting afvalwater Zuiddamme (Beernemstraat - Zuiddammestraat - Berendonkstraat)</t>
  </si>
  <si>
    <t>Ieper</t>
  </si>
  <si>
    <t>Reconversie Bedrijventerrein Ieperleekanaal</t>
  </si>
  <si>
    <t>Meulebeke</t>
  </si>
  <si>
    <t>Aanleg DWA-leiding in de Gentstraat</t>
  </si>
  <si>
    <t>Kasterlee</t>
  </si>
  <si>
    <t>Centrum Kasterlee</t>
  </si>
  <si>
    <t>Olen</t>
  </si>
  <si>
    <t>Riolerings- en wegeniswerken in Spoorwegstraat, Melkerijstraat en Dellekens-Weier</t>
  </si>
  <si>
    <t>Turnhout</t>
  </si>
  <si>
    <t>Slachthuisstraat en Tieblokkenlaan</t>
  </si>
  <si>
    <t>Zwijndrecht</t>
  </si>
  <si>
    <t>RWA-As Polderstraat. Optimale afkoppeling van de Polderstraat en het aansluiten van het RWA-stelsel wijk Windeweeg. Heraanleg Polderstraat</t>
  </si>
  <si>
    <t>Afkoppeling Breeërstadsbeek: Stationswal ten laste van de stad Bree</t>
  </si>
  <si>
    <t>Afkoppeling centrum Tessenderlo deel 2: Neerstraat ten noorden van Geelsebaan/Rode Heide</t>
  </si>
  <si>
    <t>Sanering Zeveneken-Dorp (grondgebeied Lochristi)</t>
  </si>
  <si>
    <t>Sanering Zeveneken-Dorp (grondgebied Lokeren)</t>
  </si>
  <si>
    <t>Rioleringswerken in de Smodderpotstraat en Zichemseweg (oplossen knelpunten 55, 56 en 57 = afkoppeling roosters en grachten)</t>
  </si>
  <si>
    <t>Overijse</t>
  </si>
  <si>
    <t>Heraanleg Jean Tombeurstraat - Alfons Moerenhoutstraat (tot aan kruispunt Hagaard-Speelberg)</t>
  </si>
  <si>
    <t>Aansluiting Hagaardbosweg - Heraanleg Alfons Moerenhoutstraat (tot aansluiting op OP-project 22764)</t>
  </si>
  <si>
    <t>Kortemark</t>
  </si>
  <si>
    <t>Kortrijk</t>
  </si>
  <si>
    <t>Aanleg van een bufferbekken in 'het Ei’ en een stuw op de Grote Wallebeek</t>
  </si>
  <si>
    <t>Aanleg van een gescheiden stelsel in de Overzetweg</t>
  </si>
  <si>
    <t>Weg- en rioleringswerken in Heirbaan, Dopheidestraat, Aartrijtstraat, Reenstraat (GUP-project 13001-002)</t>
  </si>
  <si>
    <t>Aanleg gescheiden stelsel Wezestraat</t>
  </si>
  <si>
    <t>Weg- en rioleringswerken in Tijl- en Nelestraat, Boomgaardstraat (deel) en Jef Van Heupenstraat</t>
  </si>
  <si>
    <t>Meershoven - Spelverstraat</t>
  </si>
  <si>
    <t>Heusden-Zolder</t>
  </si>
  <si>
    <t>Aanleg volledig gescheiden stelsel in Zolikenstraat</t>
  </si>
  <si>
    <t>Aansluiting vuilvracht Gerhagenstraat</t>
  </si>
  <si>
    <t>Wellen</t>
  </si>
  <si>
    <t>Aanleg van een gescheiden stelsel in de Bloemenstraat</t>
  </si>
  <si>
    <t>N411 - Moorselbaan vanaf Achterweg tot Beekstraat, de Beekstraat inbegrepen gecombineerd met aanleg fietstunnel Leireken</t>
  </si>
  <si>
    <t>Aalter</t>
  </si>
  <si>
    <t>Aanleg drukriolering Overleiestraat</t>
  </si>
  <si>
    <t>Aanleg gescheiden stelsel Wallestraat huisnrs 2-22</t>
  </si>
  <si>
    <t>Maldegem</t>
  </si>
  <si>
    <t>Renovatie deel Stationsstraat</t>
  </si>
  <si>
    <t>Sint-Niklaas</t>
  </si>
  <si>
    <t>Aansluiting Houten Schoen - Eigenlo - Galgstraat: deel kruispunt Hoogkamerstraat - Houten Schoen</t>
  </si>
  <si>
    <t>Heraanleg riolering Iepenstraat</t>
  </si>
  <si>
    <t>Renovatie en heraanleg riolering Kardinaal Cardijnlaan</t>
  </si>
  <si>
    <t>Stekene</t>
  </si>
  <si>
    <t>Heraanleg Polderstraat en Preekekeplein, aansluiting Hellestraat 63 tem 67</t>
  </si>
  <si>
    <t>Kasterstraat</t>
  </si>
  <si>
    <t>KWZI Badstraat</t>
  </si>
  <si>
    <t>Grimbergen</t>
  </si>
  <si>
    <t/>
  </si>
  <si>
    <t>Haacht</t>
  </si>
  <si>
    <t>Aansluiting woning Zuiddijk</t>
  </si>
  <si>
    <t>Holsbeek</t>
  </si>
  <si>
    <t>Leuvensebaan fase 2 (van Oude Daalputstraat tot splitsing Langeveld, met inbegrip van het Langeveld van Oude Daalputstraat tot Zagerijwijk)</t>
  </si>
  <si>
    <t>Kapelle-Op-Den-Bos</t>
  </si>
  <si>
    <t>Wegenis- en rioleringswerken Molenstraat en Meiselaan, aanleg fietspaden</t>
  </si>
  <si>
    <t>Kortenberg</t>
  </si>
  <si>
    <t>Aansluiting groene cluster Waterstraat naar Diestbrugstraat</t>
  </si>
  <si>
    <t>Aansluiting groene clusters Kouterstraat</t>
  </si>
  <si>
    <t>Wegenis- en rioleringswerken Heilige Geeststraat</t>
  </si>
  <si>
    <t>Tervuren</t>
  </si>
  <si>
    <t>Aansluiting Elisabethlaan</t>
  </si>
  <si>
    <t>Aansluiting Dorpsplein (Vossem)</t>
  </si>
  <si>
    <t>Rioleringswerken in de Ieperleestraat, Blindeliedenstraat,  Dehaernestraat, Boomgaardstraat tussen ABC-straat en Kiekenmarkt</t>
  </si>
  <si>
    <t>Torhoutstraat - vak Hermitagestraat - Kasteelbeek, incl. aanleg bufferbekkens, werken ten laste van de gemeente Kortemark</t>
  </si>
  <si>
    <t>Aanleg gescheiden rioleringstelsel in Steenstraat (tss Heulebosstraat en centraal gebid thv huisnummer 108) Roeselarestraat (grondgebied Kortrijk)</t>
  </si>
  <si>
    <t>Sanering Sint-Katharinastraat tussen huisnummers 1 tot en met 13</t>
  </si>
  <si>
    <t>DWA-aansluiting VIVES</t>
  </si>
  <si>
    <t>Sanering Lage Dreef</t>
  </si>
  <si>
    <t>Aanleg DWA-leiding in de Oude Diksmuidse Boterweg en Hondekerkhofstraat</t>
  </si>
  <si>
    <t>Aanleg van een gescheiden rioleringsstelsel in de Markt, Hoogstraat, Marktstraat, Kapellestraat(Markt - 't Park) en Holdestraat(Markt - collector)</t>
  </si>
  <si>
    <t>Oostrozebeke</t>
  </si>
  <si>
    <t>Aanleg gescheiden stelsel in de Veldstraat tussen de Wielsbekestraat (N357) end e Rozenbergstraat</t>
  </si>
  <si>
    <t>Roeselare</t>
  </si>
  <si>
    <t>Riolerings- en verbeteringswerken in de Spanjestraat</t>
  </si>
  <si>
    <t>Aanleg van een gescheiden rioleringsstelsel in de Honzebroekstraat (gemeentegrens tot Beekstraat) en Lakenstraat (nr 1-15) m.i.v. opname lozing Getouwstraat</t>
  </si>
  <si>
    <t>Realisatie v/e gescheiden rioleringsstelsel i/d Kazandstraat te Roeselare (Mandellaan - Schaapbruggestraat)</t>
  </si>
  <si>
    <t>Riolerings- en wegeniswerken in de Wijnendalestraat (Industrieweg - Processiestraat)</t>
  </si>
  <si>
    <t>Wervik</t>
  </si>
  <si>
    <t>Aanleg optimaal gescheiden stelsel in de Vredestraat, Ommegangstraat tussen Geluwestraat en Rekestraat, Ooststraat tot huisnummer 74</t>
  </si>
  <si>
    <t>bouw van 1 IBA</t>
  </si>
  <si>
    <t>bouw van 20 IBA's</t>
  </si>
  <si>
    <t>Wingene</t>
  </si>
  <si>
    <t>bouw van 7 IBA's</t>
  </si>
  <si>
    <t>Bornem</t>
  </si>
  <si>
    <t>bouw van 4 IBA's</t>
  </si>
  <si>
    <t>As</t>
  </si>
  <si>
    <t>bouw van 2 IBA's</t>
  </si>
  <si>
    <t>Assenede</t>
  </si>
  <si>
    <t>Oudenaarde</t>
  </si>
  <si>
    <t>bouw van 5 IBA's</t>
  </si>
  <si>
    <t>Sint-Laureins</t>
  </si>
  <si>
    <t>bouw van 12 IBA's</t>
  </si>
  <si>
    <t>bouw van 6 IBA's</t>
  </si>
  <si>
    <t>bouw van 29 IBA's</t>
  </si>
  <si>
    <t>Lo-Reninge</t>
  </si>
  <si>
    <t>bouw van 22 IBA's</t>
  </si>
  <si>
    <t>Oostkamp</t>
  </si>
  <si>
    <t>bouw van 3 IBA's</t>
  </si>
  <si>
    <t>bouw van 8 IBA's</t>
  </si>
  <si>
    <t>Lievegem</t>
  </si>
  <si>
    <t>bouw van 10 IBA's</t>
  </si>
  <si>
    <t>Kampenhout</t>
  </si>
  <si>
    <t>bouw van 21 IBA's</t>
  </si>
  <si>
    <t>Subsidie voor de aanleg van gemeentelijke riolering &amp; Subsidie voor individuele behandeling afvalwater (IBA)</t>
  </si>
  <si>
    <t>Subsidie voor de aanleg van gemeentelijke riolering
Subsidie voor individuele behandeling afvalwater (IBA)</t>
  </si>
  <si>
    <t xml:space="preserve">Volgens het subsidiebesluit gemeentelijke riolering kan de gemeente of rioolbeheerder op elk moment een aanvraag voor een nieuw subsidieproject indienen. Deze aanvragen worden vervolgens geëvalueerd aan de hand van een aantal criteria. Minimum 1 x per jaar wordt een subsidieprogramma opgesteld op basis van selectiecriteria die in samenspraak met de administratie bepaald worden. Omdat de aanvragen continu ingediend worden kan VMM echter geen overzicht geven welke in 2020 of in 2021 niet gehonoreerd werden. VMM kan evenmin zeggen welke van deze vragen uiteindelijk niet gehonoreerd zullen worden omdat het agentschap momenteel bezig is met de opmaak van GIP 2022/1 waarop een aantal van deze projecten zullen weerhouden worden. </t>
  </si>
  <si>
    <t>oproep Iedereen Verdient Vakantie (IVV) 2019 - 2020 -2021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</si>
</sst>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i/>
      <sz val="11"/>
      <color theme="1"/>
      <name val="Calibri"/>
      <family val="2"/>
      <scheme val="minor"/>
    </font>
    <font>
      <b/>
      <sz val="11"/>
      <name val="Calibri"/>
      <family val="2"/>
      <scheme val="minor"/>
    </font>
    <font>
      <b/>
      <u/>
      <sz val="11"/>
      <color theme="1"/>
      <name val="Calibri"/>
      <family val="2"/>
      <scheme val="minor"/>
    </font>
    <font>
      <b/>
      <sz val="11"/>
      <color rgb="FF3F3F3F"/>
      <name val="Calibri"/>
      <family val="2"/>
      <scheme val="minor"/>
    </font>
    <font>
      <sz val="11"/>
      <name val="Calibri"/>
      <family val="2"/>
      <scheme val="minor"/>
    </font>
    <font>
      <sz val="10"/>
      <name val="Calibri"/>
      <family val="2"/>
      <scheme val="minor"/>
    </font>
    <font>
      <sz val="10"/>
      <color rgb="FF000000"/>
      <name val="Calibri"/>
      <family val="2"/>
      <scheme val="minor"/>
    </font>
    <font>
      <sz val="10"/>
      <color indexed="8"/>
      <name val="Calibri"/>
      <family val="2"/>
      <scheme val="minor"/>
    </font>
    <font>
      <sz val="11"/>
      <color theme="1"/>
      <name val="Calibri"/>
      <family val="2"/>
      <scheme val="minor"/>
    </font>
    <font>
      <b/>
      <sz val="12"/>
      <color indexed="18"/>
      <name val="Calibri"/>
      <family val="2"/>
      <scheme val="minor"/>
    </font>
    <font>
      <b/>
      <i/>
      <sz val="12"/>
      <color rgb="FF000080"/>
      <name val="Calibri"/>
      <family val="2"/>
      <scheme val="minor"/>
    </font>
  </fonts>
  <fills count="5">
    <fill>
      <patternFill patternType="none"/>
    </fill>
    <fill>
      <patternFill patternType="gray125"/>
    </fill>
    <fill>
      <patternFill patternType="solid">
        <fgColor theme="4"/>
      </patternFill>
    </fill>
    <fill>
      <patternFill patternType="solid">
        <fgColor rgb="FFF2F2F2"/>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0" fontId="3" fillId="2" borderId="0" applyNumberFormat="0" applyBorder="0" applyAlignment="0" applyProtection="0"/>
    <xf numFmtId="0" fontId="4" fillId="0" borderId="0" applyNumberFormat="0" applyFill="0" applyBorder="0" applyAlignment="0" applyProtection="0"/>
    <xf numFmtId="0" fontId="5" fillId="0" borderId="0"/>
    <xf numFmtId="0" fontId="9" fillId="3" borderId="38" applyNumberFormat="0" applyAlignment="0" applyProtection="0"/>
  </cellStyleXfs>
  <cellXfs count="156">
    <xf numFmtId="0" fontId="0" fillId="0" borderId="0" xfId="0"/>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horizontal="left" vertical="top"/>
    </xf>
    <xf numFmtId="164" fontId="0" fillId="0" borderId="0" xfId="0" applyNumberFormat="1" applyAlignment="1">
      <alignment vertical="top" wrapText="1"/>
    </xf>
    <xf numFmtId="0" fontId="0" fillId="0" borderId="11" xfId="0" applyBorder="1" applyAlignment="1">
      <alignment vertical="top"/>
    </xf>
    <xf numFmtId="0" fontId="2" fillId="0" borderId="13" xfId="0" applyFont="1" applyBorder="1" applyAlignment="1">
      <alignment vertical="top" wrapText="1"/>
    </xf>
    <xf numFmtId="0" fontId="0" fillId="0" borderId="10" xfId="0" applyBorder="1" applyAlignment="1">
      <alignment horizontal="left" vertical="top"/>
    </xf>
    <xf numFmtId="0" fontId="8" fillId="0" borderId="0" xfId="0" applyFont="1" applyAlignment="1">
      <alignment vertical="top"/>
    </xf>
    <xf numFmtId="0" fontId="2" fillId="0" borderId="15" xfId="0" applyFont="1" applyBorder="1" applyAlignment="1">
      <alignment vertical="top"/>
    </xf>
    <xf numFmtId="164" fontId="2" fillId="0" borderId="15" xfId="0" applyNumberFormat="1" applyFont="1" applyBorder="1" applyAlignment="1">
      <alignment vertical="top" wrapText="1"/>
    </xf>
    <xf numFmtId="0" fontId="10" fillId="0" borderId="0" xfId="4" applyFont="1" applyFill="1" applyBorder="1" applyAlignment="1">
      <alignment horizontal="left" vertical="top" wrapText="1"/>
    </xf>
    <xf numFmtId="0" fontId="10" fillId="0" borderId="0" xfId="4" applyNumberFormat="1" applyFont="1" applyFill="1" applyBorder="1" applyAlignment="1">
      <alignment horizontal="left" vertical="top" wrapText="1"/>
    </xf>
    <xf numFmtId="0" fontId="2" fillId="0" borderId="10" xfId="0" applyFont="1" applyBorder="1" applyAlignment="1">
      <alignment horizontal="left" vertical="top"/>
    </xf>
    <xf numFmtId="0" fontId="6" fillId="0" borderId="12" xfId="0" applyFont="1" applyBorder="1" applyAlignment="1">
      <alignment horizontal="left" vertical="top"/>
    </xf>
    <xf numFmtId="0" fontId="6" fillId="0" borderId="0" xfId="0" applyFont="1" applyAlignment="1">
      <alignment horizontal="left" vertical="top"/>
    </xf>
    <xf numFmtId="0" fontId="10" fillId="0" borderId="10" xfId="0" applyFont="1" applyBorder="1" applyAlignment="1">
      <alignment horizontal="left"/>
    </xf>
    <xf numFmtId="44" fontId="0" fillId="0" borderId="0" xfId="0" applyNumberFormat="1" applyAlignment="1">
      <alignment vertical="top" wrapText="1"/>
    </xf>
    <xf numFmtId="44" fontId="0" fillId="0" borderId="0" xfId="0" applyNumberFormat="1" applyAlignment="1">
      <alignment vertical="top"/>
    </xf>
    <xf numFmtId="44" fontId="2" fillId="0" borderId="0" xfId="0" applyNumberFormat="1" applyFont="1" applyAlignment="1">
      <alignment vertical="top" wrapText="1"/>
    </xf>
    <xf numFmtId="44" fontId="2" fillId="0" borderId="11" xfId="0" applyNumberFormat="1" applyFont="1" applyBorder="1" applyAlignment="1">
      <alignment vertical="top" wrapText="1"/>
    </xf>
    <xf numFmtId="44" fontId="0" fillId="0" borderId="11" xfId="0" applyNumberFormat="1" applyBorder="1" applyAlignment="1">
      <alignment vertical="top"/>
    </xf>
    <xf numFmtId="44" fontId="2" fillId="0" borderId="15" xfId="0" applyNumberFormat="1" applyFont="1" applyBorder="1" applyAlignment="1">
      <alignment vertical="top" wrapText="1"/>
    </xf>
    <xf numFmtId="44" fontId="2" fillId="0" borderId="17" xfId="0" applyNumberFormat="1" applyFont="1" applyBorder="1" applyAlignment="1">
      <alignment vertical="top"/>
    </xf>
    <xf numFmtId="44" fontId="2" fillId="0" borderId="13" xfId="0" applyNumberFormat="1" applyFont="1" applyBorder="1" applyAlignment="1">
      <alignment vertical="top" wrapText="1"/>
    </xf>
    <xf numFmtId="44" fontId="2" fillId="0" borderId="14" xfId="0" applyNumberFormat="1" applyFont="1" applyBorder="1" applyAlignment="1">
      <alignment vertical="top" wrapText="1"/>
    </xf>
    <xf numFmtId="44" fontId="10" fillId="0" borderId="11" xfId="0" applyNumberFormat="1" applyFont="1" applyBorder="1" applyAlignment="1">
      <alignment wrapText="1"/>
    </xf>
    <xf numFmtId="44" fontId="9" fillId="4" borderId="0" xfId="4" applyNumberFormat="1" applyFill="1" applyBorder="1" applyAlignment="1">
      <alignment horizontal="left" vertical="top" wrapText="1"/>
    </xf>
    <xf numFmtId="44" fontId="0" fillId="0" borderId="17" xfId="0" applyNumberFormat="1" applyBorder="1" applyAlignment="1">
      <alignment vertical="top"/>
    </xf>
    <xf numFmtId="0" fontId="0" fillId="0" borderId="4" xfId="0" applyNumberFormat="1" applyBorder="1" applyAlignment="1">
      <alignment horizontal="left" vertical="top"/>
    </xf>
    <xf numFmtId="0" fontId="0" fillId="0" borderId="5" xfId="0" applyNumberFormat="1" applyBorder="1" applyAlignment="1">
      <alignment horizontal="left" vertical="top"/>
    </xf>
    <xf numFmtId="0" fontId="0" fillId="0" borderId="6" xfId="0" applyNumberFormat="1" applyBorder="1" applyAlignment="1">
      <alignment horizontal="left" vertical="top"/>
    </xf>
    <xf numFmtId="0" fontId="0" fillId="0" borderId="0" xfId="0" applyNumberFormat="1" applyAlignment="1">
      <alignment horizontal="left" vertical="top"/>
    </xf>
    <xf numFmtId="0" fontId="0" fillId="0" borderId="0" xfId="0" applyNumberFormat="1" applyAlignment="1">
      <alignment vertical="top"/>
    </xf>
    <xf numFmtId="0" fontId="0" fillId="0" borderId="0" xfId="0" applyNumberFormat="1" applyAlignment="1">
      <alignment vertical="top" wrapText="1"/>
    </xf>
    <xf numFmtId="0" fontId="1" fillId="2" borderId="7" xfId="1"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1" xfId="0" applyNumberFormat="1" applyFont="1" applyBorder="1" applyAlignment="1">
      <alignment vertical="top" wrapText="1"/>
    </xf>
    <xf numFmtId="0" fontId="2" fillId="0" borderId="0" xfId="0" applyNumberFormat="1" applyFont="1" applyAlignment="1">
      <alignment vertical="top"/>
    </xf>
    <xf numFmtId="0" fontId="7" fillId="0" borderId="10" xfId="0" applyNumberFormat="1" applyFont="1" applyBorder="1" applyAlignment="1">
      <alignment horizontal="left" vertical="top"/>
    </xf>
    <xf numFmtId="0" fontId="7" fillId="0" borderId="11" xfId="0" applyNumberFormat="1" applyFont="1" applyBorder="1" applyAlignment="1">
      <alignment vertical="top"/>
    </xf>
    <xf numFmtId="0" fontId="2" fillId="0" borderId="11" xfId="0" applyNumberFormat="1" applyFont="1" applyBorder="1" applyAlignment="1">
      <alignment vertical="top"/>
    </xf>
    <xf numFmtId="0" fontId="7" fillId="0" borderId="0" xfId="0" applyNumberFormat="1" applyFont="1" applyBorder="1" applyAlignment="1">
      <alignment vertical="top"/>
    </xf>
    <xf numFmtId="0" fontId="7" fillId="0" borderId="0" xfId="0" applyNumberFormat="1" applyFont="1" applyBorder="1" applyAlignment="1">
      <alignment vertical="top" wrapText="1"/>
    </xf>
    <xf numFmtId="0" fontId="10" fillId="0" borderId="0" xfId="0" applyFont="1" applyBorder="1" applyAlignment="1">
      <alignment wrapText="1"/>
    </xf>
    <xf numFmtId="164" fontId="10" fillId="0" borderId="0" xfId="0" applyNumberFormat="1" applyFont="1" applyBorder="1" applyAlignment="1">
      <alignment vertical="top" wrapText="1"/>
    </xf>
    <xf numFmtId="0" fontId="10" fillId="0" borderId="0" xfId="0" applyFont="1" applyBorder="1" applyAlignment="1">
      <alignment vertical="top"/>
    </xf>
    <xf numFmtId="0" fontId="0" fillId="0" borderId="0" xfId="0" applyBorder="1" applyAlignment="1">
      <alignment vertical="top"/>
    </xf>
    <xf numFmtId="164" fontId="0" fillId="0" borderId="0" xfId="0" applyNumberFormat="1" applyBorder="1" applyAlignment="1">
      <alignment vertical="top" wrapText="1"/>
    </xf>
    <xf numFmtId="0" fontId="0" fillId="0" borderId="4" xfId="0" applyNumberFormat="1" applyFont="1" applyBorder="1" applyAlignment="1">
      <alignment horizontal="left" vertical="top"/>
    </xf>
    <xf numFmtId="0" fontId="0" fillId="0" borderId="0" xfId="0" applyFont="1" applyAlignment="1">
      <alignment vertical="top"/>
    </xf>
    <xf numFmtId="0" fontId="0" fillId="0" borderId="5" xfId="0" applyNumberFormat="1" applyFont="1" applyBorder="1" applyAlignment="1">
      <alignment horizontal="left" vertical="top"/>
    </xf>
    <xf numFmtId="0" fontId="0" fillId="0" borderId="6" xfId="0" applyNumberFormat="1" applyFont="1" applyBorder="1" applyAlignment="1">
      <alignment horizontal="left" vertical="top"/>
    </xf>
    <xf numFmtId="0" fontId="0" fillId="0" borderId="0" xfId="0" applyNumberFormat="1" applyFont="1" applyAlignment="1">
      <alignment horizontal="left" vertical="top"/>
    </xf>
    <xf numFmtId="0" fontId="0" fillId="0" borderId="0" xfId="0" applyNumberFormat="1" applyFont="1" applyAlignment="1">
      <alignment vertical="top"/>
    </xf>
    <xf numFmtId="0" fontId="0" fillId="0" borderId="0" xfId="0" applyNumberFormat="1" applyFont="1" applyAlignment="1">
      <alignment vertical="top" wrapText="1"/>
    </xf>
    <xf numFmtId="0" fontId="0" fillId="0" borderId="10" xfId="0" applyFont="1" applyBorder="1" applyAlignment="1">
      <alignment horizontal="left" vertical="top"/>
    </xf>
    <xf numFmtId="164" fontId="0" fillId="0" borderId="0" xfId="0" applyNumberFormat="1" applyFont="1" applyAlignment="1">
      <alignment vertical="top" wrapText="1"/>
    </xf>
    <xf numFmtId="44" fontId="0" fillId="0" borderId="11" xfId="0" applyNumberFormat="1" applyFont="1" applyBorder="1" applyAlignment="1">
      <alignment vertical="top"/>
    </xf>
    <xf numFmtId="0" fontId="0" fillId="0" borderId="0" xfId="0" applyFont="1" applyAlignment="1">
      <alignment horizontal="left" vertical="top"/>
    </xf>
    <xf numFmtId="44" fontId="0" fillId="0" borderId="0" xfId="0" applyNumberFormat="1" applyFont="1" applyAlignment="1">
      <alignment vertical="top" wrapText="1"/>
    </xf>
    <xf numFmtId="44" fontId="0" fillId="0" borderId="0" xfId="0" applyNumberFormat="1" applyFont="1" applyAlignment="1">
      <alignment vertical="top"/>
    </xf>
    <xf numFmtId="0" fontId="0" fillId="0" borderId="10" xfId="0" applyBorder="1" applyAlignment="1">
      <alignment vertical="top"/>
    </xf>
    <xf numFmtId="44" fontId="0" fillId="0" borderId="11" xfId="0" applyNumberFormat="1" applyFont="1" applyFill="1" applyBorder="1" applyAlignment="1">
      <alignment vertical="top"/>
    </xf>
    <xf numFmtId="0" fontId="2" fillId="0" borderId="16" xfId="0" applyFont="1" applyBorder="1" applyAlignment="1">
      <alignment horizontal="left" vertical="top"/>
    </xf>
    <xf numFmtId="0" fontId="2" fillId="0" borderId="10" xfId="0" applyNumberFormat="1" applyFont="1" applyFill="1" applyBorder="1" applyAlignment="1">
      <alignment horizontal="left" vertical="top"/>
    </xf>
    <xf numFmtId="0" fontId="2" fillId="0" borderId="11" xfId="0" applyNumberFormat="1" applyFont="1" applyFill="1" applyBorder="1" applyAlignment="1">
      <alignment vertical="top" wrapText="1"/>
    </xf>
    <xf numFmtId="0" fontId="0" fillId="0" borderId="0" xfId="0" applyFont="1" applyFill="1" applyAlignment="1">
      <alignment vertical="top"/>
    </xf>
    <xf numFmtId="0" fontId="0" fillId="0" borderId="10" xfId="0" applyFont="1" applyFill="1" applyBorder="1" applyAlignment="1">
      <alignment horizontal="left" vertical="top"/>
    </xf>
    <xf numFmtId="0" fontId="2" fillId="0" borderId="0" xfId="0" applyNumberFormat="1" applyFont="1" applyBorder="1" applyAlignment="1">
      <alignment vertical="top" wrapText="1"/>
    </xf>
    <xf numFmtId="44" fontId="0" fillId="0" borderId="0" xfId="0" applyNumberFormat="1" applyBorder="1" applyAlignment="1">
      <alignment vertical="top" wrapText="1"/>
    </xf>
    <xf numFmtId="44" fontId="0" fillId="0" borderId="0" xfId="0" applyNumberFormat="1" applyBorder="1" applyAlignment="1">
      <alignment vertical="top"/>
    </xf>
    <xf numFmtId="0" fontId="7" fillId="0" borderId="0" xfId="0" applyFont="1" applyBorder="1" applyAlignment="1">
      <alignment vertical="top"/>
    </xf>
    <xf numFmtId="0" fontId="2" fillId="0" borderId="0" xfId="0" applyFont="1" applyBorder="1" applyAlignment="1">
      <alignment vertical="top" wrapText="1"/>
    </xf>
    <xf numFmtId="44" fontId="2" fillId="0" borderId="0" xfId="0" applyNumberFormat="1" applyFont="1" applyBorder="1" applyAlignment="1">
      <alignment vertical="top" wrapText="1"/>
    </xf>
    <xf numFmtId="164" fontId="0" fillId="0" borderId="0" xfId="0" applyNumberFormat="1" applyFont="1" applyBorder="1" applyAlignment="1">
      <alignment vertical="top" wrapText="1"/>
    </xf>
    <xf numFmtId="0" fontId="11" fillId="0" borderId="0" xfId="0" applyFont="1" applyBorder="1" applyAlignment="1">
      <alignment horizontal="left" vertical="center" wrapText="1"/>
    </xf>
    <xf numFmtId="44" fontId="11" fillId="0" borderId="0" xfId="0" applyNumberFormat="1" applyFont="1" applyBorder="1" applyAlignment="1">
      <alignment horizontal="right" vertical="center"/>
    </xf>
    <xf numFmtId="0" fontId="0" fillId="0" borderId="0" xfId="0" applyFont="1" applyBorder="1" applyAlignment="1">
      <alignment vertical="top"/>
    </xf>
    <xf numFmtId="0" fontId="12" fillId="0" borderId="0" xfId="0" applyFont="1" applyBorder="1" applyAlignment="1">
      <alignment horizontal="left" vertical="center" wrapText="1"/>
    </xf>
    <xf numFmtId="44" fontId="13" fillId="0" borderId="0" xfId="0" applyNumberFormat="1" applyFont="1" applyBorder="1" applyAlignment="1">
      <alignment horizontal="right" vertical="center"/>
    </xf>
    <xf numFmtId="44" fontId="0" fillId="0" borderId="0" xfId="0" applyNumberFormat="1" applyFont="1" applyBorder="1" applyAlignment="1">
      <alignment vertical="top" wrapText="1"/>
    </xf>
    <xf numFmtId="0" fontId="7"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44" fontId="2" fillId="0" borderId="0" xfId="0" applyNumberFormat="1" applyFont="1" applyFill="1" applyBorder="1" applyAlignment="1">
      <alignment vertical="top" wrapText="1"/>
    </xf>
    <xf numFmtId="164" fontId="0" fillId="0" borderId="0" xfId="0" applyNumberFormat="1" applyFont="1" applyFill="1" applyBorder="1" applyAlignment="1">
      <alignment vertical="top" wrapText="1"/>
    </xf>
    <xf numFmtId="0" fontId="11" fillId="0" borderId="0" xfId="0" applyFont="1" applyFill="1" applyBorder="1" applyAlignment="1">
      <alignment horizontal="left" vertical="center" wrapText="1"/>
    </xf>
    <xf numFmtId="44" fontId="11" fillId="0" borderId="0" xfId="0" applyNumberFormat="1" applyFont="1" applyFill="1" applyBorder="1" applyAlignment="1">
      <alignment horizontal="right" vertical="center"/>
    </xf>
    <xf numFmtId="0" fontId="14" fillId="0" borderId="0" xfId="0" applyFont="1"/>
    <xf numFmtId="0" fontId="15" fillId="0" borderId="0" xfId="3" applyFont="1" applyAlignment="1">
      <alignment vertical="center" wrapText="1"/>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164" fontId="4" fillId="0" borderId="0" xfId="2" applyNumberFormat="1" applyFont="1" applyBorder="1" applyAlignment="1">
      <alignment vertical="top" wrapText="1"/>
    </xf>
    <xf numFmtId="0" fontId="4" fillId="0" borderId="0" xfId="2" applyFont="1" applyAlignment="1">
      <alignment vertical="top" wrapText="1"/>
    </xf>
    <xf numFmtId="0" fontId="14" fillId="0" borderId="0" xfId="0" applyFont="1" applyFill="1" applyAlignment="1">
      <alignment horizontal="left" vertical="top"/>
    </xf>
    <xf numFmtId="0" fontId="4" fillId="0" borderId="0" xfId="2" applyFont="1" applyFill="1"/>
    <xf numFmtId="0" fontId="14" fillId="0" borderId="0" xfId="0" applyFont="1" applyFill="1"/>
    <xf numFmtId="0" fontId="4" fillId="0" borderId="0" xfId="2" applyFont="1" applyFill="1" applyAlignment="1">
      <alignment wrapText="1"/>
    </xf>
    <xf numFmtId="0" fontId="14" fillId="0" borderId="0" xfId="0" applyFont="1" applyAlignment="1">
      <alignment horizontal="left" vertical="top" wrapText="1"/>
    </xf>
    <xf numFmtId="0" fontId="4" fillId="0" borderId="0" xfId="2" applyFont="1" applyBorder="1"/>
    <xf numFmtId="0" fontId="15" fillId="0" borderId="1" xfId="3" applyFont="1" applyBorder="1" applyAlignment="1">
      <alignment horizontal="center" vertical="top" wrapText="1"/>
    </xf>
    <xf numFmtId="0" fontId="15" fillId="0" borderId="2" xfId="3" applyFont="1" applyBorder="1" applyAlignment="1">
      <alignment horizontal="center" vertical="top" wrapText="1"/>
    </xf>
    <xf numFmtId="0" fontId="15" fillId="0" borderId="3" xfId="3" applyFont="1" applyBorder="1" applyAlignment="1">
      <alignment horizontal="center" vertical="top" wrapText="1"/>
    </xf>
    <xf numFmtId="0" fontId="16"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3" xfId="3" applyFont="1" applyBorder="1" applyAlignment="1">
      <alignment horizontal="left" vertical="top" wrapText="1"/>
    </xf>
    <xf numFmtId="0" fontId="3" fillId="2" borderId="8" xfId="1" applyNumberFormat="1" applyBorder="1" applyAlignment="1">
      <alignment vertical="top" wrapText="1"/>
    </xf>
    <xf numFmtId="0" fontId="3" fillId="2" borderId="24" xfId="1" applyNumberFormat="1" applyBorder="1" applyAlignment="1">
      <alignment vertical="top" wrapText="1"/>
    </xf>
    <xf numFmtId="0" fontId="3" fillId="2" borderId="9" xfId="1" applyNumberFormat="1" applyBorder="1" applyAlignment="1">
      <alignment vertical="top" wrapText="1"/>
    </xf>
    <xf numFmtId="0" fontId="6" fillId="0" borderId="21" xfId="0" applyNumberFormat="1" applyFont="1" applyBorder="1" applyAlignment="1">
      <alignment vertical="top"/>
    </xf>
    <xf numFmtId="0" fontId="6" fillId="0" borderId="22" xfId="0" applyNumberFormat="1" applyFont="1" applyBorder="1" applyAlignment="1">
      <alignment vertical="top"/>
    </xf>
    <xf numFmtId="0" fontId="6" fillId="0" borderId="23" xfId="0" applyNumberFormat="1" applyFont="1" applyBorder="1" applyAlignment="1">
      <alignment vertical="top"/>
    </xf>
    <xf numFmtId="0" fontId="6" fillId="0" borderId="19" xfId="0" applyFont="1" applyBorder="1" applyAlignment="1">
      <alignment vertical="top"/>
    </xf>
    <xf numFmtId="0" fontId="6" fillId="0" borderId="18" xfId="0" applyFont="1" applyBorder="1" applyAlignment="1">
      <alignment vertical="top"/>
    </xf>
    <xf numFmtId="0" fontId="6" fillId="0" borderId="20" xfId="0" applyFont="1" applyBorder="1" applyAlignment="1">
      <alignment vertical="top"/>
    </xf>
    <xf numFmtId="0" fontId="4" fillId="0" borderId="0" xfId="2" applyNumberFormat="1" applyFill="1" applyAlignment="1">
      <alignment horizontal="center" vertical="top" wrapText="1"/>
    </xf>
    <xf numFmtId="0" fontId="0" fillId="0" borderId="25" xfId="0" applyNumberFormat="1" applyBorder="1" applyAlignment="1">
      <alignment vertical="top" wrapText="1"/>
    </xf>
    <xf numFmtId="0" fontId="0" fillId="0" borderId="31" xfId="0" applyNumberFormat="1" applyBorder="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0" fillId="0" borderId="15" xfId="0" applyNumberFormat="1" applyBorder="1" applyAlignment="1">
      <alignment vertical="top" wrapText="1"/>
    </xf>
    <xf numFmtId="0" fontId="0" fillId="0" borderId="17" xfId="0" applyNumberFormat="1" applyBorder="1" applyAlignment="1">
      <alignment vertical="top" wrapText="1"/>
    </xf>
    <xf numFmtId="0" fontId="0" fillId="0" borderId="28" xfId="0" applyNumberFormat="1" applyBorder="1" applyAlignment="1">
      <alignment vertical="top" wrapText="1"/>
    </xf>
    <xf numFmtId="0" fontId="0" fillId="0" borderId="30" xfId="0" applyNumberFormat="1" applyBorder="1" applyAlignment="1">
      <alignment vertical="top" wrapText="1"/>
    </xf>
    <xf numFmtId="0" fontId="0" fillId="0" borderId="29" xfId="0" applyNumberFormat="1" applyBorder="1" applyAlignment="1">
      <alignment vertical="top" wrapText="1"/>
    </xf>
    <xf numFmtId="0" fontId="0" fillId="0" borderId="25" xfId="0" applyNumberFormat="1" applyFont="1" applyBorder="1" applyAlignment="1">
      <alignment vertical="top" wrapText="1"/>
    </xf>
    <xf numFmtId="0" fontId="0" fillId="0" borderId="31" xfId="0" applyNumberFormat="1" applyFont="1" applyBorder="1" applyAlignment="1">
      <alignment vertical="top" wrapText="1"/>
    </xf>
    <xf numFmtId="0" fontId="0" fillId="0" borderId="26" xfId="0" applyNumberFormat="1" applyFont="1" applyBorder="1" applyAlignment="1">
      <alignment vertical="top" wrapText="1"/>
    </xf>
    <xf numFmtId="0" fontId="4" fillId="0" borderId="0" xfId="2" applyNumberFormat="1" applyFont="1" applyFill="1" applyAlignment="1">
      <alignment horizontal="center" vertical="top" wrapText="1"/>
    </xf>
    <xf numFmtId="0" fontId="0" fillId="0" borderId="27" xfId="0" applyNumberFormat="1" applyFont="1" applyBorder="1" applyAlignment="1">
      <alignment vertical="top" wrapText="1"/>
    </xf>
    <xf numFmtId="0" fontId="0" fillId="0" borderId="15" xfId="0" applyNumberFormat="1" applyFont="1" applyBorder="1" applyAlignment="1">
      <alignment vertical="top" wrapText="1"/>
    </xf>
    <xf numFmtId="0" fontId="0" fillId="0" borderId="17" xfId="0" applyNumberFormat="1" applyFont="1" applyBorder="1" applyAlignment="1">
      <alignment vertical="top" wrapText="1"/>
    </xf>
    <xf numFmtId="0" fontId="0" fillId="0" borderId="28" xfId="0" applyNumberFormat="1" applyFont="1" applyBorder="1" applyAlignment="1">
      <alignment vertical="top" wrapText="1"/>
    </xf>
    <xf numFmtId="0" fontId="0" fillId="0" borderId="30" xfId="0" applyNumberFormat="1" applyFont="1" applyBorder="1" applyAlignment="1">
      <alignment vertical="top" wrapText="1"/>
    </xf>
    <xf numFmtId="0" fontId="0" fillId="0" borderId="29" xfId="0" applyNumberFormat="1" applyFont="1" applyBorder="1" applyAlignment="1">
      <alignment vertical="top" wrapText="1"/>
    </xf>
    <xf numFmtId="0" fontId="3" fillId="2" borderId="8" xfId="1" applyNumberFormat="1" applyFont="1" applyBorder="1" applyAlignment="1">
      <alignment vertical="top" wrapText="1"/>
    </xf>
    <xf numFmtId="0" fontId="3" fillId="2" borderId="24" xfId="1" applyNumberFormat="1" applyFont="1" applyBorder="1" applyAlignment="1">
      <alignment vertical="top" wrapText="1"/>
    </xf>
    <xf numFmtId="0" fontId="3" fillId="2" borderId="9" xfId="1" applyNumberFormat="1" applyFont="1" applyBorder="1" applyAlignment="1">
      <alignment vertical="top" wrapText="1"/>
    </xf>
    <xf numFmtId="44" fontId="0" fillId="0" borderId="11" xfId="0" applyNumberFormat="1" applyFont="1" applyFill="1" applyBorder="1" applyAlignment="1">
      <alignment horizontal="center"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6" fillId="0" borderId="19" xfId="0" applyNumberFormat="1" applyFont="1" applyBorder="1" applyAlignment="1">
      <alignment vertical="top"/>
    </xf>
    <xf numFmtId="0" fontId="6" fillId="0" borderId="18" xfId="0" applyNumberFormat="1" applyFont="1" applyBorder="1" applyAlignment="1">
      <alignment vertical="top"/>
    </xf>
    <xf numFmtId="0" fontId="6" fillId="0" borderId="20" xfId="0" applyNumberFormat="1" applyFont="1" applyBorder="1" applyAlignment="1">
      <alignmen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0" fillId="0" borderId="35" xfId="0" applyNumberFormat="1" applyBorder="1" applyAlignment="1">
      <alignment vertical="top" wrapText="1"/>
    </xf>
    <xf numFmtId="0" fontId="0" fillId="0" borderId="34" xfId="0" applyNumberFormat="1" applyBorder="1" applyAlignment="1">
      <alignment vertical="top" wrapText="1"/>
    </xf>
    <xf numFmtId="0" fontId="4" fillId="0" borderId="0" xfId="2" applyNumberFormat="1" applyAlignment="1">
      <alignment horizontal="center" vertical="top" wrapText="1"/>
    </xf>
    <xf numFmtId="0" fontId="0" fillId="0" borderId="36" xfId="0" applyNumberFormat="1" applyBorder="1" applyAlignment="1">
      <alignment vertical="top"/>
    </xf>
    <xf numFmtId="0" fontId="0" fillId="0" borderId="33" xfId="0" applyNumberFormat="1" applyBorder="1" applyAlignment="1">
      <alignment vertical="top"/>
    </xf>
    <xf numFmtId="0" fontId="0" fillId="0" borderId="37" xfId="0" applyNumberFormat="1" applyBorder="1" applyAlignment="1">
      <alignment vertical="top" wrapText="1"/>
    </xf>
    <xf numFmtId="0" fontId="0" fillId="0" borderId="32" xfId="0" applyNumberFormat="1" applyBorder="1" applyAlignment="1">
      <alignment vertical="top" wrapText="1"/>
    </xf>
  </cellXfs>
  <cellStyles count="5">
    <cellStyle name="Accent1" xfId="1" builtinId="29"/>
    <cellStyle name="Hyperlink" xfId="2" builtinId="8"/>
    <cellStyle name="Standaard" xfId="0" builtinId="0"/>
    <cellStyle name="Standaard 2" xfId="3" xr:uid="{862C4A69-F394-4A10-8989-174651B4523D}"/>
    <cellStyle name="Uitvoer 2" xfId="4" xr:uid="{2BFBDFA7-2101-4260-8B44-EE3A08A116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6C40-488B-4C64-80C5-4120E751449C}">
  <sheetPr>
    <pageSetUpPr fitToPage="1"/>
  </sheetPr>
  <dimension ref="A1:Q36"/>
  <sheetViews>
    <sheetView tabSelected="1" zoomScaleNormal="100" workbookViewId="0">
      <selection activeCell="A6" sqref="A6"/>
    </sheetView>
  </sheetViews>
  <sheetFormatPr defaultColWidth="8.85546875" defaultRowHeight="15" x14ac:dyDescent="0.25"/>
  <cols>
    <col min="1" max="1" width="60.5703125" style="93" bestFit="1" customWidth="1"/>
    <col min="2" max="2" width="39" style="93" customWidth="1"/>
    <col min="3" max="3" width="76" style="100" customWidth="1"/>
    <col min="4" max="16384" width="8.85546875" style="89"/>
  </cols>
  <sheetData>
    <row r="1" spans="1:17" ht="31.7" customHeight="1" thickBot="1" x14ac:dyDescent="0.3">
      <c r="A1" s="102" t="s">
        <v>0</v>
      </c>
      <c r="B1" s="103"/>
      <c r="C1" s="104"/>
    </row>
    <row r="2" spans="1:17" ht="46.35" customHeight="1" thickBot="1" x14ac:dyDescent="0.3">
      <c r="A2" s="105" t="s">
        <v>1</v>
      </c>
      <c r="B2" s="106"/>
      <c r="C2" s="107"/>
      <c r="D2" s="90"/>
      <c r="E2" s="90"/>
      <c r="F2" s="90"/>
      <c r="G2" s="90"/>
      <c r="H2" s="90"/>
      <c r="I2" s="90"/>
      <c r="J2" s="90"/>
      <c r="K2" s="90"/>
      <c r="L2" s="90"/>
      <c r="M2" s="90"/>
      <c r="N2" s="90"/>
      <c r="O2" s="90"/>
      <c r="P2" s="90"/>
      <c r="Q2" s="90"/>
    </row>
    <row r="3" spans="1:17" x14ac:dyDescent="0.25">
      <c r="A3" s="91"/>
      <c r="B3" s="91"/>
      <c r="C3" s="92"/>
    </row>
    <row r="4" spans="1:17" x14ac:dyDescent="0.25">
      <c r="A4" s="9" t="s">
        <v>2</v>
      </c>
      <c r="B4" s="91"/>
      <c r="C4" s="92"/>
    </row>
    <row r="5" spans="1:17" x14ac:dyDescent="0.25">
      <c r="A5" s="2" t="s">
        <v>3</v>
      </c>
      <c r="B5" s="2" t="s">
        <v>4</v>
      </c>
      <c r="C5" s="3" t="s">
        <v>5</v>
      </c>
    </row>
    <row r="6" spans="1:17" x14ac:dyDescent="0.25">
      <c r="A6" s="93" t="s">
        <v>6</v>
      </c>
      <c r="B6" s="93" t="s">
        <v>7</v>
      </c>
      <c r="C6" s="94" t="s">
        <v>8</v>
      </c>
    </row>
    <row r="7" spans="1:17" x14ac:dyDescent="0.25">
      <c r="A7" s="93" t="s">
        <v>6</v>
      </c>
      <c r="B7" s="93" t="s">
        <v>7</v>
      </c>
      <c r="C7" s="94" t="s">
        <v>9</v>
      </c>
    </row>
    <row r="8" spans="1:17" x14ac:dyDescent="0.25">
      <c r="A8" s="93" t="s">
        <v>6</v>
      </c>
      <c r="B8" s="93" t="s">
        <v>7</v>
      </c>
      <c r="C8" s="94" t="s">
        <v>10</v>
      </c>
    </row>
    <row r="9" spans="1:17" x14ac:dyDescent="0.25">
      <c r="A9" s="93" t="s">
        <v>6</v>
      </c>
      <c r="B9" s="93" t="s">
        <v>7</v>
      </c>
      <c r="C9" s="94" t="s">
        <v>8</v>
      </c>
    </row>
    <row r="10" spans="1:17" x14ac:dyDescent="0.25">
      <c r="A10" s="93" t="s">
        <v>6</v>
      </c>
      <c r="B10" s="93" t="s">
        <v>7</v>
      </c>
      <c r="C10" s="94" t="s">
        <v>11</v>
      </c>
    </row>
    <row r="11" spans="1:17" x14ac:dyDescent="0.25">
      <c r="A11" s="93" t="s">
        <v>6</v>
      </c>
      <c r="B11" s="93" t="s">
        <v>7</v>
      </c>
      <c r="C11" s="94" t="s">
        <v>9</v>
      </c>
    </row>
    <row r="12" spans="1:17" x14ac:dyDescent="0.25">
      <c r="A12" s="91" t="s">
        <v>12</v>
      </c>
      <c r="B12" s="91" t="s">
        <v>13</v>
      </c>
      <c r="C12" s="95" t="s">
        <v>14</v>
      </c>
    </row>
    <row r="13" spans="1:17" ht="30" x14ac:dyDescent="0.25">
      <c r="A13" s="92" t="s">
        <v>160</v>
      </c>
      <c r="B13" s="91" t="s">
        <v>66</v>
      </c>
      <c r="C13" s="95" t="s">
        <v>161</v>
      </c>
    </row>
    <row r="14" spans="1:17" s="98" customFormat="1" x14ac:dyDescent="0.25">
      <c r="A14" s="96" t="s">
        <v>124</v>
      </c>
      <c r="B14" s="96" t="s">
        <v>164</v>
      </c>
      <c r="C14" s="97" t="s">
        <v>165</v>
      </c>
    </row>
    <row r="15" spans="1:17" s="98" customFormat="1" x14ac:dyDescent="0.25">
      <c r="A15" s="96" t="s">
        <v>124</v>
      </c>
      <c r="B15" s="96" t="s">
        <v>164</v>
      </c>
      <c r="C15" s="97" t="s">
        <v>166</v>
      </c>
    </row>
    <row r="16" spans="1:17" s="98" customFormat="1" x14ac:dyDescent="0.25">
      <c r="A16" s="96" t="s">
        <v>124</v>
      </c>
      <c r="B16" s="96" t="s">
        <v>164</v>
      </c>
      <c r="C16" s="97" t="s">
        <v>167</v>
      </c>
    </row>
    <row r="17" spans="1:5" s="98" customFormat="1" ht="30" x14ac:dyDescent="0.25">
      <c r="A17" s="96" t="s">
        <v>173</v>
      </c>
      <c r="B17" s="96" t="s">
        <v>66</v>
      </c>
      <c r="C17" s="99" t="s">
        <v>309</v>
      </c>
    </row>
    <row r="18" spans="1:5" s="98" customFormat="1" x14ac:dyDescent="0.25">
      <c r="A18" s="96"/>
      <c r="B18" s="96"/>
      <c r="C18" s="99"/>
    </row>
    <row r="19" spans="1:5" x14ac:dyDescent="0.25">
      <c r="A19" s="91"/>
      <c r="B19" s="91"/>
      <c r="C19" s="92"/>
    </row>
    <row r="20" spans="1:5" x14ac:dyDescent="0.25">
      <c r="A20" s="9" t="s">
        <v>15</v>
      </c>
      <c r="B20" s="91"/>
      <c r="C20" s="92"/>
    </row>
    <row r="21" spans="1:5" x14ac:dyDescent="0.25">
      <c r="A21" s="2" t="s">
        <v>3</v>
      </c>
      <c r="B21" s="2" t="s">
        <v>4</v>
      </c>
      <c r="C21" s="3" t="s">
        <v>16</v>
      </c>
    </row>
    <row r="22" spans="1:5" x14ac:dyDescent="0.25">
      <c r="A22" s="93" t="s">
        <v>12</v>
      </c>
      <c r="B22" s="93" t="s">
        <v>13</v>
      </c>
      <c r="C22" s="97" t="s">
        <v>311</v>
      </c>
    </row>
    <row r="23" spans="1:5" ht="30" x14ac:dyDescent="0.25">
      <c r="A23" s="100" t="s">
        <v>162</v>
      </c>
      <c r="B23" s="93" t="s">
        <v>66</v>
      </c>
      <c r="C23" s="97" t="s">
        <v>163</v>
      </c>
    </row>
    <row r="28" spans="1:5" x14ac:dyDescent="0.25">
      <c r="D28" s="101"/>
      <c r="E28" s="101"/>
    </row>
    <row r="32" spans="1:5" x14ac:dyDescent="0.25">
      <c r="A32" s="100"/>
    </row>
    <row r="33" spans="1:1" x14ac:dyDescent="0.25">
      <c r="A33" s="100"/>
    </row>
    <row r="34" spans="1:1" x14ac:dyDescent="0.25">
      <c r="A34" s="100"/>
    </row>
    <row r="35" spans="1:1" x14ac:dyDescent="0.25">
      <c r="A35" s="100"/>
    </row>
    <row r="36" spans="1:1" x14ac:dyDescent="0.25">
      <c r="A36" s="100"/>
    </row>
  </sheetData>
  <mergeCells count="2">
    <mergeCell ref="A1:C1"/>
    <mergeCell ref="A2:C2"/>
  </mergeCells>
  <hyperlinks>
    <hyperlink ref="C28:E28" location="'ABB Buurtstewards'!A1" display="Subsidie Buurtstewards (Roma)" xr:uid="{69B3319C-8C1E-429F-A267-2470095BAAD6}"/>
    <hyperlink ref="C6" location="AJH!A1" display="Coördinatiefunctie Family Justice Center" xr:uid="{3A40E948-8F3C-423C-ACDD-84F03D3116FB}"/>
    <hyperlink ref="C7" location="AJH!A1" display="Bijkomend omkaderingsaanbod Samen Werken vzw " xr:uid="{FD2F6361-6122-4AF9-A1B7-7CAF31CAD510}"/>
    <hyperlink ref="C8" location="AJH!A1" display="Pilootproject Jongerenopvolgingskamer " xr:uid="{7988395F-7EA3-4D3F-BE18-0CC3844D9C86}"/>
    <hyperlink ref="C9" location="AJH!A1" display="Coördinatiefunctie Family Justice Center" xr:uid="{E1639BC1-5B14-470C-BD93-CDB2CCEFD651}"/>
    <hyperlink ref="C10" location="AJH!A1" display="Pilootproject eergerelateerd geweld - FJC Limburg" xr:uid="{61B471CC-5F00-40E6-AB43-D690DDB52A38}"/>
    <hyperlink ref="C11" location="AJH!A1" display="Bijkomend omkaderingsaanbod Samen Werken vzw " xr:uid="{A7419FAA-97FB-4627-AC65-A83387DC507B}"/>
    <hyperlink ref="C12" location="TVL!A1" display="ad nominatum steun" xr:uid="{9D5DACD9-2A93-4498-8D0C-51CE8787AA7D}"/>
    <hyperlink ref="C22" location="IVV!A1" display="oproep Iedereen Verdient Vakantie 2019 - 2020 -2021" xr:uid="{9A85DEFB-F54F-4410-8B22-13A99E14B6AD}"/>
    <hyperlink ref="C13" location="'OVAM protocol scholen'!A1" display="protocol scholen: uitvoeren bodemonderzoeken en/of bodemsanering op scholen met het lokaal bestuur als inrichtende macht" xr:uid="{DEE4045E-0EE2-4A48-98C4-8931D0EFD676}"/>
    <hyperlink ref="C23" location="'Circulaire stad &amp; ondernemen'!A1" display="Circulaire stad en circulair ondernemen" xr:uid="{DC9B80A1-B1DD-4343-8C53-7A5890CB3BB8}"/>
    <hyperlink ref="C14" location="'ANB Bebossing'!A1" display="Bebossing" xr:uid="{8F50B700-A3A4-450A-8A83-31B8A26623E7}"/>
    <hyperlink ref="C15" location="'ANB Herbebossing'!A1" display="Herbebossing" xr:uid="{22C2F761-AC7B-4CC8-86E7-BCCF040D5DB7}"/>
    <hyperlink ref="C16" location="'ANB GrondwaardeverliesBebossing'!A1" display="Grondwaardeverlies bebossing" xr:uid="{FD3A122A-A2DE-4DFF-8784-5E3D38099BD2}"/>
    <hyperlink ref="C17" location="VMM!A1" display="Subsidie voor de aanleg van gemeentelijke riolering" xr:uid="{17CADE8F-A767-477A-93DC-26D7999C1982}"/>
  </hyperlinks>
  <pageMargins left="0.70866141732283472" right="0.70866141732283472" top="0.74803149606299213" bottom="0.74803149606299213" header="0.31496062992125984" footer="0.31496062992125984"/>
  <pageSetup paperSize="9" scale="7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5F72-A0EB-4948-8B76-C1E3626A38D6}">
  <sheetPr>
    <pageSetUpPr fitToPage="1"/>
  </sheetPr>
  <dimension ref="A1:F20"/>
  <sheetViews>
    <sheetView workbookViewId="0">
      <selection activeCell="A4" sqref="A4:XFD4"/>
    </sheetView>
  </sheetViews>
  <sheetFormatPr defaultColWidth="8.85546875" defaultRowHeight="15" x14ac:dyDescent="0.25"/>
  <cols>
    <col min="1" max="1" width="27.7109375" style="4" bestFit="1" customWidth="1"/>
    <col min="2" max="2" width="32.42578125" style="1" bestFit="1" customWidth="1"/>
    <col min="3" max="3" width="20.7109375" style="1" customWidth="1"/>
    <col min="4" max="4" width="80.7109375" style="5" customWidth="1"/>
    <col min="5" max="5" width="16.42578125" style="19" customWidth="1"/>
    <col min="6" max="6" width="28" style="19" bestFit="1" customWidth="1"/>
    <col min="7" max="7" width="50.42578125" style="1" customWidth="1"/>
    <col min="8" max="16384" width="8.85546875" style="1"/>
  </cols>
  <sheetData>
    <row r="1" spans="1:6" x14ac:dyDescent="0.25">
      <c r="A1" s="30" t="s">
        <v>4</v>
      </c>
      <c r="B1" s="149" t="s">
        <v>66</v>
      </c>
      <c r="C1" s="149"/>
      <c r="D1" s="150"/>
      <c r="E1" s="151" t="s">
        <v>19</v>
      </c>
      <c r="F1" s="34"/>
    </row>
    <row r="2" spans="1:6" x14ac:dyDescent="0.25">
      <c r="A2" s="31" t="s">
        <v>20</v>
      </c>
      <c r="B2" s="152" t="s">
        <v>67</v>
      </c>
      <c r="C2" s="152"/>
      <c r="D2" s="153"/>
      <c r="E2" s="151"/>
      <c r="F2" s="34"/>
    </row>
    <row r="3" spans="1:6" ht="15.75" thickBot="1" x14ac:dyDescent="0.3">
      <c r="A3" s="32" t="s">
        <v>22</v>
      </c>
      <c r="B3" s="154" t="s">
        <v>68</v>
      </c>
      <c r="C3" s="154"/>
      <c r="D3" s="155"/>
      <c r="E3" s="151"/>
      <c r="F3" s="34"/>
    </row>
    <row r="4" spans="1:6" ht="15.75" thickBot="1" x14ac:dyDescent="0.3">
      <c r="E4" s="18"/>
    </row>
    <row r="5" spans="1:6" s="2" customFormat="1" x14ac:dyDescent="0.25">
      <c r="A5" s="36" t="s">
        <v>58</v>
      </c>
      <c r="B5" s="108" t="s">
        <v>170</v>
      </c>
      <c r="C5" s="108"/>
      <c r="D5" s="108"/>
      <c r="E5" s="110"/>
      <c r="F5" s="39"/>
    </row>
    <row r="6" spans="1:6" x14ac:dyDescent="0.25">
      <c r="A6" s="144" t="s">
        <v>59</v>
      </c>
      <c r="B6" s="145"/>
      <c r="C6" s="145"/>
      <c r="D6" s="145"/>
      <c r="E6" s="146"/>
      <c r="F6" s="34"/>
    </row>
    <row r="7" spans="1:6" x14ac:dyDescent="0.25">
      <c r="A7" s="40" t="s">
        <v>26</v>
      </c>
      <c r="B7" s="43" t="s">
        <v>27</v>
      </c>
      <c r="C7" s="43" t="s">
        <v>28</v>
      </c>
      <c r="D7" s="44" t="s">
        <v>29</v>
      </c>
      <c r="E7" s="41" t="s">
        <v>30</v>
      </c>
      <c r="F7" s="34"/>
    </row>
    <row r="8" spans="1:6" x14ac:dyDescent="0.25">
      <c r="A8" s="17">
        <v>2019</v>
      </c>
      <c r="B8" s="45" t="s">
        <v>44</v>
      </c>
      <c r="C8" s="46" t="s">
        <v>45</v>
      </c>
      <c r="D8" s="45" t="s">
        <v>69</v>
      </c>
      <c r="E8" s="27">
        <v>100000</v>
      </c>
    </row>
    <row r="9" spans="1:6" x14ac:dyDescent="0.25">
      <c r="A9" s="17">
        <v>2019</v>
      </c>
      <c r="B9" s="45" t="s">
        <v>44</v>
      </c>
      <c r="C9" s="46" t="s">
        <v>45</v>
      </c>
      <c r="D9" s="45" t="s">
        <v>70</v>
      </c>
      <c r="E9" s="27">
        <v>99996.800000000003</v>
      </c>
    </row>
    <row r="10" spans="1:6" x14ac:dyDescent="0.25">
      <c r="A10" s="17">
        <v>2019</v>
      </c>
      <c r="B10" s="45" t="s">
        <v>71</v>
      </c>
      <c r="C10" s="46" t="s">
        <v>72</v>
      </c>
      <c r="D10" s="45" t="s">
        <v>73</v>
      </c>
      <c r="E10" s="27">
        <v>100000</v>
      </c>
    </row>
    <row r="11" spans="1:6" x14ac:dyDescent="0.25">
      <c r="A11" s="17">
        <v>2019</v>
      </c>
      <c r="B11" s="45" t="s">
        <v>74</v>
      </c>
      <c r="C11" s="47" t="s">
        <v>42</v>
      </c>
      <c r="D11" s="45" t="s">
        <v>75</v>
      </c>
      <c r="E11" s="27">
        <v>100000</v>
      </c>
    </row>
    <row r="12" spans="1:6" x14ac:dyDescent="0.25">
      <c r="A12" s="17">
        <v>2018</v>
      </c>
      <c r="B12" s="12" t="s">
        <v>74</v>
      </c>
      <c r="C12" s="47" t="s">
        <v>42</v>
      </c>
      <c r="D12" s="13" t="s">
        <v>76</v>
      </c>
      <c r="E12" s="27">
        <v>100000</v>
      </c>
    </row>
    <row r="13" spans="1:6" ht="30" x14ac:dyDescent="0.25">
      <c r="A13" s="17">
        <v>2018</v>
      </c>
      <c r="B13" s="12" t="s">
        <v>77</v>
      </c>
      <c r="C13" s="47" t="s">
        <v>42</v>
      </c>
      <c r="D13" s="13" t="s">
        <v>78</v>
      </c>
      <c r="E13" s="27">
        <v>70176.570000000007</v>
      </c>
      <c r="F13" s="28"/>
    </row>
    <row r="14" spans="1:6" x14ac:dyDescent="0.25">
      <c r="A14" s="17">
        <v>2018</v>
      </c>
      <c r="B14" s="12" t="s">
        <v>79</v>
      </c>
      <c r="C14" s="47" t="s">
        <v>45</v>
      </c>
      <c r="D14" s="13" t="s">
        <v>80</v>
      </c>
      <c r="E14" s="27">
        <v>100000</v>
      </c>
    </row>
    <row r="15" spans="1:6" x14ac:dyDescent="0.25">
      <c r="A15" s="17">
        <v>2018</v>
      </c>
      <c r="B15" s="12" t="s">
        <v>81</v>
      </c>
      <c r="C15" s="47" t="s">
        <v>38</v>
      </c>
      <c r="D15" s="13" t="s">
        <v>82</v>
      </c>
      <c r="E15" s="27">
        <v>70720</v>
      </c>
      <c r="F15" s="28"/>
    </row>
    <row r="16" spans="1:6" x14ac:dyDescent="0.25">
      <c r="A16" s="8"/>
      <c r="B16" s="48"/>
      <c r="C16" s="48"/>
      <c r="D16" s="49"/>
      <c r="E16" s="22"/>
    </row>
    <row r="17" spans="1:5" x14ac:dyDescent="0.25">
      <c r="A17" s="147" t="s">
        <v>39</v>
      </c>
      <c r="B17" s="148"/>
      <c r="C17" s="148"/>
      <c r="D17" s="148"/>
      <c r="E17" s="29">
        <f>SUM(E8:E16)</f>
        <v>740893.37</v>
      </c>
    </row>
    <row r="18" spans="1:5" ht="15.75" thickBot="1" x14ac:dyDescent="0.3">
      <c r="A18" s="15"/>
      <c r="B18" s="7"/>
      <c r="C18" s="7"/>
      <c r="D18" s="7"/>
      <c r="E18" s="26"/>
    </row>
    <row r="19" spans="1:5" x14ac:dyDescent="0.25">
      <c r="A19" s="16"/>
      <c r="B19" s="3"/>
      <c r="C19" s="3"/>
      <c r="D19" s="3"/>
      <c r="E19" s="20"/>
    </row>
    <row r="20" spans="1:5" x14ac:dyDescent="0.25">
      <c r="A20" s="16"/>
      <c r="B20" s="3"/>
      <c r="C20" s="3"/>
      <c r="D20" s="3"/>
      <c r="E20" s="20"/>
    </row>
  </sheetData>
  <mergeCells count="7">
    <mergeCell ref="A17:D17"/>
    <mergeCell ref="B1:D1"/>
    <mergeCell ref="E1:E3"/>
    <mergeCell ref="B2:D2"/>
    <mergeCell ref="B3:D3"/>
    <mergeCell ref="B5:E5"/>
    <mergeCell ref="A6:E6"/>
  </mergeCells>
  <hyperlinks>
    <hyperlink ref="E1" location="Inhoud!A1" display="terug naar inhoud" xr:uid="{DB5368BF-5669-4C2F-A19F-7BF5FD97A077}"/>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E4EC-474F-4E78-9906-6CEC9B6CE74A}">
  <sheetPr>
    <pageSetUpPr fitToPage="1"/>
  </sheetPr>
  <dimension ref="A1:F24"/>
  <sheetViews>
    <sheetView zoomScaleNormal="100" workbookViewId="0">
      <selection activeCell="F1" sqref="F1:F3"/>
    </sheetView>
  </sheetViews>
  <sheetFormatPr defaultColWidth="8.85546875" defaultRowHeight="15" x14ac:dyDescent="0.25"/>
  <cols>
    <col min="1" max="1" width="27.7109375" style="4" bestFit="1" customWidth="1"/>
    <col min="2" max="2" width="32.42578125" style="1" bestFit="1" customWidth="1"/>
    <col min="3" max="3" width="20.7109375" style="1" customWidth="1"/>
    <col min="4" max="4" width="80.7109375" style="5" customWidth="1"/>
    <col min="5" max="5" width="16.42578125" style="18" customWidth="1"/>
    <col min="6" max="6" width="28" style="19" bestFit="1" customWidth="1"/>
    <col min="7" max="7" width="50.42578125" style="1" customWidth="1"/>
    <col min="8" max="16384" width="8.85546875" style="1"/>
  </cols>
  <sheetData>
    <row r="1" spans="1:6" x14ac:dyDescent="0.25">
      <c r="A1" s="30" t="s">
        <v>4</v>
      </c>
      <c r="B1" s="118" t="s">
        <v>18</v>
      </c>
      <c r="C1" s="119"/>
      <c r="D1" s="119"/>
      <c r="E1" s="120"/>
      <c r="F1" s="117" t="s">
        <v>19</v>
      </c>
    </row>
    <row r="2" spans="1:6" ht="14.45" customHeight="1" x14ac:dyDescent="0.25">
      <c r="A2" s="31" t="s">
        <v>20</v>
      </c>
      <c r="B2" s="121" t="s">
        <v>21</v>
      </c>
      <c r="C2" s="122"/>
      <c r="D2" s="122"/>
      <c r="E2" s="123"/>
      <c r="F2" s="117"/>
    </row>
    <row r="3" spans="1:6" ht="15.75" thickBot="1" x14ac:dyDescent="0.3">
      <c r="A3" s="32" t="s">
        <v>22</v>
      </c>
      <c r="B3" s="124" t="s">
        <v>23</v>
      </c>
      <c r="C3" s="125"/>
      <c r="D3" s="125"/>
      <c r="E3" s="126"/>
      <c r="F3" s="117"/>
    </row>
    <row r="4" spans="1:6" ht="15.75" thickBot="1" x14ac:dyDescent="0.3">
      <c r="A4" s="33"/>
      <c r="B4" s="34"/>
      <c r="C4" s="34"/>
      <c r="D4" s="35"/>
      <c r="E4" s="35"/>
      <c r="F4" s="34"/>
    </row>
    <row r="5" spans="1:6" s="2" customFormat="1" ht="15.75" thickBot="1" x14ac:dyDescent="0.3">
      <c r="A5" s="36" t="s">
        <v>24</v>
      </c>
      <c r="B5" s="108"/>
      <c r="C5" s="108"/>
      <c r="D5" s="108"/>
      <c r="E5" s="109"/>
      <c r="F5" s="110"/>
    </row>
    <row r="6" spans="1:6" x14ac:dyDescent="0.25">
      <c r="A6" s="111" t="s">
        <v>25</v>
      </c>
      <c r="B6" s="112"/>
      <c r="C6" s="112"/>
      <c r="D6" s="112"/>
      <c r="E6" s="112"/>
      <c r="F6" s="113"/>
    </row>
    <row r="7" spans="1:6" ht="30" x14ac:dyDescent="0.25">
      <c r="A7" s="37" t="s">
        <v>26</v>
      </c>
      <c r="B7" s="43" t="s">
        <v>27</v>
      </c>
      <c r="C7" s="43" t="s">
        <v>28</v>
      </c>
      <c r="D7" s="70" t="s">
        <v>29</v>
      </c>
      <c r="E7" s="70" t="s">
        <v>30</v>
      </c>
      <c r="F7" s="38" t="s">
        <v>31</v>
      </c>
    </row>
    <row r="8" spans="1:6" x14ac:dyDescent="0.25">
      <c r="A8" s="8">
        <v>2020</v>
      </c>
      <c r="B8" s="49" t="s">
        <v>32</v>
      </c>
      <c r="C8" s="49" t="s">
        <v>33</v>
      </c>
      <c r="D8" s="49" t="s">
        <v>34</v>
      </c>
      <c r="E8" s="71">
        <v>23463.33</v>
      </c>
      <c r="F8" s="22"/>
    </row>
    <row r="9" spans="1:6" x14ac:dyDescent="0.25">
      <c r="A9" s="8" t="s">
        <v>35</v>
      </c>
      <c r="B9" s="49" t="s">
        <v>32</v>
      </c>
      <c r="C9" s="49" t="s">
        <v>33</v>
      </c>
      <c r="D9" s="49" t="s">
        <v>9</v>
      </c>
      <c r="E9" s="71">
        <v>79974.5</v>
      </c>
      <c r="F9" s="22"/>
    </row>
    <row r="10" spans="1:6" x14ac:dyDescent="0.25">
      <c r="A10" s="8">
        <v>2021</v>
      </c>
      <c r="B10" s="49" t="s">
        <v>32</v>
      </c>
      <c r="C10" s="49" t="s">
        <v>33</v>
      </c>
      <c r="D10" s="49" t="s">
        <v>10</v>
      </c>
      <c r="E10" s="71">
        <v>210149</v>
      </c>
      <c r="F10" s="22"/>
    </row>
    <row r="11" spans="1:6" x14ac:dyDescent="0.25">
      <c r="A11" s="8">
        <v>2021</v>
      </c>
      <c r="B11" s="48" t="s">
        <v>32</v>
      </c>
      <c r="C11" s="48" t="s">
        <v>33</v>
      </c>
      <c r="D11" s="49" t="s">
        <v>34</v>
      </c>
      <c r="E11" s="71">
        <v>70390</v>
      </c>
      <c r="F11" s="22"/>
    </row>
    <row r="12" spans="1:6" x14ac:dyDescent="0.25">
      <c r="A12" s="8" t="s">
        <v>36</v>
      </c>
      <c r="B12" s="48" t="s">
        <v>37</v>
      </c>
      <c r="C12" s="48" t="s">
        <v>38</v>
      </c>
      <c r="D12" s="49" t="s">
        <v>11</v>
      </c>
      <c r="E12" s="71">
        <v>59687.16</v>
      </c>
      <c r="F12" s="22">
        <v>159165.76000000001</v>
      </c>
    </row>
    <row r="13" spans="1:6" x14ac:dyDescent="0.25">
      <c r="A13" s="8" t="s">
        <v>36</v>
      </c>
      <c r="B13" s="48" t="s">
        <v>32</v>
      </c>
      <c r="C13" s="48" t="s">
        <v>33</v>
      </c>
      <c r="D13" s="49" t="s">
        <v>9</v>
      </c>
      <c r="E13" s="71">
        <v>17454.43</v>
      </c>
      <c r="F13" s="22">
        <v>122181</v>
      </c>
    </row>
    <row r="14" spans="1:6" x14ac:dyDescent="0.25">
      <c r="A14" s="8"/>
      <c r="B14" s="48"/>
      <c r="C14" s="48"/>
      <c r="D14" s="49"/>
      <c r="E14" s="71"/>
      <c r="F14" s="22"/>
    </row>
    <row r="15" spans="1:6" s="2" customFormat="1" x14ac:dyDescent="0.25">
      <c r="A15" s="65" t="s">
        <v>39</v>
      </c>
      <c r="B15" s="10"/>
      <c r="C15" s="10"/>
      <c r="D15" s="11"/>
      <c r="E15" s="23">
        <f>SUM(E8:E14)</f>
        <v>461118.42</v>
      </c>
      <c r="F15" s="24"/>
    </row>
    <row r="16" spans="1:6" x14ac:dyDescent="0.25">
      <c r="A16" s="8"/>
      <c r="B16" s="48"/>
      <c r="C16" s="48"/>
      <c r="D16" s="49"/>
      <c r="E16" s="72"/>
      <c r="F16" s="22"/>
    </row>
    <row r="17" spans="1:6" x14ac:dyDescent="0.25">
      <c r="A17" s="114" t="s">
        <v>40</v>
      </c>
      <c r="B17" s="115"/>
      <c r="C17" s="115"/>
      <c r="D17" s="115"/>
      <c r="E17" s="115"/>
      <c r="F17" s="116"/>
    </row>
    <row r="18" spans="1:6" ht="30" x14ac:dyDescent="0.25">
      <c r="A18" s="14" t="s">
        <v>26</v>
      </c>
      <c r="B18" s="73" t="s">
        <v>27</v>
      </c>
      <c r="C18" s="73" t="s">
        <v>28</v>
      </c>
      <c r="D18" s="74" t="s">
        <v>29</v>
      </c>
      <c r="E18" s="75" t="s">
        <v>30</v>
      </c>
      <c r="F18" s="21" t="s">
        <v>31</v>
      </c>
    </row>
    <row r="19" spans="1:6" x14ac:dyDescent="0.25">
      <c r="A19" s="8">
        <v>2021</v>
      </c>
      <c r="B19" s="48" t="s">
        <v>41</v>
      </c>
      <c r="C19" s="48" t="s">
        <v>42</v>
      </c>
      <c r="D19" s="49" t="s">
        <v>43</v>
      </c>
      <c r="E19" s="71">
        <v>60000</v>
      </c>
      <c r="F19" s="22"/>
    </row>
    <row r="20" spans="1:6" x14ac:dyDescent="0.25">
      <c r="A20" s="8"/>
      <c r="B20" s="48"/>
      <c r="C20" s="48"/>
      <c r="D20" s="49"/>
      <c r="E20" s="71"/>
      <c r="F20" s="22"/>
    </row>
    <row r="21" spans="1:6" s="2" customFormat="1" x14ac:dyDescent="0.25">
      <c r="A21" s="65" t="s">
        <v>39</v>
      </c>
      <c r="B21" s="10"/>
      <c r="C21" s="10"/>
      <c r="D21" s="11"/>
      <c r="E21" s="23">
        <f>SUM(E19:E20)</f>
        <v>60000</v>
      </c>
      <c r="F21" s="24"/>
    </row>
    <row r="22" spans="1:6" ht="15.75" thickBot="1" x14ac:dyDescent="0.3">
      <c r="A22" s="15"/>
      <c r="B22" s="7"/>
      <c r="C22" s="7"/>
      <c r="D22" s="7"/>
      <c r="E22" s="25"/>
      <c r="F22" s="26"/>
    </row>
    <row r="23" spans="1:6" x14ac:dyDescent="0.25">
      <c r="A23" s="16"/>
      <c r="B23" s="3"/>
      <c r="C23" s="3"/>
      <c r="D23" s="3"/>
      <c r="E23" s="20"/>
      <c r="F23" s="20"/>
    </row>
    <row r="24" spans="1:6" x14ac:dyDescent="0.25">
      <c r="A24" s="16"/>
      <c r="B24" s="3"/>
      <c r="C24" s="3"/>
      <c r="D24" s="3"/>
      <c r="E24" s="20"/>
      <c r="F24" s="20"/>
    </row>
  </sheetData>
  <mergeCells count="7">
    <mergeCell ref="B5:F5"/>
    <mergeCell ref="A6:F6"/>
    <mergeCell ref="A17:F17"/>
    <mergeCell ref="F1:F3"/>
    <mergeCell ref="B1:E1"/>
    <mergeCell ref="B2:E2"/>
    <mergeCell ref="B3:E3"/>
  </mergeCells>
  <hyperlinks>
    <hyperlink ref="F1" location="Inhoud!A1" display="terug naar inhoud" xr:uid="{4F166C6E-C663-446E-84B9-302838F21684}"/>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A2759-9B68-45D2-AD8A-132AE3E5F3D1}">
  <sheetPr>
    <pageSetUpPr fitToPage="1"/>
  </sheetPr>
  <dimension ref="A1:F25"/>
  <sheetViews>
    <sheetView zoomScaleNormal="100" workbookViewId="0">
      <selection activeCell="F1" sqref="F1:F3"/>
    </sheetView>
  </sheetViews>
  <sheetFormatPr defaultColWidth="8.85546875" defaultRowHeight="15" x14ac:dyDescent="0.25"/>
  <cols>
    <col min="1" max="1" width="27.7109375" style="4" bestFit="1" customWidth="1"/>
    <col min="2" max="2" width="32.42578125" style="1" bestFit="1" customWidth="1"/>
    <col min="3" max="3" width="20.7109375" style="1" customWidth="1"/>
    <col min="4" max="4" width="80.7109375" style="5" customWidth="1"/>
    <col min="5" max="5" width="16.42578125" style="18" customWidth="1"/>
    <col min="6" max="6" width="28" style="19" bestFit="1" customWidth="1"/>
    <col min="7" max="7" width="50.42578125" style="1" customWidth="1"/>
    <col min="8" max="16384" width="8.85546875" style="1"/>
  </cols>
  <sheetData>
    <row r="1" spans="1:6" x14ac:dyDescent="0.25">
      <c r="A1" s="30" t="s">
        <v>4</v>
      </c>
      <c r="B1" s="118" t="s">
        <v>13</v>
      </c>
      <c r="C1" s="119"/>
      <c r="D1" s="119"/>
      <c r="E1" s="120"/>
      <c r="F1" s="117" t="s">
        <v>19</v>
      </c>
    </row>
    <row r="2" spans="1:6" ht="14.45" customHeight="1" x14ac:dyDescent="0.25">
      <c r="A2" s="31" t="s">
        <v>20</v>
      </c>
      <c r="B2" s="121" t="s">
        <v>21</v>
      </c>
      <c r="C2" s="122"/>
      <c r="D2" s="122"/>
      <c r="E2" s="123"/>
      <c r="F2" s="117"/>
    </row>
    <row r="3" spans="1:6" ht="15.75" thickBot="1" x14ac:dyDescent="0.3">
      <c r="A3" s="32" t="s">
        <v>22</v>
      </c>
      <c r="B3" s="124" t="s">
        <v>12</v>
      </c>
      <c r="C3" s="125"/>
      <c r="D3" s="125"/>
      <c r="E3" s="126"/>
      <c r="F3" s="117"/>
    </row>
    <row r="4" spans="1:6" ht="15.75" thickBot="1" x14ac:dyDescent="0.3">
      <c r="A4" s="33"/>
      <c r="B4" s="34"/>
      <c r="C4" s="34"/>
      <c r="D4" s="35"/>
      <c r="E4" s="35"/>
      <c r="F4" s="34"/>
    </row>
    <row r="5" spans="1:6" s="2" customFormat="1" ht="15.75" thickBot="1" x14ac:dyDescent="0.3">
      <c r="A5" s="36" t="s">
        <v>24</v>
      </c>
      <c r="B5" s="108"/>
      <c r="C5" s="108"/>
      <c r="D5" s="108"/>
      <c r="E5" s="109"/>
      <c r="F5" s="110"/>
    </row>
    <row r="6" spans="1:6" x14ac:dyDescent="0.25">
      <c r="A6" s="111" t="s">
        <v>25</v>
      </c>
      <c r="B6" s="112"/>
      <c r="C6" s="112"/>
      <c r="D6" s="112"/>
      <c r="E6" s="112"/>
      <c r="F6" s="113"/>
    </row>
    <row r="7" spans="1:6" ht="30" x14ac:dyDescent="0.25">
      <c r="A7" s="37" t="s">
        <v>26</v>
      </c>
      <c r="B7" s="43" t="s">
        <v>27</v>
      </c>
      <c r="C7" s="43" t="s">
        <v>28</v>
      </c>
      <c r="D7" s="70" t="s">
        <v>29</v>
      </c>
      <c r="E7" s="70" t="s">
        <v>30</v>
      </c>
      <c r="F7" s="38" t="s">
        <v>31</v>
      </c>
    </row>
    <row r="8" spans="1:6" x14ac:dyDescent="0.25">
      <c r="A8" s="8">
        <v>2019</v>
      </c>
      <c r="B8" s="49" t="s">
        <v>44</v>
      </c>
      <c r="C8" s="49" t="s">
        <v>45</v>
      </c>
      <c r="D8" s="49" t="s">
        <v>46</v>
      </c>
      <c r="E8" s="71">
        <v>30000</v>
      </c>
      <c r="F8" s="22"/>
    </row>
    <row r="9" spans="1:6" x14ac:dyDescent="0.25">
      <c r="A9" s="8">
        <v>2019</v>
      </c>
      <c r="B9" s="49" t="s">
        <v>47</v>
      </c>
      <c r="C9" s="49" t="s">
        <v>38</v>
      </c>
      <c r="D9" s="49" t="s">
        <v>48</v>
      </c>
      <c r="E9" s="71">
        <v>30000</v>
      </c>
      <c r="F9" s="22"/>
    </row>
    <row r="10" spans="1:6" x14ac:dyDescent="0.25">
      <c r="A10" s="8">
        <v>2019</v>
      </c>
      <c r="B10" s="49" t="s">
        <v>49</v>
      </c>
      <c r="C10" s="49" t="s">
        <v>38</v>
      </c>
      <c r="D10" s="49" t="s">
        <v>48</v>
      </c>
      <c r="E10" s="71">
        <v>105000</v>
      </c>
      <c r="F10" s="22"/>
    </row>
    <row r="11" spans="1:6" x14ac:dyDescent="0.25">
      <c r="A11" s="8">
        <v>2020</v>
      </c>
      <c r="B11" s="49" t="s">
        <v>49</v>
      </c>
      <c r="C11" s="49" t="s">
        <v>38</v>
      </c>
      <c r="D11" s="49" t="s">
        <v>50</v>
      </c>
      <c r="E11" s="71">
        <v>105000</v>
      </c>
      <c r="F11" s="22"/>
    </row>
    <row r="12" spans="1:6" x14ac:dyDescent="0.25">
      <c r="A12" s="8">
        <v>2021</v>
      </c>
      <c r="B12" s="49" t="s">
        <v>49</v>
      </c>
      <c r="C12" s="49" t="s">
        <v>38</v>
      </c>
      <c r="D12" s="49" t="s">
        <v>51</v>
      </c>
      <c r="E12" s="71">
        <v>105000</v>
      </c>
      <c r="F12" s="22"/>
    </row>
    <row r="13" spans="1:6" x14ac:dyDescent="0.25">
      <c r="A13" s="8">
        <v>2021</v>
      </c>
      <c r="B13" s="49" t="s">
        <v>52</v>
      </c>
      <c r="C13" s="49" t="s">
        <v>45</v>
      </c>
      <c r="D13" s="49" t="s">
        <v>53</v>
      </c>
      <c r="E13" s="71">
        <v>172815.4</v>
      </c>
      <c r="F13" s="22"/>
    </row>
    <row r="14" spans="1:6" x14ac:dyDescent="0.25">
      <c r="A14" s="8">
        <v>2021</v>
      </c>
      <c r="B14" s="48" t="s">
        <v>54</v>
      </c>
      <c r="C14" s="48" t="s">
        <v>55</v>
      </c>
      <c r="D14" s="49" t="s">
        <v>56</v>
      </c>
      <c r="E14" s="71">
        <v>200000</v>
      </c>
      <c r="F14" s="22"/>
    </row>
    <row r="15" spans="1:6" x14ac:dyDescent="0.25">
      <c r="A15" s="8"/>
      <c r="B15" s="48"/>
      <c r="C15" s="48"/>
      <c r="D15" s="49"/>
      <c r="E15" s="71"/>
      <c r="F15" s="22"/>
    </row>
    <row r="16" spans="1:6" s="2" customFormat="1" x14ac:dyDescent="0.25">
      <c r="A16" s="65" t="s">
        <v>39</v>
      </c>
      <c r="B16" s="10"/>
      <c r="C16" s="10"/>
      <c r="D16" s="11"/>
      <c r="E16" s="23">
        <f>SUM(E8:E14)</f>
        <v>747815.4</v>
      </c>
      <c r="F16" s="24"/>
    </row>
    <row r="17" spans="1:6" x14ac:dyDescent="0.25">
      <c r="A17" s="8"/>
      <c r="B17" s="48"/>
      <c r="C17" s="48"/>
      <c r="D17" s="49"/>
      <c r="E17" s="71"/>
      <c r="F17" s="22"/>
    </row>
    <row r="18" spans="1:6" x14ac:dyDescent="0.25">
      <c r="A18" s="114" t="s">
        <v>40</v>
      </c>
      <c r="B18" s="115"/>
      <c r="C18" s="115"/>
      <c r="D18" s="115"/>
      <c r="E18" s="115"/>
      <c r="F18" s="116"/>
    </row>
    <row r="19" spans="1:6" ht="30" x14ac:dyDescent="0.25">
      <c r="A19" s="14" t="s">
        <v>26</v>
      </c>
      <c r="B19" s="73" t="s">
        <v>27</v>
      </c>
      <c r="C19" s="73" t="s">
        <v>28</v>
      </c>
      <c r="D19" s="74" t="s">
        <v>29</v>
      </c>
      <c r="E19" s="75" t="s">
        <v>30</v>
      </c>
      <c r="F19" s="21" t="s">
        <v>31</v>
      </c>
    </row>
    <row r="20" spans="1:6" x14ac:dyDescent="0.25">
      <c r="A20" s="8" t="s">
        <v>57</v>
      </c>
      <c r="B20" s="48"/>
      <c r="C20" s="48"/>
      <c r="D20" s="49"/>
      <c r="E20" s="71"/>
      <c r="F20" s="22"/>
    </row>
    <row r="21" spans="1:6" x14ac:dyDescent="0.25">
      <c r="A21" s="8"/>
      <c r="B21" s="48"/>
      <c r="C21" s="48"/>
      <c r="D21" s="49"/>
      <c r="E21" s="71"/>
      <c r="F21" s="22"/>
    </row>
    <row r="22" spans="1:6" s="2" customFormat="1" x14ac:dyDescent="0.25">
      <c r="A22" s="65" t="s">
        <v>39</v>
      </c>
      <c r="B22" s="10"/>
      <c r="C22" s="10"/>
      <c r="D22" s="11"/>
      <c r="E22" s="23">
        <f>SUM(E20:E21)</f>
        <v>0</v>
      </c>
      <c r="F22" s="24"/>
    </row>
    <row r="23" spans="1:6" ht="15.75" thickBot="1" x14ac:dyDescent="0.3">
      <c r="A23" s="15"/>
      <c r="B23" s="7"/>
      <c r="C23" s="7"/>
      <c r="D23" s="7"/>
      <c r="E23" s="25"/>
      <c r="F23" s="26"/>
    </row>
    <row r="24" spans="1:6" x14ac:dyDescent="0.25">
      <c r="A24" s="16"/>
      <c r="B24" s="3"/>
      <c r="C24" s="3"/>
      <c r="D24" s="3"/>
      <c r="E24" s="20"/>
      <c r="F24" s="20"/>
    </row>
    <row r="25" spans="1:6" x14ac:dyDescent="0.25">
      <c r="A25" s="16"/>
      <c r="B25" s="3"/>
      <c r="C25" s="3"/>
      <c r="D25" s="3"/>
      <c r="E25" s="20"/>
      <c r="F25" s="20"/>
    </row>
  </sheetData>
  <mergeCells count="7">
    <mergeCell ref="B5:F5"/>
    <mergeCell ref="A6:F6"/>
    <mergeCell ref="A18:F18"/>
    <mergeCell ref="B1:E1"/>
    <mergeCell ref="F1:F3"/>
    <mergeCell ref="B2:E2"/>
    <mergeCell ref="B3:E3"/>
  </mergeCells>
  <hyperlinks>
    <hyperlink ref="F1" location="Inhoud!A1" display="terug naar inhoud" xr:uid="{4692BCF9-05B8-4F2C-98C6-E2823BD13872}"/>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DFE83-EB24-435C-B02A-E8E055CF7C42}">
  <sheetPr>
    <pageSetUpPr fitToPage="1"/>
  </sheetPr>
  <dimension ref="A1:F41"/>
  <sheetViews>
    <sheetView zoomScaleNormal="100" workbookViewId="0">
      <selection activeCell="F1" sqref="F1:F3"/>
    </sheetView>
  </sheetViews>
  <sheetFormatPr defaultColWidth="8.85546875" defaultRowHeight="15" x14ac:dyDescent="0.25"/>
  <cols>
    <col min="1" max="1" width="27.7109375" style="60" bestFit="1" customWidth="1"/>
    <col min="2" max="2" width="32.42578125" style="51" bestFit="1" customWidth="1"/>
    <col min="3" max="3" width="20.7109375" style="51" customWidth="1"/>
    <col min="4" max="4" width="80.7109375" style="58" customWidth="1"/>
    <col min="5" max="5" width="16.42578125" style="61" customWidth="1"/>
    <col min="6" max="6" width="28" style="62" bestFit="1" customWidth="1"/>
    <col min="7" max="7" width="50.42578125" style="51" customWidth="1"/>
    <col min="8" max="16384" width="8.85546875" style="51"/>
  </cols>
  <sheetData>
    <row r="1" spans="1:6" x14ac:dyDescent="0.25">
      <c r="A1" s="50" t="s">
        <v>4</v>
      </c>
      <c r="B1" s="127" t="s">
        <v>66</v>
      </c>
      <c r="C1" s="128"/>
      <c r="D1" s="128"/>
      <c r="E1" s="129"/>
      <c r="F1" s="130" t="s">
        <v>19</v>
      </c>
    </row>
    <row r="2" spans="1:6" ht="14.45" customHeight="1" x14ac:dyDescent="0.25">
      <c r="A2" s="52" t="s">
        <v>20</v>
      </c>
      <c r="B2" s="131" t="s">
        <v>67</v>
      </c>
      <c r="C2" s="132"/>
      <c r="D2" s="132"/>
      <c r="E2" s="133"/>
      <c r="F2" s="130"/>
    </row>
    <row r="3" spans="1:6" ht="15.75" thickBot="1" x14ac:dyDescent="0.3">
      <c r="A3" s="53" t="s">
        <v>22</v>
      </c>
      <c r="B3" s="134" t="s">
        <v>83</v>
      </c>
      <c r="C3" s="135"/>
      <c r="D3" s="135"/>
      <c r="E3" s="136"/>
      <c r="F3" s="130"/>
    </row>
    <row r="4" spans="1:6" ht="15.75" thickBot="1" x14ac:dyDescent="0.3">
      <c r="A4" s="54"/>
      <c r="B4" s="55"/>
      <c r="C4" s="55"/>
      <c r="D4" s="56"/>
      <c r="E4" s="56"/>
      <c r="F4" s="55"/>
    </row>
    <row r="5" spans="1:6" s="2" customFormat="1" ht="15.75" thickBot="1" x14ac:dyDescent="0.3">
      <c r="A5" s="36" t="s">
        <v>24</v>
      </c>
      <c r="B5" s="137" t="s">
        <v>161</v>
      </c>
      <c r="C5" s="137"/>
      <c r="D5" s="137"/>
      <c r="E5" s="138"/>
      <c r="F5" s="139"/>
    </row>
    <row r="6" spans="1:6" x14ac:dyDescent="0.25">
      <c r="A6" s="111" t="s">
        <v>25</v>
      </c>
      <c r="B6" s="112"/>
      <c r="C6" s="112"/>
      <c r="D6" s="112"/>
      <c r="E6" s="112"/>
      <c r="F6" s="113"/>
    </row>
    <row r="7" spans="1:6" ht="30" x14ac:dyDescent="0.25">
      <c r="A7" s="37" t="s">
        <v>26</v>
      </c>
      <c r="B7" s="43" t="s">
        <v>27</v>
      </c>
      <c r="C7" s="43" t="s">
        <v>28</v>
      </c>
      <c r="D7" s="70" t="s">
        <v>29</v>
      </c>
      <c r="E7" s="70" t="s">
        <v>30</v>
      </c>
      <c r="F7" s="38" t="s">
        <v>31</v>
      </c>
    </row>
    <row r="8" spans="1:6" x14ac:dyDescent="0.25">
      <c r="A8" s="57">
        <v>2019</v>
      </c>
      <c r="B8" s="76" t="s">
        <v>84</v>
      </c>
      <c r="C8" s="76" t="s">
        <v>72</v>
      </c>
      <c r="D8" s="77" t="s">
        <v>85</v>
      </c>
      <c r="E8" s="78">
        <v>514.25</v>
      </c>
      <c r="F8" s="64"/>
    </row>
    <row r="9" spans="1:6" x14ac:dyDescent="0.25">
      <c r="A9" s="57">
        <v>2020</v>
      </c>
      <c r="B9" s="76" t="s">
        <v>86</v>
      </c>
      <c r="C9" s="76" t="s">
        <v>42</v>
      </c>
      <c r="D9" s="77" t="s">
        <v>87</v>
      </c>
      <c r="E9" s="78">
        <v>4933.17</v>
      </c>
      <c r="F9" s="64"/>
    </row>
    <row r="10" spans="1:6" x14ac:dyDescent="0.25">
      <c r="A10" s="57">
        <v>2020</v>
      </c>
      <c r="B10" s="79" t="s">
        <v>88</v>
      </c>
      <c r="C10" s="79" t="s">
        <v>42</v>
      </c>
      <c r="D10" s="77" t="s">
        <v>89</v>
      </c>
      <c r="E10" s="78">
        <v>363</v>
      </c>
      <c r="F10" s="64"/>
    </row>
    <row r="11" spans="1:6" x14ac:dyDescent="0.25">
      <c r="A11" s="57">
        <v>2020</v>
      </c>
      <c r="B11" s="79" t="s">
        <v>90</v>
      </c>
      <c r="C11" s="79" t="s">
        <v>42</v>
      </c>
      <c r="D11" s="80" t="s">
        <v>91</v>
      </c>
      <c r="E11" s="81">
        <v>15535.17</v>
      </c>
      <c r="F11" s="64"/>
    </row>
    <row r="12" spans="1:6" x14ac:dyDescent="0.25">
      <c r="A12" s="57">
        <v>2020</v>
      </c>
      <c r="B12" s="79" t="s">
        <v>92</v>
      </c>
      <c r="C12" s="79" t="s">
        <v>38</v>
      </c>
      <c r="D12" s="77" t="s">
        <v>93</v>
      </c>
      <c r="E12" s="78">
        <v>453.75</v>
      </c>
      <c r="F12" s="64"/>
    </row>
    <row r="13" spans="1:6" x14ac:dyDescent="0.25">
      <c r="A13" s="57">
        <v>2020</v>
      </c>
      <c r="B13" s="79" t="s">
        <v>94</v>
      </c>
      <c r="C13" s="79" t="s">
        <v>45</v>
      </c>
      <c r="D13" s="77" t="s">
        <v>95</v>
      </c>
      <c r="E13" s="78">
        <v>217.59</v>
      </c>
      <c r="F13" s="64"/>
    </row>
    <row r="14" spans="1:6" x14ac:dyDescent="0.25">
      <c r="A14" s="57">
        <v>2020</v>
      </c>
      <c r="B14" s="79" t="s">
        <v>94</v>
      </c>
      <c r="C14" s="79" t="s">
        <v>45</v>
      </c>
      <c r="D14" s="77" t="s">
        <v>96</v>
      </c>
      <c r="E14" s="78">
        <v>2814.67</v>
      </c>
      <c r="F14" s="64"/>
    </row>
    <row r="15" spans="1:6" x14ac:dyDescent="0.25">
      <c r="A15" s="57">
        <v>2020</v>
      </c>
      <c r="B15" s="79" t="s">
        <v>97</v>
      </c>
      <c r="C15" s="79" t="s">
        <v>45</v>
      </c>
      <c r="D15" s="77" t="s">
        <v>98</v>
      </c>
      <c r="E15" s="78">
        <v>3419.22</v>
      </c>
      <c r="F15" s="64"/>
    </row>
    <row r="16" spans="1:6" x14ac:dyDescent="0.25">
      <c r="A16" s="57">
        <v>2020</v>
      </c>
      <c r="B16" s="79" t="s">
        <v>99</v>
      </c>
      <c r="C16" s="79" t="s">
        <v>45</v>
      </c>
      <c r="D16" s="77" t="s">
        <v>100</v>
      </c>
      <c r="E16" s="78">
        <v>3929.96</v>
      </c>
      <c r="F16" s="64"/>
    </row>
    <row r="17" spans="1:6" x14ac:dyDescent="0.25">
      <c r="A17" s="57">
        <v>2020</v>
      </c>
      <c r="B17" s="79" t="s">
        <v>94</v>
      </c>
      <c r="C17" s="79" t="s">
        <v>45</v>
      </c>
      <c r="D17" s="77" t="s">
        <v>101</v>
      </c>
      <c r="E17" s="78">
        <v>3920.35</v>
      </c>
      <c r="F17" s="64"/>
    </row>
    <row r="18" spans="1:6" x14ac:dyDescent="0.25">
      <c r="A18" s="57">
        <v>2020</v>
      </c>
      <c r="B18" s="79" t="s">
        <v>99</v>
      </c>
      <c r="C18" s="79" t="s">
        <v>45</v>
      </c>
      <c r="D18" s="77" t="s">
        <v>102</v>
      </c>
      <c r="E18" s="78">
        <v>2620.5700000000002</v>
      </c>
      <c r="F18" s="64"/>
    </row>
    <row r="19" spans="1:6" x14ac:dyDescent="0.25">
      <c r="A19" s="57">
        <v>2020</v>
      </c>
      <c r="B19" s="79" t="s">
        <v>103</v>
      </c>
      <c r="C19" s="79" t="s">
        <v>72</v>
      </c>
      <c r="D19" s="77" t="s">
        <v>104</v>
      </c>
      <c r="E19" s="78">
        <v>847</v>
      </c>
      <c r="F19" s="64"/>
    </row>
    <row r="20" spans="1:6" x14ac:dyDescent="0.25">
      <c r="A20" s="57">
        <v>2020</v>
      </c>
      <c r="B20" s="79" t="s">
        <v>105</v>
      </c>
      <c r="C20" s="79" t="s">
        <v>55</v>
      </c>
      <c r="D20" s="77" t="s">
        <v>106</v>
      </c>
      <c r="E20" s="78">
        <v>181.5</v>
      </c>
      <c r="F20" s="64"/>
    </row>
    <row r="21" spans="1:6" x14ac:dyDescent="0.25">
      <c r="A21" s="57">
        <v>2021</v>
      </c>
      <c r="B21" s="79" t="s">
        <v>107</v>
      </c>
      <c r="C21" s="76" t="s">
        <v>42</v>
      </c>
      <c r="D21" s="77" t="s">
        <v>108</v>
      </c>
      <c r="E21" s="78">
        <v>10399.040000000001</v>
      </c>
      <c r="F21" s="64"/>
    </row>
    <row r="22" spans="1:6" x14ac:dyDescent="0.25">
      <c r="A22" s="57">
        <v>2021</v>
      </c>
      <c r="B22" s="79" t="s">
        <v>109</v>
      </c>
      <c r="C22" s="76" t="s">
        <v>42</v>
      </c>
      <c r="D22" s="77" t="s">
        <v>110</v>
      </c>
      <c r="E22" s="78">
        <v>2295.37</v>
      </c>
      <c r="F22" s="64"/>
    </row>
    <row r="23" spans="1:6" x14ac:dyDescent="0.25">
      <c r="A23" s="57">
        <v>2021</v>
      </c>
      <c r="B23" s="79" t="s">
        <v>111</v>
      </c>
      <c r="C23" s="76" t="s">
        <v>42</v>
      </c>
      <c r="D23" s="77" t="s">
        <v>112</v>
      </c>
      <c r="E23" s="78">
        <v>302.5</v>
      </c>
      <c r="F23" s="64"/>
    </row>
    <row r="24" spans="1:6" x14ac:dyDescent="0.25">
      <c r="A24" s="57">
        <v>2021</v>
      </c>
      <c r="B24" s="79" t="s">
        <v>107</v>
      </c>
      <c r="C24" s="79" t="s">
        <v>42</v>
      </c>
      <c r="D24" s="80" t="s">
        <v>113</v>
      </c>
      <c r="E24" s="81">
        <v>6035.6</v>
      </c>
      <c r="F24" s="64"/>
    </row>
    <row r="25" spans="1:6" x14ac:dyDescent="0.25">
      <c r="A25" s="57">
        <v>2021</v>
      </c>
      <c r="B25" s="79" t="s">
        <v>90</v>
      </c>
      <c r="C25" s="79" t="s">
        <v>42</v>
      </c>
      <c r="D25" s="80" t="s">
        <v>91</v>
      </c>
      <c r="E25" s="81">
        <v>13124.05</v>
      </c>
      <c r="F25" s="64"/>
    </row>
    <row r="26" spans="1:6" x14ac:dyDescent="0.25">
      <c r="A26" s="57">
        <v>2021</v>
      </c>
      <c r="B26" s="79" t="s">
        <v>114</v>
      </c>
      <c r="C26" s="79" t="s">
        <v>72</v>
      </c>
      <c r="D26" s="77" t="s">
        <v>115</v>
      </c>
      <c r="E26" s="78">
        <v>157.30000000000001</v>
      </c>
      <c r="F26" s="64"/>
    </row>
    <row r="27" spans="1:6" x14ac:dyDescent="0.25">
      <c r="A27" s="57">
        <v>2021</v>
      </c>
      <c r="B27" s="79" t="s">
        <v>116</v>
      </c>
      <c r="C27" s="79" t="s">
        <v>72</v>
      </c>
      <c r="D27" s="77" t="s">
        <v>117</v>
      </c>
      <c r="E27" s="78">
        <v>2300.36</v>
      </c>
      <c r="F27" s="64"/>
    </row>
    <row r="28" spans="1:6" x14ac:dyDescent="0.25">
      <c r="A28" s="57">
        <v>2021</v>
      </c>
      <c r="B28" s="79" t="s">
        <v>118</v>
      </c>
      <c r="C28" s="79" t="s">
        <v>55</v>
      </c>
      <c r="D28" s="77" t="s">
        <v>119</v>
      </c>
      <c r="E28" s="78">
        <v>2598.7199999999998</v>
      </c>
      <c r="F28" s="64"/>
    </row>
    <row r="29" spans="1:6" x14ac:dyDescent="0.25">
      <c r="A29" s="57">
        <v>2021</v>
      </c>
      <c r="B29" s="79" t="s">
        <v>120</v>
      </c>
      <c r="C29" s="79" t="s">
        <v>55</v>
      </c>
      <c r="D29" s="77" t="s">
        <v>121</v>
      </c>
      <c r="E29" s="78">
        <v>4408.9399999999996</v>
      </c>
      <c r="F29" s="64"/>
    </row>
    <row r="30" spans="1:6" x14ac:dyDescent="0.25">
      <c r="A30" s="57">
        <v>2021</v>
      </c>
      <c r="B30" s="79" t="s">
        <v>122</v>
      </c>
      <c r="C30" s="79" t="s">
        <v>55</v>
      </c>
      <c r="D30" s="77" t="s">
        <v>123</v>
      </c>
      <c r="E30" s="78">
        <v>1593.04</v>
      </c>
      <c r="F30" s="64"/>
    </row>
    <row r="31" spans="1:6" x14ac:dyDescent="0.25">
      <c r="A31" s="57"/>
      <c r="B31" s="79"/>
      <c r="C31" s="79"/>
      <c r="D31" s="76"/>
      <c r="E31" s="82"/>
      <c r="F31" s="59"/>
    </row>
    <row r="32" spans="1:6" s="2" customFormat="1" x14ac:dyDescent="0.25">
      <c r="A32" s="65" t="s">
        <v>39</v>
      </c>
      <c r="B32" s="10"/>
      <c r="C32" s="10"/>
      <c r="D32" s="11"/>
      <c r="E32" s="23">
        <f>SUM(E8:E31)</f>
        <v>82965.119999999995</v>
      </c>
      <c r="F32" s="24"/>
    </row>
    <row r="33" spans="1:6" x14ac:dyDescent="0.25">
      <c r="A33" s="57"/>
      <c r="B33" s="79"/>
      <c r="C33" s="79"/>
      <c r="D33" s="76"/>
      <c r="E33" s="82"/>
      <c r="F33" s="59"/>
    </row>
    <row r="34" spans="1:6" x14ac:dyDescent="0.25">
      <c r="A34" s="114" t="s">
        <v>40</v>
      </c>
      <c r="B34" s="115"/>
      <c r="C34" s="115"/>
      <c r="D34" s="115"/>
      <c r="E34" s="115"/>
      <c r="F34" s="116"/>
    </row>
    <row r="35" spans="1:6" ht="30" x14ac:dyDescent="0.25">
      <c r="A35" s="14" t="s">
        <v>26</v>
      </c>
      <c r="B35" s="73" t="s">
        <v>27</v>
      </c>
      <c r="C35" s="73" t="s">
        <v>28</v>
      </c>
      <c r="D35" s="74" t="s">
        <v>29</v>
      </c>
      <c r="E35" s="70" t="s">
        <v>30</v>
      </c>
      <c r="F35" s="38" t="s">
        <v>31</v>
      </c>
    </row>
    <row r="36" spans="1:6" x14ac:dyDescent="0.25">
      <c r="A36" s="57" t="s">
        <v>57</v>
      </c>
      <c r="B36" s="79"/>
      <c r="C36" s="79"/>
      <c r="D36" s="76"/>
      <c r="E36" s="82"/>
      <c r="F36" s="59"/>
    </row>
    <row r="37" spans="1:6" x14ac:dyDescent="0.25">
      <c r="A37" s="57"/>
      <c r="B37" s="79"/>
      <c r="C37" s="79"/>
      <c r="D37" s="76"/>
      <c r="E37" s="82"/>
      <c r="F37" s="59"/>
    </row>
    <row r="38" spans="1:6" s="2" customFormat="1" x14ac:dyDescent="0.25">
      <c r="A38" s="65" t="s">
        <v>39</v>
      </c>
      <c r="B38" s="10"/>
      <c r="C38" s="10"/>
      <c r="D38" s="11"/>
      <c r="E38" s="23">
        <f>SUM(E36:E37)</f>
        <v>0</v>
      </c>
      <c r="F38" s="24"/>
    </row>
    <row r="39" spans="1:6" ht="15.75" thickBot="1" x14ac:dyDescent="0.3">
      <c r="A39" s="15"/>
      <c r="B39" s="7"/>
      <c r="C39" s="7"/>
      <c r="D39" s="7"/>
      <c r="E39" s="25"/>
      <c r="F39" s="26"/>
    </row>
    <row r="40" spans="1:6" x14ac:dyDescent="0.25">
      <c r="A40" s="16"/>
      <c r="B40" s="3"/>
      <c r="C40" s="3"/>
      <c r="D40" s="3"/>
      <c r="E40" s="20"/>
      <c r="F40" s="20"/>
    </row>
    <row r="41" spans="1:6" x14ac:dyDescent="0.25">
      <c r="A41" s="16"/>
      <c r="B41" s="3"/>
      <c r="C41" s="3"/>
      <c r="D41" s="3"/>
      <c r="E41" s="20"/>
      <c r="F41" s="20"/>
    </row>
  </sheetData>
  <mergeCells count="7">
    <mergeCell ref="A6:F6"/>
    <mergeCell ref="A34:F34"/>
    <mergeCell ref="B1:E1"/>
    <mergeCell ref="F1:F3"/>
    <mergeCell ref="B2:E2"/>
    <mergeCell ref="B3:E3"/>
    <mergeCell ref="B5:F5"/>
  </mergeCells>
  <hyperlinks>
    <hyperlink ref="F1" location="Inhoud!A1" display="terug naar inhoud" xr:uid="{C976169F-A08E-4BDB-938E-BDB7941179BE}"/>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5D9AA-86C2-4BF0-9B70-1AB93CA524BB}">
  <sheetPr>
    <pageSetUpPr fitToPage="1"/>
  </sheetPr>
  <dimension ref="A1:F53"/>
  <sheetViews>
    <sheetView workbookViewId="0">
      <selection activeCell="F1" sqref="F1:F3"/>
    </sheetView>
  </sheetViews>
  <sheetFormatPr defaultColWidth="8.85546875" defaultRowHeight="15" x14ac:dyDescent="0.25"/>
  <cols>
    <col min="1" max="1" width="27.7109375" style="1" bestFit="1" customWidth="1"/>
    <col min="2" max="2" width="32.42578125" style="1" bestFit="1" customWidth="1"/>
    <col min="3" max="3" width="20.7109375" style="1" customWidth="1"/>
    <col min="4" max="4" width="80.7109375" style="5" customWidth="1"/>
    <col min="5" max="5" width="16.42578125" style="1" customWidth="1"/>
    <col min="6" max="6" width="28" style="1" bestFit="1" customWidth="1"/>
    <col min="7" max="7" width="50.42578125" style="1" customWidth="1"/>
    <col min="8" max="16384" width="8.85546875" style="1"/>
  </cols>
  <sheetData>
    <row r="1" spans="1:6" s="51" customFormat="1" x14ac:dyDescent="0.25">
      <c r="A1" s="50" t="s">
        <v>4</v>
      </c>
      <c r="B1" s="127" t="s">
        <v>66</v>
      </c>
      <c r="C1" s="128"/>
      <c r="D1" s="128"/>
      <c r="E1" s="129"/>
      <c r="F1" s="130" t="s">
        <v>19</v>
      </c>
    </row>
    <row r="2" spans="1:6" s="51" customFormat="1" ht="14.45" customHeight="1" x14ac:dyDescent="0.25">
      <c r="A2" s="52" t="s">
        <v>20</v>
      </c>
      <c r="B2" s="131" t="s">
        <v>67</v>
      </c>
      <c r="C2" s="132"/>
      <c r="D2" s="132"/>
      <c r="E2" s="133"/>
      <c r="F2" s="130"/>
    </row>
    <row r="3" spans="1:6" s="51" customFormat="1" ht="15.75" thickBot="1" x14ac:dyDescent="0.3">
      <c r="A3" s="53" t="s">
        <v>22</v>
      </c>
      <c r="B3" s="134" t="s">
        <v>124</v>
      </c>
      <c r="C3" s="135"/>
      <c r="D3" s="135"/>
      <c r="E3" s="136"/>
      <c r="F3" s="130"/>
    </row>
    <row r="4" spans="1:6" ht="15.75" thickBot="1" x14ac:dyDescent="0.3"/>
    <row r="5" spans="1:6" s="2" customFormat="1" ht="15.75" thickBot="1" x14ac:dyDescent="0.3">
      <c r="A5" s="36" t="s">
        <v>168</v>
      </c>
      <c r="B5" s="137" t="s">
        <v>165</v>
      </c>
      <c r="C5" s="137"/>
      <c r="D5" s="137"/>
      <c r="E5" s="138"/>
      <c r="F5" s="139"/>
    </row>
    <row r="6" spans="1:6" s="51" customFormat="1" x14ac:dyDescent="0.25">
      <c r="A6" s="111" t="s">
        <v>25</v>
      </c>
      <c r="B6" s="112"/>
      <c r="C6" s="112"/>
      <c r="D6" s="112"/>
      <c r="E6" s="112"/>
      <c r="F6" s="113"/>
    </row>
    <row r="7" spans="1:6" s="51" customFormat="1" ht="30" x14ac:dyDescent="0.25">
      <c r="A7" s="37" t="s">
        <v>26</v>
      </c>
      <c r="B7" s="43" t="s">
        <v>27</v>
      </c>
      <c r="C7" s="43" t="s">
        <v>28</v>
      </c>
      <c r="D7" s="70" t="s">
        <v>29</v>
      </c>
      <c r="E7" s="70" t="s">
        <v>30</v>
      </c>
      <c r="F7" s="38" t="s">
        <v>31</v>
      </c>
    </row>
    <row r="8" spans="1:6" s="51" customFormat="1" x14ac:dyDescent="0.25">
      <c r="A8" s="57">
        <v>2019</v>
      </c>
      <c r="B8" s="76" t="s">
        <v>125</v>
      </c>
      <c r="C8" s="76" t="s">
        <v>38</v>
      </c>
      <c r="D8" s="77" t="s">
        <v>165</v>
      </c>
      <c r="E8" s="78">
        <v>5250</v>
      </c>
      <c r="F8" s="140" t="s">
        <v>171</v>
      </c>
    </row>
    <row r="9" spans="1:6" s="51" customFormat="1" x14ac:dyDescent="0.25">
      <c r="A9" s="57">
        <v>2019</v>
      </c>
      <c r="B9" s="76" t="s">
        <v>126</v>
      </c>
      <c r="C9" s="76" t="s">
        <v>45</v>
      </c>
      <c r="D9" s="77" t="s">
        <v>165</v>
      </c>
      <c r="E9" s="78">
        <v>6911.6250000000009</v>
      </c>
      <c r="F9" s="140"/>
    </row>
    <row r="10" spans="1:6" s="51" customFormat="1" x14ac:dyDescent="0.25">
      <c r="A10" s="57">
        <v>2019</v>
      </c>
      <c r="B10" s="76" t="s">
        <v>126</v>
      </c>
      <c r="C10" s="76" t="s">
        <v>45</v>
      </c>
      <c r="D10" s="77" t="s">
        <v>165</v>
      </c>
      <c r="E10" s="78">
        <v>5103.25</v>
      </c>
      <c r="F10" s="140"/>
    </row>
    <row r="11" spans="1:6" s="51" customFormat="1" x14ac:dyDescent="0.25">
      <c r="A11" s="57">
        <v>2020</v>
      </c>
      <c r="B11" s="76" t="s">
        <v>127</v>
      </c>
      <c r="C11" s="76" t="s">
        <v>42</v>
      </c>
      <c r="D11" s="77" t="s">
        <v>165</v>
      </c>
      <c r="E11" s="78">
        <v>3975</v>
      </c>
      <c r="F11" s="140"/>
    </row>
    <row r="12" spans="1:6" s="51" customFormat="1" x14ac:dyDescent="0.25">
      <c r="A12" s="57">
        <v>2020</v>
      </c>
      <c r="B12" s="76" t="s">
        <v>128</v>
      </c>
      <c r="C12" s="76" t="s">
        <v>42</v>
      </c>
      <c r="D12" s="77" t="s">
        <v>165</v>
      </c>
      <c r="E12" s="78">
        <v>10788.5</v>
      </c>
      <c r="F12" s="140"/>
    </row>
    <row r="13" spans="1:6" s="51" customFormat="1" x14ac:dyDescent="0.25">
      <c r="A13" s="57">
        <v>2020</v>
      </c>
      <c r="B13" s="76" t="s">
        <v>129</v>
      </c>
      <c r="C13" s="76" t="s">
        <v>72</v>
      </c>
      <c r="D13" s="77" t="s">
        <v>165</v>
      </c>
      <c r="E13" s="78">
        <v>4061.5</v>
      </c>
      <c r="F13" s="140"/>
    </row>
    <row r="14" spans="1:6" s="51" customFormat="1" x14ac:dyDescent="0.25">
      <c r="A14" s="57">
        <v>2020</v>
      </c>
      <c r="B14" s="76" t="s">
        <v>130</v>
      </c>
      <c r="C14" s="76" t="s">
        <v>45</v>
      </c>
      <c r="D14" s="77" t="s">
        <v>165</v>
      </c>
      <c r="E14" s="78">
        <v>4552</v>
      </c>
      <c r="F14" s="140"/>
    </row>
    <row r="15" spans="1:6" s="51" customFormat="1" x14ac:dyDescent="0.25">
      <c r="A15" s="57">
        <v>2020</v>
      </c>
      <c r="B15" s="76" t="s">
        <v>131</v>
      </c>
      <c r="C15" s="76" t="s">
        <v>45</v>
      </c>
      <c r="D15" s="77" t="s">
        <v>165</v>
      </c>
      <c r="E15" s="78">
        <v>4350</v>
      </c>
      <c r="F15" s="140"/>
    </row>
    <row r="16" spans="1:6" s="51" customFormat="1" x14ac:dyDescent="0.25">
      <c r="A16" s="57">
        <v>2020</v>
      </c>
      <c r="B16" s="76" t="s">
        <v>132</v>
      </c>
      <c r="C16" s="76" t="s">
        <v>42</v>
      </c>
      <c r="D16" s="77" t="s">
        <v>165</v>
      </c>
      <c r="E16" s="78">
        <v>3186.25</v>
      </c>
      <c r="F16" s="140"/>
    </row>
    <row r="17" spans="1:6" s="51" customFormat="1" x14ac:dyDescent="0.25">
      <c r="A17" s="57">
        <v>2020</v>
      </c>
      <c r="B17" s="76" t="s">
        <v>133</v>
      </c>
      <c r="C17" s="76" t="s">
        <v>42</v>
      </c>
      <c r="D17" s="77" t="s">
        <v>165</v>
      </c>
      <c r="E17" s="78">
        <v>6692.875</v>
      </c>
      <c r="F17" s="140"/>
    </row>
    <row r="18" spans="1:6" s="51" customFormat="1" x14ac:dyDescent="0.25">
      <c r="A18" s="57">
        <v>2020</v>
      </c>
      <c r="B18" s="76" t="s">
        <v>134</v>
      </c>
      <c r="C18" s="76" t="s">
        <v>42</v>
      </c>
      <c r="D18" s="77" t="s">
        <v>165</v>
      </c>
      <c r="E18" s="78">
        <v>7143</v>
      </c>
      <c r="F18" s="140"/>
    </row>
    <row r="19" spans="1:6" s="51" customFormat="1" x14ac:dyDescent="0.25">
      <c r="A19" s="57">
        <v>2020</v>
      </c>
      <c r="B19" s="76" t="s">
        <v>135</v>
      </c>
      <c r="C19" s="76" t="s">
        <v>42</v>
      </c>
      <c r="D19" s="77" t="s">
        <v>165</v>
      </c>
      <c r="E19" s="78">
        <v>2752.5</v>
      </c>
      <c r="F19" s="140"/>
    </row>
    <row r="20" spans="1:6" s="51" customFormat="1" x14ac:dyDescent="0.25">
      <c r="A20" s="57">
        <v>2020</v>
      </c>
      <c r="B20" s="76" t="s">
        <v>136</v>
      </c>
      <c r="C20" s="76" t="s">
        <v>42</v>
      </c>
      <c r="D20" s="77" t="s">
        <v>165</v>
      </c>
      <c r="E20" s="78">
        <v>2088.75</v>
      </c>
      <c r="F20" s="140"/>
    </row>
    <row r="21" spans="1:6" s="51" customFormat="1" x14ac:dyDescent="0.25">
      <c r="A21" s="57">
        <v>2020</v>
      </c>
      <c r="B21" s="76" t="s">
        <v>126</v>
      </c>
      <c r="C21" s="76" t="s">
        <v>45</v>
      </c>
      <c r="D21" s="77" t="s">
        <v>165</v>
      </c>
      <c r="E21" s="78">
        <v>13589.250000000002</v>
      </c>
      <c r="F21" s="140"/>
    </row>
    <row r="22" spans="1:6" s="51" customFormat="1" x14ac:dyDescent="0.25">
      <c r="A22" s="57">
        <v>2020</v>
      </c>
      <c r="B22" s="76" t="s">
        <v>137</v>
      </c>
      <c r="C22" s="76" t="s">
        <v>55</v>
      </c>
      <c r="D22" s="77" t="s">
        <v>165</v>
      </c>
      <c r="E22" s="78">
        <v>3652.1249999999995</v>
      </c>
      <c r="F22" s="140"/>
    </row>
    <row r="23" spans="1:6" s="51" customFormat="1" x14ac:dyDescent="0.25">
      <c r="A23" s="57">
        <v>2020</v>
      </c>
      <c r="B23" s="76" t="s">
        <v>138</v>
      </c>
      <c r="C23" s="76" t="s">
        <v>55</v>
      </c>
      <c r="D23" s="77" t="s">
        <v>165</v>
      </c>
      <c r="E23" s="78">
        <v>2475</v>
      </c>
      <c r="F23" s="140"/>
    </row>
    <row r="24" spans="1:6" s="51" customFormat="1" x14ac:dyDescent="0.25">
      <c r="A24" s="57">
        <v>2021</v>
      </c>
      <c r="B24" s="76" t="s">
        <v>139</v>
      </c>
      <c r="C24" s="76" t="s">
        <v>42</v>
      </c>
      <c r="D24" s="77" t="s">
        <v>165</v>
      </c>
      <c r="E24" s="78">
        <v>1906.4999999999998</v>
      </c>
      <c r="F24" s="140"/>
    </row>
    <row r="25" spans="1:6" s="51" customFormat="1" x14ac:dyDescent="0.25">
      <c r="A25" s="57">
        <v>2021</v>
      </c>
      <c r="B25" s="76" t="s">
        <v>140</v>
      </c>
      <c r="C25" s="76" t="s">
        <v>38</v>
      </c>
      <c r="D25" s="77" t="s">
        <v>165</v>
      </c>
      <c r="E25" s="78">
        <v>8893.7999999999993</v>
      </c>
      <c r="F25" s="140"/>
    </row>
    <row r="26" spans="1:6" s="51" customFormat="1" x14ac:dyDescent="0.25">
      <c r="A26" s="57">
        <v>2021</v>
      </c>
      <c r="B26" s="76" t="s">
        <v>141</v>
      </c>
      <c r="C26" s="76" t="s">
        <v>38</v>
      </c>
      <c r="D26" s="77" t="s">
        <v>165</v>
      </c>
      <c r="E26" s="78">
        <v>4756.1750000000002</v>
      </c>
      <c r="F26" s="140"/>
    </row>
    <row r="27" spans="1:6" s="51" customFormat="1" x14ac:dyDescent="0.25">
      <c r="A27" s="57">
        <v>2021</v>
      </c>
      <c r="B27" s="76" t="s">
        <v>142</v>
      </c>
      <c r="C27" s="76" t="s">
        <v>72</v>
      </c>
      <c r="D27" s="77" t="s">
        <v>165</v>
      </c>
      <c r="E27" s="78">
        <v>14089.45</v>
      </c>
      <c r="F27" s="140"/>
    </row>
    <row r="28" spans="1:6" s="51" customFormat="1" x14ac:dyDescent="0.25">
      <c r="A28" s="57">
        <v>2021</v>
      </c>
      <c r="B28" s="76" t="s">
        <v>143</v>
      </c>
      <c r="C28" s="76" t="s">
        <v>42</v>
      </c>
      <c r="D28" s="77" t="s">
        <v>165</v>
      </c>
      <c r="E28" s="78">
        <v>3862.5</v>
      </c>
      <c r="F28" s="140"/>
    </row>
    <row r="29" spans="1:6" s="51" customFormat="1" x14ac:dyDescent="0.25">
      <c r="A29" s="57">
        <v>2021</v>
      </c>
      <c r="B29" s="76" t="s">
        <v>144</v>
      </c>
      <c r="C29" s="76" t="s">
        <v>45</v>
      </c>
      <c r="D29" s="77" t="s">
        <v>165</v>
      </c>
      <c r="E29" s="78">
        <v>6245.64</v>
      </c>
      <c r="F29" s="140"/>
    </row>
    <row r="30" spans="1:6" s="51" customFormat="1" x14ac:dyDescent="0.25">
      <c r="A30" s="57">
        <v>2021</v>
      </c>
      <c r="B30" s="76" t="s">
        <v>145</v>
      </c>
      <c r="C30" s="76" t="s">
        <v>45</v>
      </c>
      <c r="D30" s="77" t="s">
        <v>165</v>
      </c>
      <c r="E30" s="78">
        <v>1257.1200000000001</v>
      </c>
      <c r="F30" s="140"/>
    </row>
    <row r="31" spans="1:6" s="51" customFormat="1" x14ac:dyDescent="0.25">
      <c r="A31" s="57">
        <v>2021</v>
      </c>
      <c r="B31" s="76" t="s">
        <v>146</v>
      </c>
      <c r="C31" s="76" t="s">
        <v>42</v>
      </c>
      <c r="D31" s="77" t="s">
        <v>165</v>
      </c>
      <c r="E31" s="78">
        <v>2476.44</v>
      </c>
      <c r="F31" s="140"/>
    </row>
    <row r="32" spans="1:6" s="51" customFormat="1" x14ac:dyDescent="0.25">
      <c r="A32" s="57">
        <v>2021</v>
      </c>
      <c r="B32" s="76" t="s">
        <v>147</v>
      </c>
      <c r="C32" s="76" t="s">
        <v>42</v>
      </c>
      <c r="D32" s="77" t="s">
        <v>165</v>
      </c>
      <c r="E32" s="78">
        <v>2076.84</v>
      </c>
      <c r="F32" s="140"/>
    </row>
    <row r="33" spans="1:6" s="51" customFormat="1" x14ac:dyDescent="0.25">
      <c r="A33" s="57">
        <v>2021</v>
      </c>
      <c r="B33" s="76" t="s">
        <v>148</v>
      </c>
      <c r="C33" s="76" t="s">
        <v>55</v>
      </c>
      <c r="D33" s="77" t="s">
        <v>165</v>
      </c>
      <c r="E33" s="78">
        <v>9189.7199999999993</v>
      </c>
      <c r="F33" s="140"/>
    </row>
    <row r="34" spans="1:6" s="51" customFormat="1" x14ac:dyDescent="0.25">
      <c r="A34" s="57">
        <v>2021</v>
      </c>
      <c r="B34" s="76" t="s">
        <v>149</v>
      </c>
      <c r="C34" s="76" t="s">
        <v>42</v>
      </c>
      <c r="D34" s="77" t="s">
        <v>165</v>
      </c>
      <c r="E34" s="78">
        <v>4913.46</v>
      </c>
      <c r="F34" s="140"/>
    </row>
    <row r="35" spans="1:6" s="51" customFormat="1" ht="30" x14ac:dyDescent="0.25">
      <c r="A35" s="57">
        <v>2021</v>
      </c>
      <c r="B35" s="76" t="s">
        <v>150</v>
      </c>
      <c r="C35" s="76" t="s">
        <v>55</v>
      </c>
      <c r="D35" s="77" t="s">
        <v>165</v>
      </c>
      <c r="E35" s="78">
        <v>4206.0600000000004</v>
      </c>
      <c r="F35" s="140"/>
    </row>
    <row r="36" spans="1:6" s="51" customFormat="1" x14ac:dyDescent="0.25">
      <c r="A36" s="57">
        <v>2021</v>
      </c>
      <c r="B36" s="76" t="s">
        <v>136</v>
      </c>
      <c r="C36" s="76" t="s">
        <v>42</v>
      </c>
      <c r="D36" s="77" t="s">
        <v>165</v>
      </c>
      <c r="E36" s="78">
        <v>662.04</v>
      </c>
      <c r="F36" s="140"/>
    </row>
    <row r="37" spans="1:6" s="51" customFormat="1" x14ac:dyDescent="0.25">
      <c r="A37" s="57">
        <v>2021</v>
      </c>
      <c r="B37" s="76" t="s">
        <v>126</v>
      </c>
      <c r="C37" s="76" t="s">
        <v>45</v>
      </c>
      <c r="D37" s="77" t="s">
        <v>165</v>
      </c>
      <c r="E37" s="78">
        <v>2319.3000000000002</v>
      </c>
      <c r="F37" s="140"/>
    </row>
    <row r="38" spans="1:6" s="51" customFormat="1" x14ac:dyDescent="0.25">
      <c r="A38" s="57">
        <v>2021</v>
      </c>
      <c r="B38" s="76" t="s">
        <v>126</v>
      </c>
      <c r="C38" s="76" t="s">
        <v>45</v>
      </c>
      <c r="D38" s="77" t="s">
        <v>165</v>
      </c>
      <c r="E38" s="78">
        <v>2356.02</v>
      </c>
      <c r="F38" s="140"/>
    </row>
    <row r="39" spans="1:6" s="51" customFormat="1" x14ac:dyDescent="0.25">
      <c r="A39" s="57">
        <v>2021</v>
      </c>
      <c r="B39" s="76" t="s">
        <v>126</v>
      </c>
      <c r="C39" s="76" t="s">
        <v>45</v>
      </c>
      <c r="D39" s="77" t="s">
        <v>165</v>
      </c>
      <c r="E39" s="78">
        <v>2713.4999999999995</v>
      </c>
      <c r="F39" s="140"/>
    </row>
    <row r="40" spans="1:6" s="51" customFormat="1" x14ac:dyDescent="0.25">
      <c r="A40" s="57">
        <v>2021</v>
      </c>
      <c r="B40" s="76" t="s">
        <v>126</v>
      </c>
      <c r="C40" s="76" t="s">
        <v>45</v>
      </c>
      <c r="D40" s="77" t="s">
        <v>165</v>
      </c>
      <c r="E40" s="78">
        <v>5408.1</v>
      </c>
      <c r="F40" s="140"/>
    </row>
    <row r="41" spans="1:6" s="51" customFormat="1" x14ac:dyDescent="0.25">
      <c r="A41" s="57">
        <v>2021</v>
      </c>
      <c r="B41" s="76" t="s">
        <v>126</v>
      </c>
      <c r="C41" s="76" t="s">
        <v>45</v>
      </c>
      <c r="D41" s="77" t="s">
        <v>165</v>
      </c>
      <c r="E41" s="78">
        <v>3113.64</v>
      </c>
      <c r="F41" s="140"/>
    </row>
    <row r="42" spans="1:6" s="51" customFormat="1" x14ac:dyDescent="0.25">
      <c r="A42" s="57">
        <v>2021</v>
      </c>
      <c r="B42" s="76" t="s">
        <v>151</v>
      </c>
      <c r="C42" s="76" t="s">
        <v>42</v>
      </c>
      <c r="D42" s="77" t="s">
        <v>165</v>
      </c>
      <c r="E42" s="78">
        <v>3240</v>
      </c>
      <c r="F42" s="140"/>
    </row>
    <row r="43" spans="1:6" s="51" customFormat="1" x14ac:dyDescent="0.25">
      <c r="A43" s="57">
        <v>2021</v>
      </c>
      <c r="B43" s="76" t="s">
        <v>152</v>
      </c>
      <c r="C43" s="76" t="s">
        <v>45</v>
      </c>
      <c r="D43" s="77" t="s">
        <v>165</v>
      </c>
      <c r="E43" s="78">
        <v>1197.9738</v>
      </c>
      <c r="F43" s="140"/>
    </row>
    <row r="44" spans="1:6" s="51" customFormat="1" x14ac:dyDescent="0.25">
      <c r="A44" s="57">
        <v>2021</v>
      </c>
      <c r="B44" s="76" t="s">
        <v>153</v>
      </c>
      <c r="C44" s="76" t="s">
        <v>55</v>
      </c>
      <c r="D44" s="77" t="s">
        <v>165</v>
      </c>
      <c r="E44" s="78">
        <v>3653.1</v>
      </c>
      <c r="F44" s="140"/>
    </row>
    <row r="45" spans="1:6" s="51" customFormat="1" x14ac:dyDescent="0.25">
      <c r="A45" s="57"/>
      <c r="B45" s="79"/>
      <c r="C45" s="79"/>
      <c r="D45" s="76"/>
      <c r="E45" s="82"/>
      <c r="F45" s="59"/>
    </row>
    <row r="46" spans="1:6" s="2" customFormat="1" x14ac:dyDescent="0.25">
      <c r="A46" s="65" t="s">
        <v>39</v>
      </c>
      <c r="B46" s="10"/>
      <c r="C46" s="10"/>
      <c r="D46" s="11"/>
      <c r="E46" s="23">
        <f>SUM(E8:E44)</f>
        <v>175109.00380000001</v>
      </c>
      <c r="F46" s="24"/>
    </row>
    <row r="47" spans="1:6" s="51" customFormat="1" x14ac:dyDescent="0.25">
      <c r="A47" s="57"/>
      <c r="B47" s="79"/>
      <c r="C47" s="79"/>
      <c r="D47" s="76"/>
      <c r="E47" s="82"/>
      <c r="F47" s="59"/>
    </row>
    <row r="48" spans="1:6" s="51" customFormat="1" x14ac:dyDescent="0.25">
      <c r="A48" s="114" t="s">
        <v>40</v>
      </c>
      <c r="B48" s="115"/>
      <c r="C48" s="115"/>
      <c r="D48" s="115"/>
      <c r="E48" s="115"/>
      <c r="F48" s="116"/>
    </row>
    <row r="49" spans="1:6" s="51" customFormat="1" ht="30" x14ac:dyDescent="0.25">
      <c r="A49" s="14" t="s">
        <v>26</v>
      </c>
      <c r="B49" s="73" t="s">
        <v>27</v>
      </c>
      <c r="C49" s="73" t="s">
        <v>28</v>
      </c>
      <c r="D49" s="74" t="s">
        <v>29</v>
      </c>
      <c r="E49" s="70" t="s">
        <v>30</v>
      </c>
      <c r="F49" s="38" t="s">
        <v>31</v>
      </c>
    </row>
    <row r="50" spans="1:6" s="51" customFormat="1" x14ac:dyDescent="0.25">
      <c r="A50" s="57" t="s">
        <v>57</v>
      </c>
      <c r="B50" s="79"/>
      <c r="C50" s="79"/>
      <c r="D50" s="76"/>
      <c r="E50" s="82"/>
      <c r="F50" s="59"/>
    </row>
    <row r="51" spans="1:6" s="51" customFormat="1" x14ac:dyDescent="0.25">
      <c r="A51" s="57"/>
      <c r="B51" s="79"/>
      <c r="C51" s="79"/>
      <c r="D51" s="76"/>
      <c r="E51" s="82"/>
      <c r="F51" s="59"/>
    </row>
    <row r="52" spans="1:6" s="2" customFormat="1" x14ac:dyDescent="0.25">
      <c r="A52" s="65" t="s">
        <v>39</v>
      </c>
      <c r="B52" s="10"/>
      <c r="C52" s="10"/>
      <c r="D52" s="11"/>
      <c r="E52" s="23">
        <f>SUM(E50)</f>
        <v>0</v>
      </c>
      <c r="F52" s="24"/>
    </row>
    <row r="53" spans="1:6" s="51" customFormat="1" ht="15.75" thickBot="1" x14ac:dyDescent="0.3">
      <c r="A53" s="15"/>
      <c r="B53" s="7"/>
      <c r="C53" s="7"/>
      <c r="D53" s="7"/>
      <c r="E53" s="25"/>
      <c r="F53" s="26"/>
    </row>
  </sheetData>
  <mergeCells count="8">
    <mergeCell ref="B3:E3"/>
    <mergeCell ref="F8:F44"/>
    <mergeCell ref="A6:F6"/>
    <mergeCell ref="A48:F48"/>
    <mergeCell ref="F1:F3"/>
    <mergeCell ref="B5:F5"/>
    <mergeCell ref="B1:E1"/>
    <mergeCell ref="B2:E2"/>
  </mergeCells>
  <hyperlinks>
    <hyperlink ref="F1" location="Inhoud!A1" display="terug naar inhoud" xr:uid="{7C142D96-B4CC-4260-A278-F8B2FFFD3CA2}"/>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B6E76-6A1C-4F71-ACF8-617F0B61B3F9}">
  <sheetPr>
    <pageSetUpPr fitToPage="1"/>
  </sheetPr>
  <dimension ref="A1:F20"/>
  <sheetViews>
    <sheetView workbookViewId="0">
      <selection sqref="A1:E1"/>
    </sheetView>
  </sheetViews>
  <sheetFormatPr defaultColWidth="8.85546875" defaultRowHeight="15" x14ac:dyDescent="0.25"/>
  <cols>
    <col min="1" max="1" width="27.7109375" style="1" bestFit="1" customWidth="1"/>
    <col min="2" max="2" width="32.42578125" style="1" bestFit="1" customWidth="1"/>
    <col min="3" max="3" width="20.7109375" style="1" customWidth="1"/>
    <col min="4" max="4" width="80.7109375" style="5" customWidth="1"/>
    <col min="5" max="5" width="16.42578125" style="1" customWidth="1"/>
    <col min="6" max="6" width="28" style="1" bestFit="1" customWidth="1"/>
    <col min="7" max="7" width="50.42578125" style="1" customWidth="1"/>
    <col min="8" max="16384" width="8.85546875" style="1"/>
  </cols>
  <sheetData>
    <row r="1" spans="1:6" s="51" customFormat="1" x14ac:dyDescent="0.25">
      <c r="A1" s="50" t="s">
        <v>4</v>
      </c>
      <c r="B1" s="127" t="s">
        <v>66</v>
      </c>
      <c r="C1" s="128"/>
      <c r="D1" s="128"/>
      <c r="E1" s="129"/>
      <c r="F1" s="130" t="s">
        <v>19</v>
      </c>
    </row>
    <row r="2" spans="1:6" s="51" customFormat="1" ht="14.45" customHeight="1" x14ac:dyDescent="0.25">
      <c r="A2" s="52" t="s">
        <v>20</v>
      </c>
      <c r="B2" s="131" t="s">
        <v>67</v>
      </c>
      <c r="C2" s="132"/>
      <c r="D2" s="132"/>
      <c r="E2" s="133"/>
      <c r="F2" s="130"/>
    </row>
    <row r="3" spans="1:6" s="51" customFormat="1" ht="15.75" thickBot="1" x14ac:dyDescent="0.3">
      <c r="A3" s="53" t="s">
        <v>22</v>
      </c>
      <c r="B3" s="134" t="s">
        <v>124</v>
      </c>
      <c r="C3" s="135"/>
      <c r="D3" s="135"/>
      <c r="E3" s="136"/>
      <c r="F3" s="130"/>
    </row>
    <row r="4" spans="1:6" ht="15.75" thickBot="1" x14ac:dyDescent="0.3"/>
    <row r="5" spans="1:6" s="2" customFormat="1" ht="15.75" thickBot="1" x14ac:dyDescent="0.3">
      <c r="A5" s="36" t="s">
        <v>168</v>
      </c>
      <c r="B5" s="137" t="s">
        <v>166</v>
      </c>
      <c r="C5" s="137"/>
      <c r="D5" s="137"/>
      <c r="E5" s="138"/>
      <c r="F5" s="139"/>
    </row>
    <row r="6" spans="1:6" s="51" customFormat="1" x14ac:dyDescent="0.25">
      <c r="A6" s="111" t="s">
        <v>25</v>
      </c>
      <c r="B6" s="112"/>
      <c r="C6" s="112"/>
      <c r="D6" s="112"/>
      <c r="E6" s="112"/>
      <c r="F6" s="113"/>
    </row>
    <row r="7" spans="1:6" s="51" customFormat="1" ht="30" x14ac:dyDescent="0.25">
      <c r="A7" s="37" t="s">
        <v>26</v>
      </c>
      <c r="B7" s="43" t="s">
        <v>27</v>
      </c>
      <c r="C7" s="43" t="s">
        <v>28</v>
      </c>
      <c r="D7" s="70" t="s">
        <v>29</v>
      </c>
      <c r="E7" s="70" t="s">
        <v>30</v>
      </c>
      <c r="F7" s="38" t="s">
        <v>31</v>
      </c>
    </row>
    <row r="8" spans="1:6" s="51" customFormat="1" x14ac:dyDescent="0.25">
      <c r="A8" s="57">
        <v>2019</v>
      </c>
      <c r="B8" s="76" t="s">
        <v>154</v>
      </c>
      <c r="C8" s="76" t="s">
        <v>42</v>
      </c>
      <c r="D8" s="77" t="s">
        <v>166</v>
      </c>
      <c r="E8" s="78">
        <v>4471.9750000000004</v>
      </c>
      <c r="F8" s="140" t="s">
        <v>171</v>
      </c>
    </row>
    <row r="9" spans="1:6" s="51" customFormat="1" x14ac:dyDescent="0.25">
      <c r="A9" s="57">
        <v>2020</v>
      </c>
      <c r="B9" s="76" t="s">
        <v>155</v>
      </c>
      <c r="C9" s="76" t="s">
        <v>72</v>
      </c>
      <c r="D9" s="77" t="s">
        <v>166</v>
      </c>
      <c r="E9" s="78">
        <v>3183.7000000000003</v>
      </c>
      <c r="F9" s="140"/>
    </row>
    <row r="10" spans="1:6" s="51" customFormat="1" x14ac:dyDescent="0.25">
      <c r="A10" s="57">
        <v>2021</v>
      </c>
      <c r="B10" s="76" t="s">
        <v>132</v>
      </c>
      <c r="C10" s="76" t="s">
        <v>42</v>
      </c>
      <c r="D10" s="77" t="s">
        <v>166</v>
      </c>
      <c r="E10" s="78">
        <v>3393.75</v>
      </c>
      <c r="F10" s="140"/>
    </row>
    <row r="11" spans="1:6" s="51" customFormat="1" x14ac:dyDescent="0.25">
      <c r="A11" s="57"/>
      <c r="B11" s="76"/>
      <c r="C11" s="76"/>
      <c r="D11" s="77"/>
      <c r="E11" s="78"/>
      <c r="F11" s="59"/>
    </row>
    <row r="12" spans="1:6" s="51" customFormat="1" x14ac:dyDescent="0.25">
      <c r="A12" s="57"/>
      <c r="B12" s="79"/>
      <c r="C12" s="79"/>
      <c r="D12" s="76"/>
      <c r="E12" s="82"/>
      <c r="F12" s="59"/>
    </row>
    <row r="13" spans="1:6" s="2" customFormat="1" x14ac:dyDescent="0.25">
      <c r="A13" s="65" t="s">
        <v>39</v>
      </c>
      <c r="B13" s="10"/>
      <c r="C13" s="10"/>
      <c r="D13" s="11"/>
      <c r="E13" s="23">
        <f>SUM(E8:E12)</f>
        <v>11049.425000000001</v>
      </c>
      <c r="F13" s="24"/>
    </row>
    <row r="14" spans="1:6" s="51" customFormat="1" x14ac:dyDescent="0.25">
      <c r="A14" s="57"/>
      <c r="B14" s="79"/>
      <c r="C14" s="79"/>
      <c r="D14" s="76"/>
      <c r="E14" s="82"/>
      <c r="F14" s="59"/>
    </row>
    <row r="15" spans="1:6" s="51" customFormat="1" x14ac:dyDescent="0.25">
      <c r="A15" s="114" t="s">
        <v>40</v>
      </c>
      <c r="B15" s="115"/>
      <c r="C15" s="115"/>
      <c r="D15" s="115"/>
      <c r="E15" s="115"/>
      <c r="F15" s="116"/>
    </row>
    <row r="16" spans="1:6" s="51" customFormat="1" ht="30" x14ac:dyDescent="0.25">
      <c r="A16" s="14" t="s">
        <v>26</v>
      </c>
      <c r="B16" s="73" t="s">
        <v>27</v>
      </c>
      <c r="C16" s="73" t="s">
        <v>28</v>
      </c>
      <c r="D16" s="74" t="s">
        <v>29</v>
      </c>
      <c r="E16" s="70" t="s">
        <v>30</v>
      </c>
      <c r="F16" s="38" t="s">
        <v>31</v>
      </c>
    </row>
    <row r="17" spans="1:6" s="51" customFormat="1" x14ac:dyDescent="0.25">
      <c r="A17" s="57" t="s">
        <v>57</v>
      </c>
      <c r="B17" s="79"/>
      <c r="C17" s="79"/>
      <c r="D17" s="76"/>
      <c r="E17" s="82"/>
      <c r="F17" s="59"/>
    </row>
    <row r="18" spans="1:6" s="51" customFormat="1" x14ac:dyDescent="0.25">
      <c r="A18" s="57"/>
      <c r="B18" s="79"/>
      <c r="C18" s="79"/>
      <c r="D18" s="76"/>
      <c r="E18" s="82"/>
      <c r="F18" s="59"/>
    </row>
    <row r="19" spans="1:6" s="2" customFormat="1" x14ac:dyDescent="0.25">
      <c r="A19" s="65" t="s">
        <v>39</v>
      </c>
      <c r="B19" s="10"/>
      <c r="C19" s="10"/>
      <c r="D19" s="11"/>
      <c r="E19" s="23">
        <f>SUM(E17)</f>
        <v>0</v>
      </c>
      <c r="F19" s="24"/>
    </row>
    <row r="20" spans="1:6" s="51" customFormat="1" ht="15.75" thickBot="1" x14ac:dyDescent="0.3">
      <c r="A20" s="15"/>
      <c r="B20" s="7"/>
      <c r="C20" s="7"/>
      <c r="D20" s="7"/>
      <c r="E20" s="25"/>
      <c r="F20" s="26"/>
    </row>
  </sheetData>
  <mergeCells count="8">
    <mergeCell ref="B3:E3"/>
    <mergeCell ref="F8:F10"/>
    <mergeCell ref="A6:F6"/>
    <mergeCell ref="A15:F15"/>
    <mergeCell ref="F1:F3"/>
    <mergeCell ref="B5:F5"/>
    <mergeCell ref="B1:E1"/>
    <mergeCell ref="B2:E2"/>
  </mergeCells>
  <hyperlinks>
    <hyperlink ref="F1" location="Inhoud!A1" display="terug naar inhoud" xr:uid="{108A4893-9844-4B2F-A0A9-E798885A48F0}"/>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1A56D-FB7E-4F62-84AB-1528EEF70A3C}">
  <sheetPr>
    <pageSetUpPr fitToPage="1"/>
  </sheetPr>
  <dimension ref="A1:F23"/>
  <sheetViews>
    <sheetView workbookViewId="0">
      <selection sqref="A1:E1"/>
    </sheetView>
  </sheetViews>
  <sheetFormatPr defaultColWidth="8.85546875" defaultRowHeight="15" x14ac:dyDescent="0.25"/>
  <cols>
    <col min="1" max="1" width="27.7109375" style="1" bestFit="1" customWidth="1"/>
    <col min="2" max="2" width="32.42578125" style="1" bestFit="1" customWidth="1"/>
    <col min="3" max="3" width="20.7109375" style="1" customWidth="1"/>
    <col min="4" max="4" width="80.7109375" style="5" customWidth="1"/>
    <col min="5" max="5" width="16.42578125" style="1" customWidth="1"/>
    <col min="6" max="6" width="28" style="1" bestFit="1" customWidth="1"/>
    <col min="7" max="7" width="50.42578125" style="1" customWidth="1"/>
    <col min="8" max="16384" width="8.85546875" style="1"/>
  </cols>
  <sheetData>
    <row r="1" spans="1:6" s="51" customFormat="1" x14ac:dyDescent="0.25">
      <c r="A1" s="50" t="s">
        <v>4</v>
      </c>
      <c r="B1" s="127" t="s">
        <v>66</v>
      </c>
      <c r="C1" s="128"/>
      <c r="D1" s="128"/>
      <c r="E1" s="129"/>
      <c r="F1" s="130" t="s">
        <v>19</v>
      </c>
    </row>
    <row r="2" spans="1:6" s="51" customFormat="1" ht="14.45" customHeight="1" x14ac:dyDescent="0.25">
      <c r="A2" s="52" t="s">
        <v>20</v>
      </c>
      <c r="B2" s="131" t="s">
        <v>67</v>
      </c>
      <c r="C2" s="132"/>
      <c r="D2" s="132"/>
      <c r="E2" s="133"/>
      <c r="F2" s="130"/>
    </row>
    <row r="3" spans="1:6" s="51" customFormat="1" ht="15.75" thickBot="1" x14ac:dyDescent="0.3">
      <c r="A3" s="53" t="s">
        <v>22</v>
      </c>
      <c r="B3" s="134" t="s">
        <v>124</v>
      </c>
      <c r="C3" s="135"/>
      <c r="D3" s="135"/>
      <c r="E3" s="136"/>
      <c r="F3" s="130"/>
    </row>
    <row r="4" spans="1:6" ht="15.75" thickBot="1" x14ac:dyDescent="0.3"/>
    <row r="5" spans="1:6" s="2" customFormat="1" ht="15.75" thickBot="1" x14ac:dyDescent="0.3">
      <c r="A5" s="36" t="s">
        <v>168</v>
      </c>
      <c r="B5" s="137" t="s">
        <v>169</v>
      </c>
      <c r="C5" s="137"/>
      <c r="D5" s="137"/>
      <c r="E5" s="138"/>
      <c r="F5" s="139"/>
    </row>
    <row r="6" spans="1:6" s="51" customFormat="1" x14ac:dyDescent="0.25">
      <c r="A6" s="111" t="s">
        <v>25</v>
      </c>
      <c r="B6" s="112"/>
      <c r="C6" s="112"/>
      <c r="D6" s="112"/>
      <c r="E6" s="112"/>
      <c r="F6" s="113"/>
    </row>
    <row r="7" spans="1:6" s="51" customFormat="1" ht="30" x14ac:dyDescent="0.25">
      <c r="A7" s="37" t="s">
        <v>26</v>
      </c>
      <c r="B7" s="43" t="s">
        <v>27</v>
      </c>
      <c r="C7" s="43" t="s">
        <v>28</v>
      </c>
      <c r="D7" s="70" t="s">
        <v>29</v>
      </c>
      <c r="E7" s="70" t="s">
        <v>30</v>
      </c>
      <c r="F7" s="38" t="s">
        <v>31</v>
      </c>
    </row>
    <row r="8" spans="1:6" s="51" customFormat="1" x14ac:dyDescent="0.25">
      <c r="A8" s="57">
        <v>2020</v>
      </c>
      <c r="B8" s="76" t="s">
        <v>133</v>
      </c>
      <c r="C8" s="76" t="s">
        <v>42</v>
      </c>
      <c r="D8" s="77" t="s">
        <v>169</v>
      </c>
      <c r="E8" s="78">
        <v>16080.82</v>
      </c>
      <c r="F8" s="64"/>
    </row>
    <row r="9" spans="1:6" s="51" customFormat="1" x14ac:dyDescent="0.25">
      <c r="A9" s="57">
        <v>2020</v>
      </c>
      <c r="B9" s="76" t="s">
        <v>134</v>
      </c>
      <c r="C9" s="76" t="s">
        <v>42</v>
      </c>
      <c r="D9" s="77" t="s">
        <v>169</v>
      </c>
      <c r="E9" s="78">
        <v>17431.36</v>
      </c>
      <c r="F9" s="64"/>
    </row>
    <row r="10" spans="1:6" s="51" customFormat="1" x14ac:dyDescent="0.25">
      <c r="A10" s="57">
        <v>2020</v>
      </c>
      <c r="B10" s="76" t="s">
        <v>135</v>
      </c>
      <c r="C10" s="76" t="s">
        <v>42</v>
      </c>
      <c r="D10" s="77" t="s">
        <v>169</v>
      </c>
      <c r="E10" s="78">
        <v>6100</v>
      </c>
      <c r="F10" s="64"/>
    </row>
    <row r="11" spans="1:6" s="51" customFormat="1" x14ac:dyDescent="0.25">
      <c r="A11" s="57">
        <v>2020</v>
      </c>
      <c r="B11" s="76" t="s">
        <v>156</v>
      </c>
      <c r="C11" s="76" t="s">
        <v>38</v>
      </c>
      <c r="D11" s="77" t="s">
        <v>169</v>
      </c>
      <c r="E11" s="78">
        <v>17988.899999999998</v>
      </c>
      <c r="F11" s="64"/>
    </row>
    <row r="12" spans="1:6" s="51" customFormat="1" x14ac:dyDescent="0.25">
      <c r="A12" s="57">
        <v>2020</v>
      </c>
      <c r="B12" s="76" t="s">
        <v>131</v>
      </c>
      <c r="C12" s="76" t="s">
        <v>45</v>
      </c>
      <c r="D12" s="77" t="s">
        <v>169</v>
      </c>
      <c r="E12" s="78">
        <v>14151.999999999998</v>
      </c>
      <c r="F12" s="64"/>
    </row>
    <row r="13" spans="1:6" s="51" customFormat="1" x14ac:dyDescent="0.25">
      <c r="A13" s="57">
        <v>2020</v>
      </c>
      <c r="B13" s="76" t="s">
        <v>157</v>
      </c>
      <c r="C13" s="76" t="s">
        <v>55</v>
      </c>
      <c r="D13" s="77" t="s">
        <v>169</v>
      </c>
      <c r="E13" s="78">
        <v>10479.799999999999</v>
      </c>
      <c r="F13" s="64"/>
    </row>
    <row r="14" spans="1:6" s="51" customFormat="1" x14ac:dyDescent="0.25">
      <c r="A14" s="57">
        <v>2020</v>
      </c>
      <c r="B14" s="76" t="s">
        <v>158</v>
      </c>
      <c r="C14" s="76" t="s">
        <v>55</v>
      </c>
      <c r="D14" s="77" t="s">
        <v>169</v>
      </c>
      <c r="E14" s="78">
        <v>3564</v>
      </c>
      <c r="F14" s="64"/>
    </row>
    <row r="15" spans="1:6" s="51" customFormat="1" x14ac:dyDescent="0.25">
      <c r="A15" s="57"/>
      <c r="B15" s="76"/>
      <c r="C15" s="76"/>
      <c r="D15" s="77"/>
      <c r="E15" s="78"/>
      <c r="F15" s="59"/>
    </row>
    <row r="16" spans="1:6" s="2" customFormat="1" x14ac:dyDescent="0.25">
      <c r="A16" s="65" t="s">
        <v>39</v>
      </c>
      <c r="B16" s="10"/>
      <c r="C16" s="10"/>
      <c r="D16" s="11"/>
      <c r="E16" s="23">
        <f>SUM(E8:E15)</f>
        <v>85796.88</v>
      </c>
      <c r="F16" s="24"/>
    </row>
    <row r="17" spans="1:6" x14ac:dyDescent="0.25">
      <c r="A17" s="63"/>
      <c r="B17" s="48"/>
      <c r="C17" s="48"/>
      <c r="D17" s="49"/>
      <c r="E17" s="49"/>
      <c r="F17" s="6"/>
    </row>
    <row r="18" spans="1:6" s="51" customFormat="1" x14ac:dyDescent="0.25">
      <c r="A18" s="114" t="s">
        <v>40</v>
      </c>
      <c r="B18" s="115"/>
      <c r="C18" s="115"/>
      <c r="D18" s="115"/>
      <c r="E18" s="115"/>
      <c r="F18" s="116"/>
    </row>
    <row r="19" spans="1:6" s="51" customFormat="1" ht="30" x14ac:dyDescent="0.25">
      <c r="A19" s="14" t="s">
        <v>26</v>
      </c>
      <c r="B19" s="73" t="s">
        <v>27</v>
      </c>
      <c r="C19" s="73" t="s">
        <v>28</v>
      </c>
      <c r="D19" s="74" t="s">
        <v>29</v>
      </c>
      <c r="E19" s="70" t="s">
        <v>30</v>
      </c>
      <c r="F19" s="38" t="s">
        <v>31</v>
      </c>
    </row>
    <row r="20" spans="1:6" s="51" customFormat="1" x14ac:dyDescent="0.25">
      <c r="A20" s="57" t="s">
        <v>57</v>
      </c>
      <c r="B20" s="79"/>
      <c r="C20" s="79"/>
      <c r="D20" s="76"/>
      <c r="E20" s="82"/>
      <c r="F20" s="59"/>
    </row>
    <row r="21" spans="1:6" s="51" customFormat="1" x14ac:dyDescent="0.25">
      <c r="A21" s="57"/>
      <c r="B21" s="79"/>
      <c r="C21" s="79"/>
      <c r="D21" s="76"/>
      <c r="E21" s="82"/>
      <c r="F21" s="59"/>
    </row>
    <row r="22" spans="1:6" s="2" customFormat="1" x14ac:dyDescent="0.25">
      <c r="A22" s="65" t="s">
        <v>39</v>
      </c>
      <c r="B22" s="10"/>
      <c r="C22" s="10"/>
      <c r="D22" s="11"/>
      <c r="E22" s="23">
        <f>SUM(E20:E20)</f>
        <v>0</v>
      </c>
      <c r="F22" s="24"/>
    </row>
    <row r="23" spans="1:6" s="51" customFormat="1" ht="15.75" thickBot="1" x14ac:dyDescent="0.3">
      <c r="A23" s="15"/>
      <c r="B23" s="7"/>
      <c r="C23" s="7"/>
      <c r="D23" s="7"/>
      <c r="E23" s="25"/>
      <c r="F23" s="26"/>
    </row>
  </sheetData>
  <mergeCells count="7">
    <mergeCell ref="B3:E3"/>
    <mergeCell ref="A6:F6"/>
    <mergeCell ref="A18:F18"/>
    <mergeCell ref="F1:F3"/>
    <mergeCell ref="B5:F5"/>
    <mergeCell ref="B1:E1"/>
    <mergeCell ref="B2:E2"/>
  </mergeCells>
  <hyperlinks>
    <hyperlink ref="F1" location="Inhoud!A1" display="terug naar inhoud" xr:uid="{9C26C4BC-0B79-45E0-86B5-B00056B23C91}"/>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380AD-380D-4212-98F0-DF7C4DDFDFEF}">
  <sheetPr>
    <pageSetUpPr fitToPage="1"/>
  </sheetPr>
  <dimension ref="A1:F125"/>
  <sheetViews>
    <sheetView topLeftCell="A110" workbookViewId="0">
      <selection activeCell="D76" sqref="D76"/>
    </sheetView>
  </sheetViews>
  <sheetFormatPr defaultColWidth="8.85546875" defaultRowHeight="15" x14ac:dyDescent="0.25"/>
  <cols>
    <col min="1" max="1" width="27.7109375" style="1" bestFit="1" customWidth="1"/>
    <col min="2" max="2" width="32.42578125" style="1" bestFit="1" customWidth="1"/>
    <col min="3" max="3" width="20.7109375" style="1" customWidth="1"/>
    <col min="4" max="4" width="80.7109375" style="5" customWidth="1"/>
    <col min="5" max="5" width="16.42578125" style="19" customWidth="1"/>
    <col min="6" max="6" width="28" style="1" bestFit="1" customWidth="1"/>
    <col min="7" max="7" width="50.42578125" style="1" customWidth="1"/>
    <col min="8" max="16384" width="8.85546875" style="1"/>
  </cols>
  <sheetData>
    <row r="1" spans="1:6" s="51" customFormat="1" x14ac:dyDescent="0.25">
      <c r="A1" s="50" t="s">
        <v>4</v>
      </c>
      <c r="B1" s="127" t="s">
        <v>66</v>
      </c>
      <c r="C1" s="128"/>
      <c r="D1" s="128"/>
      <c r="E1" s="129"/>
      <c r="F1" s="130" t="s">
        <v>19</v>
      </c>
    </row>
    <row r="2" spans="1:6" s="51" customFormat="1" ht="14.45" customHeight="1" x14ac:dyDescent="0.25">
      <c r="A2" s="52" t="s">
        <v>20</v>
      </c>
      <c r="B2" s="131" t="s">
        <v>67</v>
      </c>
      <c r="C2" s="132"/>
      <c r="D2" s="132"/>
      <c r="E2" s="133"/>
      <c r="F2" s="130"/>
    </row>
    <row r="3" spans="1:6" s="51" customFormat="1" ht="15.75" thickBot="1" x14ac:dyDescent="0.3">
      <c r="A3" s="53" t="s">
        <v>22</v>
      </c>
      <c r="B3" s="134" t="s">
        <v>173</v>
      </c>
      <c r="C3" s="135"/>
      <c r="D3" s="135"/>
      <c r="E3" s="136"/>
      <c r="F3" s="130"/>
    </row>
    <row r="4" spans="1:6" ht="15.75" thickBot="1" x14ac:dyDescent="0.3"/>
    <row r="5" spans="1:6" s="2" customFormat="1" ht="15.75" thickBot="1" x14ac:dyDescent="0.3">
      <c r="A5" s="36" t="s">
        <v>168</v>
      </c>
      <c r="B5" s="137" t="s">
        <v>308</v>
      </c>
      <c r="C5" s="137"/>
      <c r="D5" s="137"/>
      <c r="E5" s="138"/>
      <c r="F5" s="139"/>
    </row>
    <row r="6" spans="1:6" x14ac:dyDescent="0.25">
      <c r="A6" s="111" t="s">
        <v>25</v>
      </c>
      <c r="B6" s="112"/>
      <c r="C6" s="112"/>
      <c r="D6" s="112"/>
      <c r="E6" s="112"/>
      <c r="F6" s="113"/>
    </row>
    <row r="7" spans="1:6" s="68" customFormat="1" ht="30" x14ac:dyDescent="0.25">
      <c r="A7" s="66" t="s">
        <v>26</v>
      </c>
      <c r="B7" s="83" t="s">
        <v>27</v>
      </c>
      <c r="C7" s="83" t="s">
        <v>28</v>
      </c>
      <c r="D7" s="84" t="s">
        <v>29</v>
      </c>
      <c r="E7" s="85" t="s">
        <v>30</v>
      </c>
      <c r="F7" s="67" t="s">
        <v>31</v>
      </c>
    </row>
    <row r="8" spans="1:6" s="68" customFormat="1" x14ac:dyDescent="0.25">
      <c r="A8" s="69">
        <v>2019</v>
      </c>
      <c r="B8" s="86" t="s">
        <v>288</v>
      </c>
      <c r="C8" s="87" t="s">
        <v>42</v>
      </c>
      <c r="D8" s="86" t="s">
        <v>289</v>
      </c>
      <c r="E8" s="88">
        <v>10500</v>
      </c>
      <c r="F8" s="64"/>
    </row>
    <row r="9" spans="1:6" s="68" customFormat="1" ht="30" x14ac:dyDescent="0.25">
      <c r="A9" s="69">
        <v>2019</v>
      </c>
      <c r="B9" s="86" t="s">
        <v>90</v>
      </c>
      <c r="C9" s="87" t="s">
        <v>42</v>
      </c>
      <c r="D9" s="86" t="s">
        <v>174</v>
      </c>
      <c r="E9" s="88">
        <v>1623909.59</v>
      </c>
      <c r="F9" s="64"/>
    </row>
    <row r="10" spans="1:6" s="68" customFormat="1" x14ac:dyDescent="0.25">
      <c r="A10" s="69">
        <v>2019</v>
      </c>
      <c r="B10" s="86" t="s">
        <v>290</v>
      </c>
      <c r="C10" s="87" t="s">
        <v>38</v>
      </c>
      <c r="D10" s="86" t="s">
        <v>289</v>
      </c>
      <c r="E10" s="88">
        <v>12250</v>
      </c>
      <c r="F10" s="64"/>
    </row>
    <row r="11" spans="1:6" s="68" customFormat="1" x14ac:dyDescent="0.25">
      <c r="A11" s="69">
        <v>2019</v>
      </c>
      <c r="B11" s="86" t="s">
        <v>92</v>
      </c>
      <c r="C11" s="87" t="s">
        <v>38</v>
      </c>
      <c r="D11" s="86" t="s">
        <v>291</v>
      </c>
      <c r="E11" s="88">
        <v>5250</v>
      </c>
      <c r="F11" s="64"/>
    </row>
    <row r="12" spans="1:6" s="68" customFormat="1" x14ac:dyDescent="0.25">
      <c r="A12" s="69">
        <v>2019</v>
      </c>
      <c r="B12" s="86" t="s">
        <v>292</v>
      </c>
      <c r="C12" s="87" t="s">
        <v>45</v>
      </c>
      <c r="D12" s="86" t="s">
        <v>284</v>
      </c>
      <c r="E12" s="88">
        <v>1750</v>
      </c>
      <c r="F12" s="64"/>
    </row>
    <row r="13" spans="1:6" s="68" customFormat="1" ht="30" x14ac:dyDescent="0.25">
      <c r="A13" s="69">
        <v>2019</v>
      </c>
      <c r="B13" s="86" t="s">
        <v>177</v>
      </c>
      <c r="C13" s="87" t="s">
        <v>45</v>
      </c>
      <c r="D13" s="86" t="s">
        <v>178</v>
      </c>
      <c r="E13" s="88">
        <v>2720747.7050000001</v>
      </c>
      <c r="F13" s="64"/>
    </row>
    <row r="14" spans="1:6" s="68" customFormat="1" ht="30" x14ac:dyDescent="0.25">
      <c r="A14" s="69">
        <v>2019</v>
      </c>
      <c r="B14" s="86" t="s">
        <v>179</v>
      </c>
      <c r="C14" s="87" t="s">
        <v>45</v>
      </c>
      <c r="D14" s="86" t="s">
        <v>180</v>
      </c>
      <c r="E14" s="88">
        <v>1499120.91</v>
      </c>
      <c r="F14" s="64"/>
    </row>
    <row r="15" spans="1:6" s="68" customFormat="1" x14ac:dyDescent="0.25">
      <c r="A15" s="69">
        <v>2019</v>
      </c>
      <c r="B15" s="86" t="s">
        <v>181</v>
      </c>
      <c r="C15" s="87" t="s">
        <v>45</v>
      </c>
      <c r="D15" s="86" t="s">
        <v>182</v>
      </c>
      <c r="E15" s="88">
        <v>547869.5</v>
      </c>
      <c r="F15" s="64"/>
    </row>
    <row r="16" spans="1:6" s="68" customFormat="1" x14ac:dyDescent="0.25">
      <c r="A16" s="69">
        <v>2019</v>
      </c>
      <c r="B16" s="86" t="s">
        <v>242</v>
      </c>
      <c r="C16" s="87" t="s">
        <v>45</v>
      </c>
      <c r="D16" s="86" t="s">
        <v>291</v>
      </c>
      <c r="E16" s="88">
        <v>5250</v>
      </c>
      <c r="F16" s="64"/>
    </row>
    <row r="17" spans="1:6" s="68" customFormat="1" x14ac:dyDescent="0.25">
      <c r="A17" s="69">
        <v>2019</v>
      </c>
      <c r="B17" s="86" t="s">
        <v>183</v>
      </c>
      <c r="C17" s="87" t="s">
        <v>45</v>
      </c>
      <c r="D17" s="86" t="s">
        <v>184</v>
      </c>
      <c r="E17" s="88">
        <v>482382.54</v>
      </c>
      <c r="F17" s="64"/>
    </row>
    <row r="18" spans="1:6" s="68" customFormat="1" x14ac:dyDescent="0.25">
      <c r="A18" s="69">
        <v>2019</v>
      </c>
      <c r="B18" s="86" t="s">
        <v>183</v>
      </c>
      <c r="C18" s="87" t="s">
        <v>45</v>
      </c>
      <c r="D18" s="86" t="s">
        <v>287</v>
      </c>
      <c r="E18" s="88">
        <v>15750</v>
      </c>
      <c r="F18" s="64"/>
    </row>
    <row r="19" spans="1:6" s="68" customFormat="1" x14ac:dyDescent="0.25">
      <c r="A19" s="69">
        <v>2019</v>
      </c>
      <c r="B19" s="86" t="s">
        <v>293</v>
      </c>
      <c r="C19" s="87" t="s">
        <v>45</v>
      </c>
      <c r="D19" s="86" t="s">
        <v>294</v>
      </c>
      <c r="E19" s="88">
        <v>8750</v>
      </c>
      <c r="F19" s="64"/>
    </row>
    <row r="20" spans="1:6" s="68" customFormat="1" x14ac:dyDescent="0.25">
      <c r="A20" s="69">
        <v>2019</v>
      </c>
      <c r="B20" s="86" t="s">
        <v>295</v>
      </c>
      <c r="C20" s="87" t="s">
        <v>45</v>
      </c>
      <c r="D20" s="86" t="s">
        <v>289</v>
      </c>
      <c r="E20" s="88">
        <v>7000</v>
      </c>
      <c r="F20" s="64"/>
    </row>
    <row r="21" spans="1:6" s="68" customFormat="1" x14ac:dyDescent="0.25">
      <c r="A21" s="69">
        <v>2019</v>
      </c>
      <c r="B21" s="86" t="s">
        <v>248</v>
      </c>
      <c r="C21" s="87" t="s">
        <v>45</v>
      </c>
      <c r="D21" s="86" t="s">
        <v>284</v>
      </c>
      <c r="E21" s="88">
        <v>1750</v>
      </c>
      <c r="F21" s="64"/>
    </row>
    <row r="22" spans="1:6" s="68" customFormat="1" x14ac:dyDescent="0.25">
      <c r="A22" s="69">
        <v>2019</v>
      </c>
      <c r="B22" s="86" t="s">
        <v>97</v>
      </c>
      <c r="C22" s="87" t="s">
        <v>45</v>
      </c>
      <c r="D22" s="86" t="s">
        <v>289</v>
      </c>
      <c r="E22" s="88">
        <v>7000</v>
      </c>
      <c r="F22" s="64"/>
    </row>
    <row r="23" spans="1:6" s="68" customFormat="1" x14ac:dyDescent="0.25">
      <c r="A23" s="69">
        <v>2019</v>
      </c>
      <c r="B23" s="86" t="s">
        <v>185</v>
      </c>
      <c r="C23" s="87" t="s">
        <v>45</v>
      </c>
      <c r="D23" s="86" t="s">
        <v>186</v>
      </c>
      <c r="E23" s="88">
        <v>1542684.3050000002</v>
      </c>
      <c r="F23" s="64"/>
    </row>
    <row r="24" spans="1:6" s="68" customFormat="1" ht="30" x14ac:dyDescent="0.25">
      <c r="A24" s="69">
        <v>2019</v>
      </c>
      <c r="B24" s="86" t="s">
        <v>187</v>
      </c>
      <c r="C24" s="87" t="s">
        <v>55</v>
      </c>
      <c r="D24" s="86" t="s">
        <v>188</v>
      </c>
      <c r="E24" s="88">
        <v>968502.25</v>
      </c>
      <c r="F24" s="64"/>
    </row>
    <row r="25" spans="1:6" s="68" customFormat="1" ht="30" x14ac:dyDescent="0.25">
      <c r="A25" s="69">
        <v>2019</v>
      </c>
      <c r="B25" s="86" t="s">
        <v>190</v>
      </c>
      <c r="C25" s="87" t="s">
        <v>55</v>
      </c>
      <c r="D25" s="86" t="s">
        <v>191</v>
      </c>
      <c r="E25" s="88">
        <v>452244</v>
      </c>
      <c r="F25" s="64"/>
    </row>
    <row r="26" spans="1:6" s="68" customFormat="1" x14ac:dyDescent="0.25">
      <c r="A26" s="69">
        <v>2019</v>
      </c>
      <c r="B26" s="86" t="s">
        <v>190</v>
      </c>
      <c r="C26" s="87" t="s">
        <v>55</v>
      </c>
      <c r="D26" s="86" t="s">
        <v>296</v>
      </c>
      <c r="E26" s="88">
        <v>26250</v>
      </c>
      <c r="F26" s="64"/>
    </row>
    <row r="27" spans="1:6" s="68" customFormat="1" x14ac:dyDescent="0.25">
      <c r="A27" s="69">
        <v>2019</v>
      </c>
      <c r="B27" s="86" t="s">
        <v>190</v>
      </c>
      <c r="C27" s="87" t="s">
        <v>55</v>
      </c>
      <c r="D27" s="86" t="s">
        <v>297</v>
      </c>
      <c r="E27" s="88">
        <v>10500</v>
      </c>
      <c r="F27" s="64"/>
    </row>
    <row r="28" spans="1:6" s="68" customFormat="1" ht="45" x14ac:dyDescent="0.25">
      <c r="A28" s="69">
        <v>2019</v>
      </c>
      <c r="B28" s="86" t="s">
        <v>192</v>
      </c>
      <c r="C28" s="87" t="s">
        <v>55</v>
      </c>
      <c r="D28" s="86" t="s">
        <v>193</v>
      </c>
      <c r="E28" s="88">
        <v>3377123.8849999998</v>
      </c>
      <c r="F28" s="64"/>
    </row>
    <row r="29" spans="1:6" s="68" customFormat="1" x14ac:dyDescent="0.25">
      <c r="A29" s="69">
        <v>2019</v>
      </c>
      <c r="B29" s="86" t="s">
        <v>194</v>
      </c>
      <c r="C29" s="87" t="s">
        <v>55</v>
      </c>
      <c r="D29" s="86" t="s">
        <v>195</v>
      </c>
      <c r="E29" s="88">
        <v>432296.91000000003</v>
      </c>
      <c r="F29" s="64"/>
    </row>
    <row r="30" spans="1:6" s="68" customFormat="1" ht="30" x14ac:dyDescent="0.25">
      <c r="A30" s="69">
        <v>2019</v>
      </c>
      <c r="B30" s="86" t="s">
        <v>196</v>
      </c>
      <c r="C30" s="87" t="s">
        <v>55</v>
      </c>
      <c r="D30" s="86" t="s">
        <v>197</v>
      </c>
      <c r="E30" s="88">
        <v>168217.79250000001</v>
      </c>
      <c r="F30" s="64"/>
    </row>
    <row r="31" spans="1:6" s="68" customFormat="1" x14ac:dyDescent="0.25">
      <c r="A31" s="69">
        <v>2019</v>
      </c>
      <c r="B31" s="86" t="s">
        <v>198</v>
      </c>
      <c r="C31" s="87" t="s">
        <v>55</v>
      </c>
      <c r="D31" s="86" t="s">
        <v>199</v>
      </c>
      <c r="E31" s="88">
        <v>836369.5</v>
      </c>
      <c r="F31" s="64"/>
    </row>
    <row r="32" spans="1:6" s="68" customFormat="1" x14ac:dyDescent="0.25">
      <c r="A32" s="69">
        <v>2019</v>
      </c>
      <c r="B32" s="86" t="s">
        <v>198</v>
      </c>
      <c r="C32" s="87" t="s">
        <v>55</v>
      </c>
      <c r="D32" s="86" t="s">
        <v>200</v>
      </c>
      <c r="E32" s="88">
        <v>277490</v>
      </c>
      <c r="F32" s="64"/>
    </row>
    <row r="33" spans="1:6" s="68" customFormat="1" ht="30" x14ac:dyDescent="0.25">
      <c r="A33" s="69">
        <v>2019</v>
      </c>
      <c r="B33" s="86" t="s">
        <v>201</v>
      </c>
      <c r="C33" s="87" t="s">
        <v>55</v>
      </c>
      <c r="D33" s="86" t="s">
        <v>202</v>
      </c>
      <c r="E33" s="88">
        <v>1674562.4</v>
      </c>
      <c r="F33" s="64"/>
    </row>
    <row r="34" spans="1:6" s="68" customFormat="1" ht="30" x14ac:dyDescent="0.25">
      <c r="A34" s="69">
        <v>2019</v>
      </c>
      <c r="B34" s="86" t="s">
        <v>203</v>
      </c>
      <c r="C34" s="87" t="s">
        <v>72</v>
      </c>
      <c r="D34" s="86" t="s">
        <v>204</v>
      </c>
      <c r="E34" s="88">
        <v>1146221.1100000001</v>
      </c>
      <c r="F34" s="64"/>
    </row>
    <row r="35" spans="1:6" s="68" customFormat="1" x14ac:dyDescent="0.25">
      <c r="A35" s="69">
        <v>2019</v>
      </c>
      <c r="B35" s="86" t="s">
        <v>205</v>
      </c>
      <c r="C35" s="87" t="s">
        <v>72</v>
      </c>
      <c r="D35" s="86" t="s">
        <v>206</v>
      </c>
      <c r="E35" s="88">
        <v>8999413.459999999</v>
      </c>
      <c r="F35" s="64"/>
    </row>
    <row r="36" spans="1:6" s="68" customFormat="1" x14ac:dyDescent="0.25">
      <c r="A36" s="69">
        <v>2019</v>
      </c>
      <c r="B36" s="86" t="s">
        <v>205</v>
      </c>
      <c r="C36" s="87" t="s">
        <v>72</v>
      </c>
      <c r="D36" s="86" t="s">
        <v>298</v>
      </c>
      <c r="E36" s="88">
        <v>91000</v>
      </c>
      <c r="F36" s="64"/>
    </row>
    <row r="37" spans="1:6" s="68" customFormat="1" x14ac:dyDescent="0.25">
      <c r="A37" s="69">
        <v>2019</v>
      </c>
      <c r="B37" s="86" t="s">
        <v>299</v>
      </c>
      <c r="C37" s="87" t="s">
        <v>72</v>
      </c>
      <c r="D37" s="86" t="s">
        <v>300</v>
      </c>
      <c r="E37" s="88">
        <v>47250</v>
      </c>
      <c r="F37" s="64"/>
    </row>
    <row r="38" spans="1:6" s="68" customFormat="1" x14ac:dyDescent="0.25">
      <c r="A38" s="69">
        <v>2019</v>
      </c>
      <c r="B38" s="86" t="s">
        <v>207</v>
      </c>
      <c r="C38" s="87" t="s">
        <v>72</v>
      </c>
      <c r="D38" s="86" t="s">
        <v>208</v>
      </c>
      <c r="E38" s="88">
        <v>452540.32</v>
      </c>
      <c r="F38" s="64"/>
    </row>
    <row r="39" spans="1:6" s="68" customFormat="1" x14ac:dyDescent="0.25">
      <c r="A39" s="69">
        <v>2019</v>
      </c>
      <c r="B39" s="86" t="s">
        <v>301</v>
      </c>
      <c r="C39" s="87" t="s">
        <v>72</v>
      </c>
      <c r="D39" s="86" t="s">
        <v>287</v>
      </c>
      <c r="E39" s="88">
        <v>19250</v>
      </c>
      <c r="F39" s="64"/>
    </row>
    <row r="40" spans="1:6" s="68" customFormat="1" x14ac:dyDescent="0.25">
      <c r="A40" s="69">
        <v>2020</v>
      </c>
      <c r="B40" s="86" t="s">
        <v>288</v>
      </c>
      <c r="C40" s="87" t="s">
        <v>42</v>
      </c>
      <c r="D40" s="86" t="s">
        <v>302</v>
      </c>
      <c r="E40" s="88">
        <v>10500</v>
      </c>
      <c r="F40" s="64"/>
    </row>
    <row r="41" spans="1:6" s="68" customFormat="1" x14ac:dyDescent="0.25">
      <c r="A41" s="69">
        <v>2020</v>
      </c>
      <c r="B41" s="86" t="s">
        <v>90</v>
      </c>
      <c r="C41" s="87" t="s">
        <v>42</v>
      </c>
      <c r="D41" s="86" t="s">
        <v>303</v>
      </c>
      <c r="E41" s="88">
        <v>19250</v>
      </c>
      <c r="F41" s="64"/>
    </row>
    <row r="42" spans="1:6" s="68" customFormat="1" x14ac:dyDescent="0.25">
      <c r="A42" s="69">
        <v>2020</v>
      </c>
      <c r="B42" s="86" t="s">
        <v>209</v>
      </c>
      <c r="C42" s="87" t="s">
        <v>42</v>
      </c>
      <c r="D42" s="86" t="s">
        <v>210</v>
      </c>
      <c r="E42" s="88">
        <v>917820.08250000002</v>
      </c>
      <c r="F42" s="64"/>
    </row>
    <row r="43" spans="1:6" s="68" customFormat="1" x14ac:dyDescent="0.25">
      <c r="A43" s="69">
        <v>2020</v>
      </c>
      <c r="B43" s="86" t="s">
        <v>211</v>
      </c>
      <c r="C43" s="87" t="s">
        <v>42</v>
      </c>
      <c r="D43" s="86" t="s">
        <v>212</v>
      </c>
      <c r="E43" s="88">
        <v>256764.45749999999</v>
      </c>
      <c r="F43" s="64"/>
    </row>
    <row r="44" spans="1:6" s="68" customFormat="1" x14ac:dyDescent="0.25">
      <c r="A44" s="69">
        <v>2020</v>
      </c>
      <c r="B44" s="86" t="s">
        <v>211</v>
      </c>
      <c r="C44" s="87" t="s">
        <v>42</v>
      </c>
      <c r="D44" s="86" t="s">
        <v>284</v>
      </c>
      <c r="E44" s="88">
        <v>3500</v>
      </c>
      <c r="F44" s="64"/>
    </row>
    <row r="45" spans="1:6" s="68" customFormat="1" x14ac:dyDescent="0.25">
      <c r="A45" s="69">
        <v>2020</v>
      </c>
      <c r="B45" s="86" t="s">
        <v>213</v>
      </c>
      <c r="C45" s="87" t="s">
        <v>42</v>
      </c>
      <c r="D45" s="86" t="s">
        <v>214</v>
      </c>
      <c r="E45" s="88">
        <v>236980.95749999999</v>
      </c>
      <c r="F45" s="64"/>
    </row>
    <row r="46" spans="1:6" s="68" customFormat="1" ht="30" x14ac:dyDescent="0.25">
      <c r="A46" s="69">
        <v>2020</v>
      </c>
      <c r="B46" s="86" t="s">
        <v>215</v>
      </c>
      <c r="C46" s="87" t="s">
        <v>42</v>
      </c>
      <c r="D46" s="86" t="s">
        <v>216</v>
      </c>
      <c r="E46" s="88">
        <v>592162.46250000002</v>
      </c>
      <c r="F46" s="64"/>
    </row>
    <row r="47" spans="1:6" s="68" customFormat="1" x14ac:dyDescent="0.25">
      <c r="A47" s="69">
        <v>2020</v>
      </c>
      <c r="B47" s="86" t="s">
        <v>290</v>
      </c>
      <c r="C47" s="87" t="s">
        <v>38</v>
      </c>
      <c r="D47" s="86" t="s">
        <v>291</v>
      </c>
      <c r="E47" s="88">
        <v>7000</v>
      </c>
      <c r="F47" s="64"/>
    </row>
    <row r="48" spans="1:6" s="68" customFormat="1" x14ac:dyDescent="0.25">
      <c r="A48" s="69">
        <v>2020</v>
      </c>
      <c r="B48" s="86" t="s">
        <v>175</v>
      </c>
      <c r="C48" s="87" t="s">
        <v>38</v>
      </c>
      <c r="D48" s="86" t="s">
        <v>217</v>
      </c>
      <c r="E48" s="88">
        <v>84534.434999999998</v>
      </c>
      <c r="F48" s="64"/>
    </row>
    <row r="49" spans="1:6" s="68" customFormat="1" ht="30" x14ac:dyDescent="0.25">
      <c r="A49" s="69">
        <v>2020</v>
      </c>
      <c r="B49" s="86" t="s">
        <v>176</v>
      </c>
      <c r="C49" s="87" t="s">
        <v>38</v>
      </c>
      <c r="D49" s="86" t="s">
        <v>218</v>
      </c>
      <c r="E49" s="88">
        <v>288326.505</v>
      </c>
      <c r="F49" s="64"/>
    </row>
    <row r="50" spans="1:6" s="68" customFormat="1" x14ac:dyDescent="0.25">
      <c r="A50" s="69">
        <v>2020</v>
      </c>
      <c r="B50" s="86" t="s">
        <v>292</v>
      </c>
      <c r="C50" s="87" t="s">
        <v>45</v>
      </c>
      <c r="D50" s="86" t="s">
        <v>302</v>
      </c>
      <c r="E50" s="88">
        <v>7000</v>
      </c>
      <c r="F50" s="64"/>
    </row>
    <row r="51" spans="1:6" s="68" customFormat="1" x14ac:dyDescent="0.25">
      <c r="A51" s="69">
        <v>2020</v>
      </c>
      <c r="B51" s="86" t="s">
        <v>304</v>
      </c>
      <c r="C51" s="87" t="s">
        <v>45</v>
      </c>
      <c r="D51" s="86" t="s">
        <v>302</v>
      </c>
      <c r="E51" s="88">
        <v>8750</v>
      </c>
      <c r="F51" s="64"/>
    </row>
    <row r="52" spans="1:6" s="68" customFormat="1" x14ac:dyDescent="0.25">
      <c r="A52" s="69">
        <v>2020</v>
      </c>
      <c r="B52" s="86" t="s">
        <v>179</v>
      </c>
      <c r="C52" s="87" t="s">
        <v>45</v>
      </c>
      <c r="D52" s="86" t="s">
        <v>219</v>
      </c>
      <c r="E52" s="88">
        <v>391477.68</v>
      </c>
      <c r="F52" s="64"/>
    </row>
    <row r="53" spans="1:6" s="68" customFormat="1" x14ac:dyDescent="0.25">
      <c r="A53" s="69">
        <v>2020</v>
      </c>
      <c r="B53" s="86" t="s">
        <v>181</v>
      </c>
      <c r="C53" s="87" t="s">
        <v>45</v>
      </c>
      <c r="D53" s="86" t="s">
        <v>220</v>
      </c>
      <c r="E53" s="88">
        <v>874241.37</v>
      </c>
      <c r="F53" s="64"/>
    </row>
    <row r="54" spans="1:6" s="68" customFormat="1" x14ac:dyDescent="0.25">
      <c r="A54" s="69">
        <v>2020</v>
      </c>
      <c r="B54" s="86" t="s">
        <v>242</v>
      </c>
      <c r="C54" s="87" t="s">
        <v>45</v>
      </c>
      <c r="D54" s="86" t="s">
        <v>305</v>
      </c>
      <c r="E54" s="88">
        <v>31500</v>
      </c>
      <c r="F54" s="64"/>
    </row>
    <row r="55" spans="1:6" s="68" customFormat="1" x14ac:dyDescent="0.25">
      <c r="A55" s="69">
        <v>2020</v>
      </c>
      <c r="B55" s="86" t="s">
        <v>183</v>
      </c>
      <c r="C55" s="87" t="s">
        <v>45</v>
      </c>
      <c r="D55" s="86" t="s">
        <v>287</v>
      </c>
      <c r="E55" s="88">
        <v>14000</v>
      </c>
      <c r="F55" s="64"/>
    </row>
    <row r="56" spans="1:6" s="68" customFormat="1" x14ac:dyDescent="0.25">
      <c r="A56" s="69">
        <v>2020</v>
      </c>
      <c r="B56" s="86" t="s">
        <v>248</v>
      </c>
      <c r="C56" s="87" t="s">
        <v>45</v>
      </c>
      <c r="D56" s="86" t="s">
        <v>284</v>
      </c>
      <c r="E56" s="88">
        <v>1750</v>
      </c>
      <c r="F56" s="64"/>
    </row>
    <row r="57" spans="1:6" s="68" customFormat="1" x14ac:dyDescent="0.25">
      <c r="A57" s="69">
        <v>2020</v>
      </c>
      <c r="B57" s="86" t="s">
        <v>97</v>
      </c>
      <c r="C57" s="87" t="s">
        <v>45</v>
      </c>
      <c r="D57" s="86" t="s">
        <v>291</v>
      </c>
      <c r="E57" s="88">
        <v>3500</v>
      </c>
      <c r="F57" s="64"/>
    </row>
    <row r="58" spans="1:6" s="68" customFormat="1" x14ac:dyDescent="0.25">
      <c r="A58" s="69">
        <v>2020</v>
      </c>
      <c r="B58" s="86" t="s">
        <v>185</v>
      </c>
      <c r="C58" s="87" t="s">
        <v>45</v>
      </c>
      <c r="D58" s="86" t="s">
        <v>291</v>
      </c>
      <c r="E58" s="88">
        <v>3500</v>
      </c>
      <c r="F58" s="64"/>
    </row>
    <row r="59" spans="1:6" s="68" customFormat="1" ht="30" x14ac:dyDescent="0.25">
      <c r="A59" s="69">
        <v>2020</v>
      </c>
      <c r="B59" s="86" t="s">
        <v>189</v>
      </c>
      <c r="C59" s="87" t="s">
        <v>55</v>
      </c>
      <c r="D59" s="86" t="s">
        <v>221</v>
      </c>
      <c r="E59" s="88">
        <v>339569.01</v>
      </c>
      <c r="F59" s="64"/>
    </row>
    <row r="60" spans="1:6" s="68" customFormat="1" x14ac:dyDescent="0.25">
      <c r="A60" s="69">
        <v>2020</v>
      </c>
      <c r="B60" s="86" t="s">
        <v>189</v>
      </c>
      <c r="C60" s="87" t="s">
        <v>55</v>
      </c>
      <c r="D60" s="86" t="s">
        <v>287</v>
      </c>
      <c r="E60" s="88">
        <v>24500</v>
      </c>
      <c r="F60" s="64"/>
    </row>
    <row r="61" spans="1:6" s="68" customFormat="1" x14ac:dyDescent="0.25">
      <c r="A61" s="69">
        <v>2020</v>
      </c>
      <c r="B61" s="86" t="s">
        <v>306</v>
      </c>
      <c r="C61" s="87" t="s">
        <v>55</v>
      </c>
      <c r="D61" s="86" t="s">
        <v>284</v>
      </c>
      <c r="E61" s="88">
        <v>1750</v>
      </c>
      <c r="F61" s="64"/>
    </row>
    <row r="62" spans="1:6" s="68" customFormat="1" x14ac:dyDescent="0.25">
      <c r="A62" s="69">
        <v>2020</v>
      </c>
      <c r="B62" s="86" t="s">
        <v>105</v>
      </c>
      <c r="C62" s="87" t="s">
        <v>55</v>
      </c>
      <c r="D62" s="86" t="s">
        <v>284</v>
      </c>
      <c r="E62" s="88">
        <v>1750</v>
      </c>
      <c r="F62" s="64"/>
    </row>
    <row r="63" spans="1:6" s="68" customFormat="1" ht="30" x14ac:dyDescent="0.25">
      <c r="A63" s="69">
        <v>2020</v>
      </c>
      <c r="B63" s="86" t="s">
        <v>222</v>
      </c>
      <c r="C63" s="87" t="s">
        <v>55</v>
      </c>
      <c r="D63" s="86" t="s">
        <v>223</v>
      </c>
      <c r="E63" s="88">
        <v>791595.05249999999</v>
      </c>
      <c r="F63" s="64"/>
    </row>
    <row r="64" spans="1:6" s="68" customFormat="1" ht="30" x14ac:dyDescent="0.25">
      <c r="A64" s="69">
        <v>2020</v>
      </c>
      <c r="B64" s="86" t="s">
        <v>222</v>
      </c>
      <c r="C64" s="87" t="s">
        <v>55</v>
      </c>
      <c r="D64" s="86" t="s">
        <v>224</v>
      </c>
      <c r="E64" s="88">
        <v>221620.8</v>
      </c>
      <c r="F64" s="64"/>
    </row>
    <row r="65" spans="1:6" s="68" customFormat="1" x14ac:dyDescent="0.25">
      <c r="A65" s="69">
        <v>2020</v>
      </c>
      <c r="B65" s="86" t="s">
        <v>264</v>
      </c>
      <c r="C65" s="87" t="s">
        <v>55</v>
      </c>
      <c r="D65" s="86" t="s">
        <v>284</v>
      </c>
      <c r="E65" s="88">
        <v>1750</v>
      </c>
      <c r="F65" s="64"/>
    </row>
    <row r="66" spans="1:6" s="68" customFormat="1" x14ac:dyDescent="0.25">
      <c r="A66" s="69">
        <v>2020</v>
      </c>
      <c r="B66" s="86" t="s">
        <v>201</v>
      </c>
      <c r="C66" s="87" t="s">
        <v>55</v>
      </c>
      <c r="D66" s="86" t="s">
        <v>307</v>
      </c>
      <c r="E66" s="88">
        <v>47250</v>
      </c>
      <c r="F66" s="64"/>
    </row>
    <row r="67" spans="1:6" s="68" customFormat="1" x14ac:dyDescent="0.25">
      <c r="A67" s="69">
        <v>2020</v>
      </c>
      <c r="B67" s="86" t="s">
        <v>203</v>
      </c>
      <c r="C67" s="87" t="s">
        <v>72</v>
      </c>
      <c r="D67" s="86" t="s">
        <v>284</v>
      </c>
      <c r="E67" s="88">
        <v>1750</v>
      </c>
      <c r="F67" s="64"/>
    </row>
    <row r="68" spans="1:6" s="68" customFormat="1" x14ac:dyDescent="0.25">
      <c r="A68" s="69">
        <v>2020</v>
      </c>
      <c r="B68" s="86" t="s">
        <v>226</v>
      </c>
      <c r="C68" s="87" t="s">
        <v>72</v>
      </c>
      <c r="D68" s="86" t="s">
        <v>227</v>
      </c>
      <c r="E68" s="88">
        <v>368253.63</v>
      </c>
      <c r="F68" s="64"/>
    </row>
    <row r="69" spans="1:6" s="68" customFormat="1" x14ac:dyDescent="0.25">
      <c r="A69" s="69">
        <v>2020</v>
      </c>
      <c r="B69" s="86" t="s">
        <v>226</v>
      </c>
      <c r="C69" s="87" t="s">
        <v>72</v>
      </c>
      <c r="D69" s="86" t="s">
        <v>228</v>
      </c>
      <c r="E69" s="88">
        <v>95430.255000000005</v>
      </c>
      <c r="F69" s="64"/>
    </row>
    <row r="70" spans="1:6" s="68" customFormat="1" x14ac:dyDescent="0.25">
      <c r="A70" s="69">
        <v>2020</v>
      </c>
      <c r="B70" s="86" t="s">
        <v>301</v>
      </c>
      <c r="C70" s="87" t="s">
        <v>72</v>
      </c>
      <c r="D70" s="86" t="s">
        <v>285</v>
      </c>
      <c r="E70" s="88">
        <v>49000</v>
      </c>
      <c r="F70" s="64"/>
    </row>
    <row r="71" spans="1:6" s="68" customFormat="1" ht="30" x14ac:dyDescent="0.25">
      <c r="A71" s="69">
        <v>2021</v>
      </c>
      <c r="B71" s="86" t="s">
        <v>88</v>
      </c>
      <c r="C71" s="87" t="s">
        <v>42</v>
      </c>
      <c r="D71" s="86" t="s">
        <v>229</v>
      </c>
      <c r="E71" s="88">
        <v>885629.02500000002</v>
      </c>
      <c r="F71" s="64"/>
    </row>
    <row r="72" spans="1:6" s="68" customFormat="1" x14ac:dyDescent="0.25">
      <c r="A72" s="69">
        <v>2021</v>
      </c>
      <c r="B72" s="86" t="s">
        <v>88</v>
      </c>
      <c r="C72" s="87" t="s">
        <v>42</v>
      </c>
      <c r="D72" s="86" t="s">
        <v>230</v>
      </c>
      <c r="E72" s="88">
        <v>147501.75750000001</v>
      </c>
      <c r="F72" s="64"/>
    </row>
    <row r="73" spans="1:6" s="68" customFormat="1" ht="30" x14ac:dyDescent="0.25">
      <c r="A73" s="69">
        <v>2021</v>
      </c>
      <c r="B73" s="86" t="s">
        <v>213</v>
      </c>
      <c r="C73" s="87" t="s">
        <v>42</v>
      </c>
      <c r="D73" s="86" t="s">
        <v>231</v>
      </c>
      <c r="E73" s="88">
        <v>354893.01750000002</v>
      </c>
      <c r="F73" s="64"/>
    </row>
    <row r="74" spans="1:6" s="68" customFormat="1" x14ac:dyDescent="0.25">
      <c r="A74" s="69">
        <v>2021</v>
      </c>
      <c r="B74" s="86" t="s">
        <v>92</v>
      </c>
      <c r="C74" s="87" t="s">
        <v>38</v>
      </c>
      <c r="D74" s="86" t="s">
        <v>232</v>
      </c>
      <c r="E74" s="88">
        <v>771097.66500000004</v>
      </c>
      <c r="F74" s="64"/>
    </row>
    <row r="75" spans="1:6" s="68" customFormat="1" x14ac:dyDescent="0.25">
      <c r="A75" s="69">
        <v>2021</v>
      </c>
      <c r="B75" s="86" t="s">
        <v>233</v>
      </c>
      <c r="C75" s="87" t="s">
        <v>38</v>
      </c>
      <c r="D75" s="86" t="s">
        <v>234</v>
      </c>
      <c r="E75" s="88">
        <v>117308.3775</v>
      </c>
      <c r="F75" s="64"/>
    </row>
    <row r="76" spans="1:6" s="68" customFormat="1" x14ac:dyDescent="0.25">
      <c r="A76" s="69">
        <v>2021</v>
      </c>
      <c r="B76" s="86" t="s">
        <v>176</v>
      </c>
      <c r="C76" s="87" t="s">
        <v>38</v>
      </c>
      <c r="D76" s="86" t="s">
        <v>235</v>
      </c>
      <c r="E76" s="88">
        <v>567000.255</v>
      </c>
      <c r="F76" s="64"/>
    </row>
    <row r="77" spans="1:6" s="68" customFormat="1" x14ac:dyDescent="0.25">
      <c r="A77" s="69">
        <v>2021</v>
      </c>
      <c r="B77" s="86" t="s">
        <v>236</v>
      </c>
      <c r="C77" s="87" t="s">
        <v>38</v>
      </c>
      <c r="D77" s="86" t="s">
        <v>237</v>
      </c>
      <c r="E77" s="88">
        <v>380664</v>
      </c>
      <c r="F77" s="64"/>
    </row>
    <row r="78" spans="1:6" s="68" customFormat="1" ht="30" x14ac:dyDescent="0.25">
      <c r="A78" s="69">
        <v>2021</v>
      </c>
      <c r="B78" s="86" t="s">
        <v>99</v>
      </c>
      <c r="C78" s="87" t="s">
        <v>45</v>
      </c>
      <c r="D78" s="86" t="s">
        <v>238</v>
      </c>
      <c r="E78" s="88">
        <v>972728.25</v>
      </c>
      <c r="F78" s="64"/>
    </row>
    <row r="79" spans="1:6" s="68" customFormat="1" x14ac:dyDescent="0.25">
      <c r="A79" s="69">
        <v>2021</v>
      </c>
      <c r="B79" s="86" t="s">
        <v>239</v>
      </c>
      <c r="C79" s="87" t="s">
        <v>45</v>
      </c>
      <c r="D79" s="86" t="s">
        <v>240</v>
      </c>
      <c r="E79" s="88">
        <v>173761.965</v>
      </c>
      <c r="F79" s="64"/>
    </row>
    <row r="80" spans="1:6" s="68" customFormat="1" x14ac:dyDescent="0.25">
      <c r="A80" s="69">
        <v>2021</v>
      </c>
      <c r="B80" s="86" t="s">
        <v>159</v>
      </c>
      <c r="C80" s="87" t="s">
        <v>45</v>
      </c>
      <c r="D80" s="86" t="s">
        <v>241</v>
      </c>
      <c r="E80" s="88">
        <v>96701.572499999995</v>
      </c>
      <c r="F80" s="64"/>
    </row>
    <row r="81" spans="1:6" s="68" customFormat="1" x14ac:dyDescent="0.25">
      <c r="A81" s="69">
        <v>2021</v>
      </c>
      <c r="B81" s="86" t="s">
        <v>242</v>
      </c>
      <c r="C81" s="87" t="s">
        <v>45</v>
      </c>
      <c r="D81" s="86" t="s">
        <v>243</v>
      </c>
      <c r="E81" s="88">
        <v>103135.46249999999</v>
      </c>
      <c r="F81" s="64"/>
    </row>
    <row r="82" spans="1:6" s="68" customFormat="1" ht="30" x14ac:dyDescent="0.25">
      <c r="A82" s="69">
        <v>2021</v>
      </c>
      <c r="B82" s="86" t="s">
        <v>244</v>
      </c>
      <c r="C82" s="87" t="s">
        <v>45</v>
      </c>
      <c r="D82" s="86" t="s">
        <v>245</v>
      </c>
      <c r="E82" s="88">
        <v>131430.375</v>
      </c>
      <c r="F82" s="64"/>
    </row>
    <row r="83" spans="1:6" s="68" customFormat="1" x14ac:dyDescent="0.25">
      <c r="A83" s="69">
        <v>2021</v>
      </c>
      <c r="B83" s="86" t="s">
        <v>244</v>
      </c>
      <c r="C83" s="87" t="s">
        <v>45</v>
      </c>
      <c r="D83" s="86" t="s">
        <v>246</v>
      </c>
      <c r="E83" s="88">
        <v>305967.375</v>
      </c>
      <c r="F83" s="64"/>
    </row>
    <row r="84" spans="1:6" s="68" customFormat="1" x14ac:dyDescent="0.25">
      <c r="A84" s="69">
        <v>2021</v>
      </c>
      <c r="B84" s="86" t="s">
        <v>244</v>
      </c>
      <c r="C84" s="87" t="s">
        <v>45</v>
      </c>
      <c r="D84" s="86" t="s">
        <v>247</v>
      </c>
      <c r="E84" s="88">
        <v>187673.66250000001</v>
      </c>
      <c r="F84" s="64"/>
    </row>
    <row r="85" spans="1:6" s="68" customFormat="1" x14ac:dyDescent="0.25">
      <c r="A85" s="69">
        <v>2021</v>
      </c>
      <c r="B85" s="86" t="s">
        <v>248</v>
      </c>
      <c r="C85" s="87" t="s">
        <v>45</v>
      </c>
      <c r="D85" s="86" t="s">
        <v>249</v>
      </c>
      <c r="E85" s="88">
        <v>470535.22499999998</v>
      </c>
      <c r="F85" s="64"/>
    </row>
    <row r="86" spans="1:6" s="68" customFormat="1" x14ac:dyDescent="0.25">
      <c r="A86" s="69">
        <v>2021</v>
      </c>
      <c r="B86" s="86" t="s">
        <v>97</v>
      </c>
      <c r="C86" s="87" t="s">
        <v>45</v>
      </c>
      <c r="D86" s="86" t="s">
        <v>250</v>
      </c>
      <c r="E86" s="88">
        <v>385772.63250000001</v>
      </c>
      <c r="F86" s="64"/>
    </row>
    <row r="87" spans="1:6" s="68" customFormat="1" x14ac:dyDescent="0.25">
      <c r="A87" s="69">
        <v>2021</v>
      </c>
      <c r="B87" s="86" t="s">
        <v>189</v>
      </c>
      <c r="C87" s="87" t="s">
        <v>55</v>
      </c>
      <c r="D87" s="86" t="s">
        <v>251</v>
      </c>
      <c r="E87" s="88">
        <v>158141.6925</v>
      </c>
      <c r="F87" s="64"/>
    </row>
    <row r="88" spans="1:6" s="68" customFormat="1" x14ac:dyDescent="0.25">
      <c r="A88" s="69">
        <v>2021</v>
      </c>
      <c r="B88" s="86" t="s">
        <v>252</v>
      </c>
      <c r="C88" s="87" t="s">
        <v>55</v>
      </c>
      <c r="D88" s="86" t="s">
        <v>253</v>
      </c>
      <c r="E88" s="88">
        <v>586250.52749999997</v>
      </c>
      <c r="F88" s="64"/>
    </row>
    <row r="89" spans="1:6" s="68" customFormat="1" x14ac:dyDescent="0.25">
      <c r="A89" s="69">
        <v>2021</v>
      </c>
      <c r="B89" s="86" t="s">
        <v>254</v>
      </c>
      <c r="C89" s="87" t="s">
        <v>55</v>
      </c>
      <c r="D89" s="86" t="s">
        <v>255</v>
      </c>
      <c r="E89" s="88">
        <v>78293.595000000001</v>
      </c>
      <c r="F89" s="64"/>
    </row>
    <row r="90" spans="1:6" s="68" customFormat="1" ht="30" x14ac:dyDescent="0.25">
      <c r="A90" s="69">
        <v>2021</v>
      </c>
      <c r="B90" s="86" t="s">
        <v>256</v>
      </c>
      <c r="C90" s="87" t="s">
        <v>55</v>
      </c>
      <c r="D90" s="86" t="s">
        <v>257</v>
      </c>
      <c r="E90" s="88">
        <v>565062.71250000002</v>
      </c>
      <c r="F90" s="64"/>
    </row>
    <row r="91" spans="1:6" s="68" customFormat="1" x14ac:dyDescent="0.25">
      <c r="A91" s="69">
        <v>2021</v>
      </c>
      <c r="B91" s="86" t="s">
        <v>258</v>
      </c>
      <c r="C91" s="87" t="s">
        <v>55</v>
      </c>
      <c r="D91" s="86" t="s">
        <v>259</v>
      </c>
      <c r="E91" s="88">
        <v>997194.79500000004</v>
      </c>
      <c r="F91" s="64"/>
    </row>
    <row r="92" spans="1:6" s="68" customFormat="1" x14ac:dyDescent="0.25">
      <c r="A92" s="69">
        <v>2021</v>
      </c>
      <c r="B92" s="86" t="s">
        <v>260</v>
      </c>
      <c r="C92" s="87" t="s">
        <v>55</v>
      </c>
      <c r="D92" s="86" t="s">
        <v>261</v>
      </c>
      <c r="E92" s="88">
        <v>95391.457500000004</v>
      </c>
      <c r="F92" s="64"/>
    </row>
    <row r="93" spans="1:6" s="68" customFormat="1" x14ac:dyDescent="0.25">
      <c r="A93" s="69">
        <v>2021</v>
      </c>
      <c r="B93" s="86" t="s">
        <v>260</v>
      </c>
      <c r="C93" s="87" t="s">
        <v>55</v>
      </c>
      <c r="D93" s="86" t="s">
        <v>262</v>
      </c>
      <c r="E93" s="88">
        <v>913590.54</v>
      </c>
      <c r="F93" s="64"/>
    </row>
    <row r="94" spans="1:6" s="68" customFormat="1" x14ac:dyDescent="0.25">
      <c r="A94" s="69">
        <v>2021</v>
      </c>
      <c r="B94" s="86" t="s">
        <v>194</v>
      </c>
      <c r="C94" s="87" t="s">
        <v>55</v>
      </c>
      <c r="D94" s="86" t="s">
        <v>263</v>
      </c>
      <c r="E94" s="88">
        <v>628539.03</v>
      </c>
      <c r="F94" s="64"/>
    </row>
    <row r="95" spans="1:6" s="68" customFormat="1" x14ac:dyDescent="0.25">
      <c r="A95" s="69">
        <v>2021</v>
      </c>
      <c r="B95" s="86" t="s">
        <v>105</v>
      </c>
      <c r="C95" s="87" t="s">
        <v>55</v>
      </c>
      <c r="D95" s="86" t="s">
        <v>284</v>
      </c>
      <c r="E95" s="88">
        <v>3500</v>
      </c>
      <c r="F95" s="64"/>
    </row>
    <row r="96" spans="1:6" s="68" customFormat="1" x14ac:dyDescent="0.25">
      <c r="A96" s="69">
        <v>2021</v>
      </c>
      <c r="B96" s="86" t="s">
        <v>264</v>
      </c>
      <c r="C96" s="87" t="s">
        <v>55</v>
      </c>
      <c r="D96" s="86" t="s">
        <v>265</v>
      </c>
      <c r="E96" s="88">
        <v>113516.76</v>
      </c>
      <c r="F96" s="64"/>
    </row>
    <row r="97" spans="1:6" s="68" customFormat="1" x14ac:dyDescent="0.25">
      <c r="A97" s="69">
        <v>2021</v>
      </c>
      <c r="B97" s="86" t="s">
        <v>264</v>
      </c>
      <c r="C97" s="87" t="s">
        <v>55</v>
      </c>
      <c r="D97" s="86" t="s">
        <v>266</v>
      </c>
      <c r="E97" s="88">
        <v>71313.457500000004</v>
      </c>
      <c r="F97" s="64"/>
    </row>
    <row r="98" spans="1:6" s="68" customFormat="1" ht="30" x14ac:dyDescent="0.25">
      <c r="A98" s="69">
        <v>2021</v>
      </c>
      <c r="B98" s="86" t="s">
        <v>205</v>
      </c>
      <c r="C98" s="87" t="s">
        <v>72</v>
      </c>
      <c r="D98" s="86" t="s">
        <v>267</v>
      </c>
      <c r="E98" s="88">
        <v>602391.33750000002</v>
      </c>
      <c r="F98" s="64"/>
    </row>
    <row r="99" spans="1:6" s="68" customFormat="1" x14ac:dyDescent="0.25">
      <c r="A99" s="69">
        <v>2021</v>
      </c>
      <c r="B99" s="86" t="s">
        <v>205</v>
      </c>
      <c r="C99" s="87" t="s">
        <v>72</v>
      </c>
      <c r="D99" s="86" t="s">
        <v>285</v>
      </c>
      <c r="E99" s="88">
        <v>50750</v>
      </c>
      <c r="F99" s="64"/>
    </row>
    <row r="100" spans="1:6" s="68" customFormat="1" ht="30" x14ac:dyDescent="0.25">
      <c r="A100" s="69">
        <v>2021</v>
      </c>
      <c r="B100" s="86" t="s">
        <v>225</v>
      </c>
      <c r="C100" s="87" t="s">
        <v>72</v>
      </c>
      <c r="D100" s="86" t="s">
        <v>268</v>
      </c>
      <c r="E100" s="88">
        <v>29584.6875</v>
      </c>
      <c r="F100" s="64"/>
    </row>
    <row r="101" spans="1:6" s="68" customFormat="1" ht="30" x14ac:dyDescent="0.25">
      <c r="A101" s="69">
        <v>2021</v>
      </c>
      <c r="B101" s="86" t="s">
        <v>226</v>
      </c>
      <c r="C101" s="87" t="s">
        <v>72</v>
      </c>
      <c r="D101" s="86" t="s">
        <v>269</v>
      </c>
      <c r="E101" s="88">
        <v>253505.61749999999</v>
      </c>
      <c r="F101" s="64"/>
    </row>
    <row r="102" spans="1:6" s="68" customFormat="1" x14ac:dyDescent="0.25">
      <c r="A102" s="69">
        <v>2021</v>
      </c>
      <c r="B102" s="86" t="s">
        <v>226</v>
      </c>
      <c r="C102" s="87" t="s">
        <v>72</v>
      </c>
      <c r="D102" s="86" t="s">
        <v>270</v>
      </c>
      <c r="E102" s="88">
        <v>46975.837500000001</v>
      </c>
      <c r="F102" s="64"/>
    </row>
    <row r="103" spans="1:6" s="68" customFormat="1" x14ac:dyDescent="0.25">
      <c r="A103" s="69">
        <v>2021</v>
      </c>
      <c r="B103" s="86" t="s">
        <v>226</v>
      </c>
      <c r="C103" s="87" t="s">
        <v>72</v>
      </c>
      <c r="D103" s="86" t="s">
        <v>271</v>
      </c>
      <c r="E103" s="88">
        <v>29134.74</v>
      </c>
      <c r="F103" s="64"/>
    </row>
    <row r="104" spans="1:6" s="68" customFormat="1" x14ac:dyDescent="0.25">
      <c r="A104" s="69">
        <v>2021</v>
      </c>
      <c r="B104" s="86" t="s">
        <v>226</v>
      </c>
      <c r="C104" s="87" t="s">
        <v>72</v>
      </c>
      <c r="D104" s="86" t="s">
        <v>272</v>
      </c>
      <c r="E104" s="88">
        <v>102414.345</v>
      </c>
      <c r="F104" s="64"/>
    </row>
    <row r="105" spans="1:6" s="68" customFormat="1" x14ac:dyDescent="0.25">
      <c r="A105" s="69">
        <v>2021</v>
      </c>
      <c r="B105" s="86" t="s">
        <v>207</v>
      </c>
      <c r="C105" s="87" t="s">
        <v>72</v>
      </c>
      <c r="D105" s="86" t="s">
        <v>273</v>
      </c>
      <c r="E105" s="88">
        <v>419641.83</v>
      </c>
      <c r="F105" s="64"/>
    </row>
    <row r="106" spans="1:6" s="68" customFormat="1" ht="30" x14ac:dyDescent="0.25">
      <c r="A106" s="69">
        <v>2021</v>
      </c>
      <c r="B106" s="86" t="s">
        <v>207</v>
      </c>
      <c r="C106" s="87" t="s">
        <v>72</v>
      </c>
      <c r="D106" s="86" t="s">
        <v>274</v>
      </c>
      <c r="E106" s="88">
        <v>372249.5625</v>
      </c>
      <c r="F106" s="64"/>
    </row>
    <row r="107" spans="1:6" s="68" customFormat="1" ht="30" x14ac:dyDescent="0.25">
      <c r="A107" s="69">
        <v>2021</v>
      </c>
      <c r="B107" s="86" t="s">
        <v>275</v>
      </c>
      <c r="C107" s="87" t="s">
        <v>72</v>
      </c>
      <c r="D107" s="86" t="s">
        <v>276</v>
      </c>
      <c r="E107" s="88">
        <v>201687.80249999999</v>
      </c>
      <c r="F107" s="64"/>
    </row>
    <row r="108" spans="1:6" s="68" customFormat="1" x14ac:dyDescent="0.25">
      <c r="A108" s="69">
        <v>2021</v>
      </c>
      <c r="B108" s="86" t="s">
        <v>277</v>
      </c>
      <c r="C108" s="87" t="s">
        <v>72</v>
      </c>
      <c r="D108" s="86" t="s">
        <v>278</v>
      </c>
      <c r="E108" s="88">
        <v>928021.97250000003</v>
      </c>
      <c r="F108" s="64"/>
    </row>
    <row r="109" spans="1:6" s="68" customFormat="1" ht="30" x14ac:dyDescent="0.25">
      <c r="A109" s="69">
        <v>2021</v>
      </c>
      <c r="B109" s="86" t="s">
        <v>277</v>
      </c>
      <c r="C109" s="87" t="s">
        <v>72</v>
      </c>
      <c r="D109" s="86" t="s">
        <v>279</v>
      </c>
      <c r="E109" s="88">
        <v>2486628.585</v>
      </c>
      <c r="F109" s="64"/>
    </row>
    <row r="110" spans="1:6" s="68" customFormat="1" ht="30" x14ac:dyDescent="0.25">
      <c r="A110" s="69">
        <v>2021</v>
      </c>
      <c r="B110" s="86" t="s">
        <v>277</v>
      </c>
      <c r="C110" s="87" t="s">
        <v>72</v>
      </c>
      <c r="D110" s="86" t="s">
        <v>280</v>
      </c>
      <c r="E110" s="88">
        <v>249193.2825</v>
      </c>
      <c r="F110" s="64"/>
    </row>
    <row r="111" spans="1:6" s="68" customFormat="1" x14ac:dyDescent="0.25">
      <c r="A111" s="69">
        <v>2021</v>
      </c>
      <c r="B111" s="86" t="s">
        <v>277</v>
      </c>
      <c r="C111" s="87" t="s">
        <v>72</v>
      </c>
      <c r="D111" s="86" t="s">
        <v>281</v>
      </c>
      <c r="E111" s="88">
        <v>1019050.3125</v>
      </c>
      <c r="F111" s="64"/>
    </row>
    <row r="112" spans="1:6" s="68" customFormat="1" ht="30" x14ac:dyDescent="0.25">
      <c r="A112" s="69">
        <v>2021</v>
      </c>
      <c r="B112" s="86" t="s">
        <v>282</v>
      </c>
      <c r="C112" s="87" t="s">
        <v>72</v>
      </c>
      <c r="D112" s="86" t="s">
        <v>283</v>
      </c>
      <c r="E112" s="88">
        <v>560882.75249999994</v>
      </c>
      <c r="F112" s="64"/>
    </row>
    <row r="113" spans="1:6" s="68" customFormat="1" x14ac:dyDescent="0.25">
      <c r="A113" s="69">
        <v>2021</v>
      </c>
      <c r="B113" s="86" t="s">
        <v>286</v>
      </c>
      <c r="C113" s="87" t="s">
        <v>72</v>
      </c>
      <c r="D113" s="86" t="s">
        <v>287</v>
      </c>
      <c r="E113" s="88">
        <v>22750</v>
      </c>
      <c r="F113" s="64"/>
    </row>
    <row r="114" spans="1:6" s="51" customFormat="1" x14ac:dyDescent="0.25">
      <c r="A114" s="57"/>
      <c r="B114" s="76"/>
      <c r="C114" s="76"/>
      <c r="D114" s="77"/>
      <c r="E114" s="78"/>
      <c r="F114" s="59"/>
    </row>
    <row r="115" spans="1:6" s="2" customFormat="1" x14ac:dyDescent="0.25">
      <c r="A115" s="65" t="s">
        <v>39</v>
      </c>
      <c r="B115" s="10"/>
      <c r="C115" s="10"/>
      <c r="D115" s="11"/>
      <c r="E115" s="23">
        <f>SUM(E8:E114)</f>
        <v>50805430.725000001</v>
      </c>
      <c r="F115" s="24"/>
    </row>
    <row r="116" spans="1:6" x14ac:dyDescent="0.25">
      <c r="A116" s="63"/>
      <c r="B116" s="48"/>
      <c r="C116" s="48"/>
      <c r="D116" s="49"/>
      <c r="E116" s="49"/>
      <c r="F116" s="6"/>
    </row>
    <row r="117" spans="1:6" s="51" customFormat="1" x14ac:dyDescent="0.25">
      <c r="A117" s="114" t="s">
        <v>172</v>
      </c>
      <c r="B117" s="115"/>
      <c r="C117" s="115"/>
      <c r="D117" s="115"/>
      <c r="E117" s="115"/>
      <c r="F117" s="116"/>
    </row>
    <row r="118" spans="1:6" s="51" customFormat="1" x14ac:dyDescent="0.25">
      <c r="A118" s="14" t="s">
        <v>26</v>
      </c>
      <c r="B118" s="73" t="s">
        <v>27</v>
      </c>
      <c r="C118" s="73" t="s">
        <v>28</v>
      </c>
      <c r="D118" s="74" t="s">
        <v>29</v>
      </c>
      <c r="E118" s="70" t="s">
        <v>30</v>
      </c>
      <c r="F118" s="38"/>
    </row>
    <row r="119" spans="1:6" s="51" customFormat="1" x14ac:dyDescent="0.25">
      <c r="A119" s="141" t="s">
        <v>310</v>
      </c>
      <c r="B119" s="142"/>
      <c r="C119" s="142"/>
      <c r="D119" s="142"/>
      <c r="E119" s="142"/>
      <c r="F119" s="143"/>
    </row>
    <row r="120" spans="1:6" s="51" customFormat="1" x14ac:dyDescent="0.25">
      <c r="A120" s="141"/>
      <c r="B120" s="142"/>
      <c r="C120" s="142"/>
      <c r="D120" s="142"/>
      <c r="E120" s="142"/>
      <c r="F120" s="143"/>
    </row>
    <row r="121" spans="1:6" s="51" customFormat="1" x14ac:dyDescent="0.25">
      <c r="A121" s="141"/>
      <c r="B121" s="142"/>
      <c r="C121" s="142"/>
      <c r="D121" s="142"/>
      <c r="E121" s="142"/>
      <c r="F121" s="143"/>
    </row>
    <row r="122" spans="1:6" s="51" customFormat="1" x14ac:dyDescent="0.25">
      <c r="A122" s="141"/>
      <c r="B122" s="142"/>
      <c r="C122" s="142"/>
      <c r="D122" s="142"/>
      <c r="E122" s="142"/>
      <c r="F122" s="143"/>
    </row>
    <row r="123" spans="1:6" s="51" customFormat="1" x14ac:dyDescent="0.25">
      <c r="A123" s="57"/>
      <c r="B123" s="79"/>
      <c r="C123" s="79"/>
      <c r="D123" s="76"/>
      <c r="E123" s="82"/>
      <c r="F123" s="59"/>
    </row>
    <row r="124" spans="1:6" s="2" customFormat="1" x14ac:dyDescent="0.25">
      <c r="A124" s="65" t="s">
        <v>39</v>
      </c>
      <c r="B124" s="10"/>
      <c r="C124" s="10"/>
      <c r="D124" s="11"/>
      <c r="E124" s="23">
        <f>SUM(E119:E123)</f>
        <v>0</v>
      </c>
      <c r="F124" s="24"/>
    </row>
    <row r="125" spans="1:6" s="51" customFormat="1" ht="15.75" thickBot="1" x14ac:dyDescent="0.3">
      <c r="A125" s="15"/>
      <c r="B125" s="7"/>
      <c r="C125" s="7"/>
      <c r="D125" s="7"/>
      <c r="E125" s="25"/>
      <c r="F125" s="26"/>
    </row>
  </sheetData>
  <mergeCells count="8">
    <mergeCell ref="A119:F122"/>
    <mergeCell ref="A6:F6"/>
    <mergeCell ref="A117:F117"/>
    <mergeCell ref="F1:F3"/>
    <mergeCell ref="B5:F5"/>
    <mergeCell ref="B1:E1"/>
    <mergeCell ref="B2:E2"/>
    <mergeCell ref="B3:E3"/>
  </mergeCells>
  <hyperlinks>
    <hyperlink ref="F1" location="Inhoud!A1" display="terug naar inhoud" xr:uid="{87A77C81-1618-46FD-ACC7-F44F655CD8F3}"/>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DCAB5-8461-45E6-816F-3F7D0180BEF4}">
  <sheetPr>
    <pageSetUpPr fitToPage="1"/>
  </sheetPr>
  <dimension ref="A1:F15"/>
  <sheetViews>
    <sheetView workbookViewId="0">
      <selection activeCell="E1" sqref="E1:E3"/>
    </sheetView>
  </sheetViews>
  <sheetFormatPr defaultColWidth="8.85546875" defaultRowHeight="15" x14ac:dyDescent="0.25"/>
  <cols>
    <col min="1" max="1" width="27.7109375" style="4" bestFit="1" customWidth="1"/>
    <col min="2" max="2" width="32.42578125" style="1" bestFit="1" customWidth="1"/>
    <col min="3" max="3" width="20.7109375" style="1" customWidth="1"/>
    <col min="4" max="4" width="80.7109375" style="5" customWidth="1"/>
    <col min="5" max="5" width="16.42578125" style="19" customWidth="1"/>
    <col min="6" max="6" width="28" style="19" bestFit="1" customWidth="1"/>
    <col min="7" max="7" width="50.42578125" style="1" customWidth="1"/>
    <col min="8" max="16384" width="8.85546875" style="1"/>
  </cols>
  <sheetData>
    <row r="1" spans="1:6" x14ac:dyDescent="0.25">
      <c r="A1" s="30" t="s">
        <v>4</v>
      </c>
      <c r="B1" s="149" t="s">
        <v>13</v>
      </c>
      <c r="C1" s="149"/>
      <c r="D1" s="150"/>
      <c r="E1" s="151" t="s">
        <v>19</v>
      </c>
      <c r="F1" s="34"/>
    </row>
    <row r="2" spans="1:6" x14ac:dyDescent="0.25">
      <c r="A2" s="31" t="s">
        <v>20</v>
      </c>
      <c r="B2" s="152" t="s">
        <v>21</v>
      </c>
      <c r="C2" s="152"/>
      <c r="D2" s="153"/>
      <c r="E2" s="151"/>
      <c r="F2" s="34"/>
    </row>
    <row r="3" spans="1:6" ht="15.75" thickBot="1" x14ac:dyDescent="0.3">
      <c r="A3" s="32" t="s">
        <v>22</v>
      </c>
      <c r="B3" s="154" t="s">
        <v>12</v>
      </c>
      <c r="C3" s="154"/>
      <c r="D3" s="155"/>
      <c r="E3" s="151"/>
      <c r="F3" s="34"/>
    </row>
    <row r="4" spans="1:6" ht="15.75" thickBot="1" x14ac:dyDescent="0.3">
      <c r="E4" s="18"/>
    </row>
    <row r="5" spans="1:6" s="2" customFormat="1" x14ac:dyDescent="0.25">
      <c r="A5" s="36" t="s">
        <v>58</v>
      </c>
      <c r="B5" s="108" t="s">
        <v>17</v>
      </c>
      <c r="C5" s="108"/>
      <c r="D5" s="108"/>
      <c r="E5" s="110"/>
      <c r="F5" s="39"/>
    </row>
    <row r="6" spans="1:6" x14ac:dyDescent="0.25">
      <c r="A6" s="144" t="s">
        <v>59</v>
      </c>
      <c r="B6" s="145"/>
      <c r="C6" s="145"/>
      <c r="D6" s="145"/>
      <c r="E6" s="146"/>
      <c r="F6" s="34"/>
    </row>
    <row r="7" spans="1:6" x14ac:dyDescent="0.25">
      <c r="A7" s="37" t="s">
        <v>26</v>
      </c>
      <c r="B7" s="43" t="s">
        <v>27</v>
      </c>
      <c r="C7" s="43" t="s">
        <v>28</v>
      </c>
      <c r="D7" s="70" t="s">
        <v>29</v>
      </c>
      <c r="E7" s="42" t="s">
        <v>30</v>
      </c>
      <c r="F7" s="34"/>
    </row>
    <row r="8" spans="1:6" x14ac:dyDescent="0.25">
      <c r="A8" s="8">
        <v>2020</v>
      </c>
      <c r="B8" s="48" t="s">
        <v>60</v>
      </c>
      <c r="C8" s="48" t="s">
        <v>42</v>
      </c>
      <c r="D8" s="49" t="s">
        <v>61</v>
      </c>
      <c r="E8" s="22">
        <v>0</v>
      </c>
    </row>
    <row r="9" spans="1:6" x14ac:dyDescent="0.25">
      <c r="A9" s="8">
        <v>2021</v>
      </c>
      <c r="B9" s="48" t="s">
        <v>62</v>
      </c>
      <c r="C9" s="48" t="s">
        <v>55</v>
      </c>
      <c r="D9" s="49" t="s">
        <v>63</v>
      </c>
      <c r="E9" s="22">
        <v>0</v>
      </c>
    </row>
    <row r="10" spans="1:6" x14ac:dyDescent="0.25">
      <c r="A10" s="8">
        <v>2021</v>
      </c>
      <c r="B10" s="48" t="s">
        <v>64</v>
      </c>
      <c r="C10" s="48" t="s">
        <v>45</v>
      </c>
      <c r="D10" s="49" t="s">
        <v>65</v>
      </c>
      <c r="E10" s="22">
        <v>0</v>
      </c>
    </row>
    <row r="11" spans="1:6" x14ac:dyDescent="0.25">
      <c r="A11" s="8"/>
      <c r="B11" s="48"/>
      <c r="C11" s="48"/>
      <c r="D11" s="49"/>
      <c r="E11" s="22"/>
    </row>
    <row r="12" spans="1:6" x14ac:dyDescent="0.25">
      <c r="A12" s="147" t="s">
        <v>39</v>
      </c>
      <c r="B12" s="148"/>
      <c r="C12" s="148"/>
      <c r="D12" s="148"/>
      <c r="E12" s="29">
        <f>SUM(E8:E11)</f>
        <v>0</v>
      </c>
    </row>
    <row r="13" spans="1:6" ht="15.75" thickBot="1" x14ac:dyDescent="0.3">
      <c r="A13" s="15"/>
      <c r="B13" s="7"/>
      <c r="C13" s="7"/>
      <c r="D13" s="7"/>
      <c r="E13" s="26"/>
    </row>
    <row r="14" spans="1:6" x14ac:dyDescent="0.25">
      <c r="A14" s="16"/>
      <c r="B14" s="3"/>
      <c r="C14" s="3"/>
      <c r="D14" s="3"/>
      <c r="E14" s="20"/>
    </row>
    <row r="15" spans="1:6" x14ac:dyDescent="0.25">
      <c r="A15" s="16"/>
      <c r="B15" s="3"/>
      <c r="C15" s="3"/>
      <c r="D15" s="3"/>
      <c r="E15" s="20"/>
    </row>
  </sheetData>
  <mergeCells count="7">
    <mergeCell ref="B5:E5"/>
    <mergeCell ref="A6:E6"/>
    <mergeCell ref="A12:D12"/>
    <mergeCell ref="B1:D1"/>
    <mergeCell ref="E1:E3"/>
    <mergeCell ref="B2:D2"/>
    <mergeCell ref="B3:D3"/>
  </mergeCells>
  <hyperlinks>
    <hyperlink ref="E1" location="Inhoud!A1" display="terug naar inhoud" xr:uid="{100FD2AE-55D8-46A5-8ACC-32A9B5882D6C}"/>
  </hyperlinks>
  <pageMargins left="0.70866141732283472" right="0.70866141732283472" top="0.74803149606299213" bottom="0.74803149606299213"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1438847ACB2A84590EE8EF82E253A2A" ma:contentTypeVersion="393" ma:contentTypeDescription="Een nieuw document maken." ma:contentTypeScope="" ma:versionID="b6015d7640b12971e51f191afc890ef3">
  <xsd:schema xmlns:xsd="http://www.w3.org/2001/XMLSchema" xmlns:xs="http://www.w3.org/2001/XMLSchema" xmlns:p="http://schemas.microsoft.com/office/2006/metadata/properties" xmlns:ns2="3301dedf-b972-4f3e-ad53-365b955a2e53" xmlns:ns3="5a174038-70d1-4bd0-a73d-419d63be8671" xmlns:ns4="f2018528-1da4-41c7-8a42-759687759166" targetNamespace="http://schemas.microsoft.com/office/2006/metadata/properties" ma:root="true" ma:fieldsID="7169e91ce0eec63666bb50483c431c21" ns2:_="" ns3:_="" ns4:_="">
    <xsd:import namespace="3301dedf-b972-4f3e-ad53-365b955a2e53"/>
    <xsd:import namespace="5a174038-70d1-4bd0-a73d-419d63be8671"/>
    <xsd:import namespace="f2018528-1da4-41c7-8a42-759687759166"/>
    <xsd:element name="properties">
      <xsd:complexType>
        <xsd:sequence>
          <xsd:element name="documentManagement">
            <xsd:complexType>
              <xsd:all>
                <xsd:element ref="ns2:Categorie"/>
                <xsd:element ref="ns2:SubCategorie" minOccurs="0"/>
                <xsd:element ref="ns2:SubSubCategorie" minOccurs="0"/>
                <xsd:element ref="ns3:Weergave"/>
                <xsd:element ref="ns3:MediaServiceMetadata" minOccurs="0"/>
                <xsd:element ref="ns3:MediaServiceFastMetadata" minOccurs="0"/>
                <xsd:element ref="ns4:_dlc_DocId" minOccurs="0"/>
                <xsd:element ref="ns4:_dlc_DocIdUrl" minOccurs="0"/>
                <xsd:element ref="ns4:_dlc_DocIdPersistId" minOccurs="0"/>
                <xsd:element ref="ns4:SharedWithUsers" minOccurs="0"/>
                <xsd:element ref="ns4:SharedWithDetails" minOccurs="0"/>
                <xsd:element ref="ns3:MediaServiceEventHashCode" minOccurs="0"/>
                <xsd:element ref="ns3:MediaServiceGenerationTime" minOccurs="0"/>
                <xsd:element ref="ns3:Minister"/>
                <xsd:element ref="ns3:Actueel_x003f_" minOccurs="0"/>
                <xsd:element ref="ns3:MediaServiceAutoTags" minOccurs="0"/>
                <xsd:element ref="ns3:MediaServiceOCR" minOccurs="0"/>
                <xsd:element ref="ns3:Legislatuur"/>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1dedf-b972-4f3e-ad53-365b955a2e53" elementFormDefault="qualified">
    <xsd:import namespace="http://schemas.microsoft.com/office/2006/documentManagement/types"/>
    <xsd:import namespace="http://schemas.microsoft.com/office/infopath/2007/PartnerControls"/>
    <xsd:element name="Categorie" ma:index="8" ma:displayName="Categorie" ma:format="Dropdown" ma:indexed="true" ma:internalName="Categorie">
      <xsd:simpleType>
        <xsd:restriction base="dms:Choice">
          <xsd:enumeration value="SV 1-100"/>
          <xsd:enumeration value="SV 101-200"/>
          <xsd:enumeration value="SV 201-300"/>
          <xsd:enumeration value="SV 301-400"/>
          <xsd:enumeration value="SV 401-500"/>
          <xsd:enumeration value="SV 501-600"/>
          <xsd:enumeration value="SV 601-700"/>
          <xsd:enumeration value="SV 701-800"/>
          <xsd:enumeration value="SV 801-900"/>
          <xsd:enumeration value="SV 901-1000"/>
          <xsd:enumeration value="VOU"/>
          <xsd:enumeration value="Insteek andere ministers"/>
          <xsd:enumeration value="Sjablonen"/>
          <xsd:enumeration value="Statustabel"/>
          <xsd:enumeration value="Werkwijze/Procedure"/>
          <xsd:enumeration value="Contactpersonen"/>
          <xsd:enumeration value="Interessante info"/>
        </xsd:restriction>
      </xsd:simpleType>
    </xsd:element>
    <xsd:element name="SubCategorie" ma:index="9" nillable="true" ma:displayName="SubCategorie" ma:format="Dropdown" ma:internalName="SubCategorie">
      <xsd:simpleType>
        <xsd:union memberTypes="dms:Text">
          <xsd:simpleType>
            <xsd:restriction base="dms:Choice">
              <xsd:enumeration value="BS SV 1"/>
              <xsd:enumeration value="JJ SV 2"/>
              <xsd:enumeration value="BD SV 3"/>
            </xsd:restriction>
          </xsd:simpleType>
        </xsd:union>
      </xsd:simpleType>
    </xsd:element>
    <xsd:element name="SubSubCategorie" ma:index="10" nillable="true" ma:displayName="SubSubCategorie" ma:format="Dropdown" ma:indexed="true" ma:internalName="SubSubCategorie">
      <xsd:simpleType>
        <xsd:union memberTypes="dms:Text">
          <xsd:simpleType>
            <xsd:restriction base="dms:Choice">
              <xsd:enumeration value="insteek ABB"/>
              <xsd:enumeration value="insteek AgO"/>
              <xsd:enumeration value="insteek AIV"/>
              <xsd:enumeration value="insteek AV"/>
              <xsd:enumeration value="insteek DKB"/>
              <xsd:enumeration value="insteek HFB"/>
              <xsd:enumeration value="insteek Jambon"/>
              <xsd:enumeration value="insteek Crevits"/>
              <xsd:enumeration value="insteek Somers"/>
              <xsd:enumeration value="insteek Weyts"/>
              <xsd:enumeration value="insteek Demir"/>
              <xsd:enumeration value="insteek Beke"/>
              <xsd:enumeration value="insteek Diependaele"/>
              <xsd:enumeration value="insteek Peeters"/>
              <xsd:enumeration value="insteek Dalle"/>
              <xsd:enumeration value="draft"/>
              <xsd:enumeration value="werkdocument"/>
              <xsd:enumeration value="geconsolideerd"/>
              <xsd:enumeration value="gecoördineerd"/>
              <xsd:enumeration value="sjablonen"/>
              <xsd:enumeration value="Versie 1"/>
              <xsd:enumeration value="Versie 2"/>
              <xsd:enumeration value="Data"/>
              <xsd:enumeration value="Vragen kabinet"/>
              <xsd:enumeration value="Opmaak OV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174038-70d1-4bd0-a73d-419d63be8671" elementFormDefault="qualified">
    <xsd:import namespace="http://schemas.microsoft.com/office/2006/documentManagement/types"/>
    <xsd:import namespace="http://schemas.microsoft.com/office/infopath/2007/PartnerControls"/>
    <xsd:element name="Weergave" ma:index="11" ma:displayName="Parlementair Jaar" ma:format="Dropdown" ma:indexed="true" ma:internalName="Weergave">
      <xsd:simpleType>
        <xsd:restriction base="dms:Choice">
          <xsd:enumeration value="2021-2022"/>
          <xsd:enumeration value="2020-2021"/>
          <xsd:enumeration value="2019-2020"/>
          <xsd:enumeration value="2019"/>
          <xsd:enumeration value="2018-2019"/>
          <xsd:enumeration value="2017-2018"/>
          <xsd:enumeration value="2016-2017"/>
          <xsd:enumeration value="2015-2016"/>
          <xsd:enumeration value="(NVT)"/>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inister" ma:index="21" ma:displayName="Minister" ma:format="Dropdown" ma:internalName="Minister">
      <xsd:simpleType>
        <xsd:restriction base="dms:Choice">
          <xsd:enumeration value="Jambon"/>
          <xsd:enumeration value="Somers"/>
          <xsd:enumeration value="Weyts"/>
          <xsd:enumeration value="Dalle"/>
          <xsd:enumeration value="Homans"/>
          <xsd:enumeration value="Gatz"/>
          <xsd:enumeration value="(NVT)"/>
          <xsd:enumeration value="Demir"/>
        </xsd:restriction>
      </xsd:simpleType>
    </xsd:element>
    <xsd:element name="Actueel_x003f_" ma:index="22" nillable="true" ma:displayName="Actueel?" ma:default="1" ma:format="Dropdown" ma:indexed="true" ma:internalName="Actueel_x003f_">
      <xsd:simpleType>
        <xsd:restriction base="dms:Boolea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egislatuur" ma:index="25" ma:displayName="Legislatuur" ma:format="Dropdown" ma:internalName="Legislatuur">
      <xsd:simpleType>
        <xsd:restriction base="dms:Choice">
          <xsd:enumeration value="2019-2024"/>
          <xsd:enumeration value="2014-2019"/>
          <xsd:enumeration value="(NVT)"/>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ie xmlns="3301dedf-b972-4f3e-ad53-365b955a2e53">SV 301-400</Categorie>
    <SubSubCategorie xmlns="3301dedf-b972-4f3e-ad53-365b955a2e53">gecoördineerd</SubSubCategorie>
    <Legislatuur xmlns="5a174038-70d1-4bd0-a73d-419d63be8671">2019-2024</Legislatuur>
    <SubCategorie xmlns="3301dedf-b972-4f3e-ad53-365b955a2e53">JJ SV 371 / BS SV 368 / BD SV 156 / BW SV 640</SubCategorie>
    <Actueel_x003f_ xmlns="5a174038-70d1-4bd0-a73d-419d63be8671">true</Actueel_x003f_>
    <Minister xmlns="5a174038-70d1-4bd0-a73d-419d63be8671">Somers</Minister>
    <Weergave xmlns="5a174038-70d1-4bd0-a73d-419d63be8671">2021-2022</Weergave>
    <_dlc_DocId xmlns="f2018528-1da4-41c7-8a42-759687759166">HFBID-2109892079-9710</_dlc_DocId>
    <_dlc_DocIdUrl xmlns="f2018528-1da4-41c7-8a42-759687759166">
      <Url>https://vlaamseoverheid.sharepoint.com/sites/afb/Beleid/_layouts/15/DocIdRedir.aspx?ID=HFBID-2109892079-9710</Url>
      <Description>HFBID-2109892079-9710</Description>
    </_dlc_DocIdUrl>
  </documentManagement>
</p:properties>
</file>

<file path=customXml/itemProps1.xml><?xml version="1.0" encoding="utf-8"?>
<ds:datastoreItem xmlns:ds="http://schemas.openxmlformats.org/officeDocument/2006/customXml" ds:itemID="{7CCE5CE8-96BC-4C8A-BC13-EEC35EAEEEC7}">
  <ds:schemaRefs>
    <ds:schemaRef ds:uri="http://schemas.microsoft.com/sharepoint/v3/contenttype/forms"/>
  </ds:schemaRefs>
</ds:datastoreItem>
</file>

<file path=customXml/itemProps2.xml><?xml version="1.0" encoding="utf-8"?>
<ds:datastoreItem xmlns:ds="http://schemas.openxmlformats.org/officeDocument/2006/customXml" ds:itemID="{D4E4073A-32A9-4482-891E-4CBB53D2E399}">
  <ds:schemaRefs>
    <ds:schemaRef ds:uri="http://schemas.microsoft.com/sharepoint/events"/>
  </ds:schemaRefs>
</ds:datastoreItem>
</file>

<file path=customXml/itemProps3.xml><?xml version="1.0" encoding="utf-8"?>
<ds:datastoreItem xmlns:ds="http://schemas.openxmlformats.org/officeDocument/2006/customXml" ds:itemID="{67115F4C-BB24-41D3-8560-A430D7944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1dedf-b972-4f3e-ad53-365b955a2e53"/>
    <ds:schemaRef ds:uri="5a174038-70d1-4bd0-a73d-419d63be8671"/>
    <ds:schemaRef ds:uri="f2018528-1da4-41c7-8a42-759687759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5C76B3-955F-46E0-A73B-68481EAE2AEE}">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3301dedf-b972-4f3e-ad53-365b955a2e53"/>
    <ds:schemaRef ds:uri="http://schemas.microsoft.com/office/2006/documentManagement/types"/>
    <ds:schemaRef ds:uri="f2018528-1da4-41c7-8a42-759687759166"/>
    <ds:schemaRef ds:uri="5a174038-70d1-4bd0-a73d-419d63be86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Inhoud</vt:lpstr>
      <vt:lpstr>AJH</vt:lpstr>
      <vt:lpstr>TVL</vt:lpstr>
      <vt:lpstr>OVAM protocol scholen</vt:lpstr>
      <vt:lpstr>ANB Bebossing</vt:lpstr>
      <vt:lpstr>ANB Herbebossing</vt:lpstr>
      <vt:lpstr>ANB GrondwaardeverliesBebossing</vt:lpstr>
      <vt:lpstr>VMM</vt:lpstr>
      <vt:lpstr>IVV</vt:lpstr>
      <vt:lpstr>Circulaire stad &amp; ondernemen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Erauw, Sarah</dc:creator>
  <cp:keywords/>
  <dc:description/>
  <cp:lastModifiedBy>Slootmans, Ronny</cp:lastModifiedBy>
  <cp:revision/>
  <cp:lastPrinted>2022-07-06T14:43:54Z</cp:lastPrinted>
  <dcterms:created xsi:type="dcterms:W3CDTF">2022-03-24T10:47:57Z</dcterms:created>
  <dcterms:modified xsi:type="dcterms:W3CDTF">2022-07-13T07:32:36Z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0x01010091438847ACB2A84590EE8EF82E253A2A</vt:lpwstr>
  </property>
  <property fmtid="{D5CDD505-2E9C-101B-9397-08002B2CF9AE}" pid="3" name="_dlc_DocIdItemGuid">
    <vt:lpwstr>9963e706-552a-4b83-b7f2-43c7532c0578</vt:lpwstr>
  </property>
</Properties>
</file>