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4196DEFF-9151-46A2-9EEF-780F6EA8FBD2}" xr6:coauthVersionLast="47" xr6:coauthVersionMax="47" xr10:uidLastSave="{00000000-0000-0000-0000-000000000000}"/>
  <bookViews>
    <workbookView xWindow="-120" yWindow="-120" windowWidth="29040" windowHeight="17640" tabRatio="855" xr2:uid="{906A8E7F-60DC-466E-A22D-BED926E91D5A}"/>
  </bookViews>
  <sheets>
    <sheet name="Inhoud" sheetId="1" r:id="rId1"/>
    <sheet name="ABB" sheetId="2" r:id="rId2"/>
    <sheet name="Vergroeningssubsidies" sheetId="5" r:id="rId3"/>
    <sheet name="Bovenlokale sportinfra" sheetId="6" r:id="rId4"/>
    <sheet name="Naschoolse sportbeoefening" sheetId="8" r:id="rId5"/>
    <sheet name="TSA" sheetId="9" r:id="rId6"/>
    <sheet name="LoS" sheetId="10" r:id="rId7"/>
  </sheets>
  <definedNames>
    <definedName name="Overzicht">Inhoud!$C$6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6" l="1"/>
  <c r="E25" i="2"/>
  <c r="E18" i="2"/>
  <c r="E15" i="5"/>
  <c r="E27" i="10"/>
  <c r="E88" i="9"/>
  <c r="E21" i="10"/>
  <c r="E107" i="9"/>
  <c r="E10" i="8"/>
  <c r="E14" i="6"/>
</calcChain>
</file>

<file path=xl/sharedStrings.xml><?xml version="1.0" encoding="utf-8"?>
<sst xmlns="http://schemas.openxmlformats.org/spreadsheetml/2006/main" count="576" uniqueCount="171">
  <si>
    <t>Schriftelijke vraag "Projectsubsidies aan lokale besturen"
dd. 16 juni 2022 van Koen Van Den Heuvel</t>
  </si>
  <si>
    <t>Overzicht projectsubsidies zonder oproep</t>
  </si>
  <si>
    <t>Administratie</t>
  </si>
  <si>
    <t>Beleidsveld</t>
  </si>
  <si>
    <t>Projectsubsidie zonder projectoproep</t>
  </si>
  <si>
    <t>Agentschap Binnenlands Bestuur</t>
  </si>
  <si>
    <t>Vlaamse Rand</t>
  </si>
  <si>
    <t>Overzicht</t>
  </si>
  <si>
    <t>Overzicht projectsubsidies met oproep</t>
  </si>
  <si>
    <t>Projectsubsidie met projectoproep</t>
  </si>
  <si>
    <t>Vergroening</t>
  </si>
  <si>
    <t>Agentschap Sport Vlaanderen</t>
  </si>
  <si>
    <t>Sport</t>
  </si>
  <si>
    <t>Projectsubsidies naschoolse sportbeoefening</t>
  </si>
  <si>
    <t>terug naar inhoud</t>
  </si>
  <si>
    <t>Beleidsdomein</t>
  </si>
  <si>
    <t>Kanselarij, Bestuur, Buitenlandse Zaken en Justitie</t>
  </si>
  <si>
    <t>Administratie/agentschap</t>
  </si>
  <si>
    <t>Projectsubsidies zonder oproep</t>
  </si>
  <si>
    <t>a) overzicht verleende subsidies in 2019, 2020 en 2021</t>
  </si>
  <si>
    <t>Jaar</t>
  </si>
  <si>
    <t>Lokaal bestuur (gemeente/OCMW…)</t>
  </si>
  <si>
    <t>Provincie</t>
  </si>
  <si>
    <t>Naam project</t>
  </si>
  <si>
    <t>Bedrag</t>
  </si>
  <si>
    <t>Totale budget voor de subsidie</t>
  </si>
  <si>
    <t>Gemeente Machelen</t>
  </si>
  <si>
    <t>Vlaams-Brabant</t>
  </si>
  <si>
    <t>Keukengeheimen uit Machelen-Diegem</t>
  </si>
  <si>
    <t>Gemeentebestuur Sint-Pieters-Leeuw</t>
  </si>
  <si>
    <t>Een brug op de Rand</t>
  </si>
  <si>
    <t>Gemeente Asse</t>
  </si>
  <si>
    <t>Keukengeheimen</t>
  </si>
  <si>
    <t>Gemeente Beerstel</t>
  </si>
  <si>
    <t>Welkom in de club</t>
  </si>
  <si>
    <t>Gemeente Zaventem</t>
  </si>
  <si>
    <t>Zon Zaventem</t>
  </si>
  <si>
    <t>Gemeente Sint-Pieters-Leeuw</t>
  </si>
  <si>
    <t>Taalcoaching van 4 voetbalclubs in samenwerking met vzw De Rand</t>
  </si>
  <si>
    <t>Gemeentebestuur Asse</t>
  </si>
  <si>
    <t>Te Gast-huisstraat</t>
  </si>
  <si>
    <t>Gemeentebestuur Beersel</t>
  </si>
  <si>
    <t>Een onthaaltraject en brugfiguur op school</t>
  </si>
  <si>
    <t>Gemeente Wemmel</t>
  </si>
  <si>
    <t>Nederlands als schooltaal binnen de gemeentelijke academie Wemmel</t>
  </si>
  <si>
    <t>Totaal</t>
  </si>
  <si>
    <t>b) overzicht niet-gehonoreerde aanvragen in 2020 en 2021</t>
  </si>
  <si>
    <t xml:space="preserve">Gemeente Merchtem </t>
  </si>
  <si>
    <t>Merchtem Gekruid</t>
  </si>
  <si>
    <t>Lampur</t>
  </si>
  <si>
    <t>Kanselarij, Bestuur, Buitenlandse Zaken en Justitie (KBBJ)</t>
  </si>
  <si>
    <t>Projectsubsidie met oproep</t>
  </si>
  <si>
    <t>Overzicht niet gehonoreerde aanvragen</t>
  </si>
  <si>
    <t>Gemeente Vilvoorde</t>
  </si>
  <si>
    <t>Vergroening - Project Groen Broek</t>
  </si>
  <si>
    <t>Vergroening - Kerremanspark</t>
  </si>
  <si>
    <t>Gemeente Tervuren</t>
  </si>
  <si>
    <t>Vergroening - Ontsluiting en inrichting Pastorietuin</t>
  </si>
  <si>
    <t>Vergroening - Vogelzangbeek</t>
  </si>
  <si>
    <t>Gemeente Steenokkerzeel</t>
  </si>
  <si>
    <t>Vergroening - Project te Melsbroek</t>
  </si>
  <si>
    <t>Cultuur, Jeugd, Sport en Media (CJSM)</t>
  </si>
  <si>
    <t>Sport Vlaanderen</t>
  </si>
  <si>
    <t>Bovenlokale Sportinfrastructuur 2020</t>
  </si>
  <si>
    <t>Gemeente Bertem</t>
  </si>
  <si>
    <t>Sportpark Verona</t>
  </si>
  <si>
    <t>Gemeent Beveren</t>
  </si>
  <si>
    <t>Oost-Vlaanderen</t>
  </si>
  <si>
    <t xml:space="preserve">Nieuwe sportcluster Verrebroek </t>
  </si>
  <si>
    <t>Stad Antwerpen</t>
  </si>
  <si>
    <t>Antwerpen</t>
  </si>
  <si>
    <t>Stadion het Rooi</t>
  </si>
  <si>
    <t>Gemeente Kalmthout</t>
  </si>
  <si>
    <t>Aanleg kunstgrasterrein Kon Heibos SV vzw</t>
  </si>
  <si>
    <t>Stad Kortrijk</t>
  </si>
  <si>
    <t>West-Vlaanderen</t>
  </si>
  <si>
    <t>Multifunctioneel gebouw met kleedkamers, berging, sanitair en dakterras deel 2</t>
  </si>
  <si>
    <t>Gemeente Oud-Heverlee</t>
  </si>
  <si>
    <t>Sporten in Zoetwaterpark</t>
  </si>
  <si>
    <t>Gemeente Dilbeek</t>
  </si>
  <si>
    <t>Uitbreiding van het gemeentelijk Sportcomplex Bosstraat (Groot-Bijgaarden)</t>
  </si>
  <si>
    <t>Gemeente Kortenberg</t>
  </si>
  <si>
    <t>Petanquehal Kortenberg</t>
  </si>
  <si>
    <t>SportAG Aalst (AGB)</t>
  </si>
  <si>
    <t>Osbroek</t>
  </si>
  <si>
    <t>Stad Sint-Niklaas</t>
  </si>
  <si>
    <t>Zwembad De Watermolen (Sport en Recratiedomein Puyenbeke)</t>
  </si>
  <si>
    <t>Gemeente Brasschaat</t>
  </si>
  <si>
    <t>Project Kaart</t>
  </si>
  <si>
    <t>Gemeente Heers</t>
  </si>
  <si>
    <t>Limburg</t>
  </si>
  <si>
    <t>Sporthal Heers</t>
  </si>
  <si>
    <t>Naschoolse sportbeoefening</t>
  </si>
  <si>
    <t>2019-2020</t>
  </si>
  <si>
    <t>Dilbeek</t>
  </si>
  <si>
    <t>Project naschoolse sportbeoefening 1ste en 2de graad</t>
  </si>
  <si>
    <t>Departement Onderwijs en Vorming</t>
  </si>
  <si>
    <t>Lezen op School (LoS)</t>
  </si>
  <si>
    <t>Taalstimulerende activiteiten 2020 en 2021 (TSA)</t>
  </si>
  <si>
    <t>Taalstimulerende Activiteiten Nederlands in de schoolvakanties en de buitenschoolse opvang voor kinderen en jongeren</t>
  </si>
  <si>
    <t>Gemeentebestuur Hamme</t>
  </si>
  <si>
    <t>Stad Diest</t>
  </si>
  <si>
    <t>OCMW Menen</t>
  </si>
  <si>
    <t>Gemeentebestuur Machelen</t>
  </si>
  <si>
    <t>stad Poperinge</t>
  </si>
  <si>
    <t>OCMW Aalter</t>
  </si>
  <si>
    <t>gemeente Hooglede</t>
  </si>
  <si>
    <t>stad Landen</t>
  </si>
  <si>
    <t>Gemeentebestuur Merksplas</t>
  </si>
  <si>
    <t>Gemeente Hoeilaart</t>
  </si>
  <si>
    <t>Sociaal Huis Kapelle op den bos</t>
  </si>
  <si>
    <t>stad Halle</t>
  </si>
  <si>
    <t>2020-2021</t>
  </si>
  <si>
    <t xml:space="preserve">Taalstimulerende Activiteiten </t>
  </si>
  <si>
    <t>OCMW Maldegem</t>
  </si>
  <si>
    <t>Stad Ninove</t>
  </si>
  <si>
    <t>Stad Aalst</t>
  </si>
  <si>
    <t>Lokaal Bestuur Kapellen</t>
  </si>
  <si>
    <t>Stad Izegem</t>
  </si>
  <si>
    <t>Stad Sint-Truiden</t>
  </si>
  <si>
    <t>Gemeente Denderleeuw</t>
  </si>
  <si>
    <t>Gemeentebestuur Leopoldsburg</t>
  </si>
  <si>
    <t>Huis van het Kind Tienen</t>
  </si>
  <si>
    <t>Stad Turnhout</t>
  </si>
  <si>
    <t>Gemeente Maasmechelen</t>
  </si>
  <si>
    <t>Huis van het Kind LWW en OCMW Wetteren</t>
  </si>
  <si>
    <t>stad Herentals</t>
  </si>
  <si>
    <t>gemeente Heusden-Zolder</t>
  </si>
  <si>
    <t>stad Beringen</t>
  </si>
  <si>
    <t>Ternat Affligem Roosdaal Liedekerke</t>
  </si>
  <si>
    <t>stad Roeselare</t>
  </si>
  <si>
    <t>stad Kortrijk</t>
  </si>
  <si>
    <t>lokaal bestuur Ronse</t>
  </si>
  <si>
    <t>IGS (W)Integratie Koksijde</t>
  </si>
  <si>
    <t>Huis vh Kind Sint-Niklaas</t>
  </si>
  <si>
    <t>Lokaal bestuur/Sociaal Huis Geel</t>
  </si>
  <si>
    <t>Stad Genk</t>
  </si>
  <si>
    <t>Gemeente Zele</t>
  </si>
  <si>
    <t>OCMW Ieper</t>
  </si>
  <si>
    <t>Stad Antwerpen Taal vh Hart</t>
  </si>
  <si>
    <t>stad Antwerpen Taalkracht</t>
  </si>
  <si>
    <t>OCMW Oudenaarde</t>
  </si>
  <si>
    <t>Knokke-Heist</t>
  </si>
  <si>
    <t>Leren@vaart Wijgmaal - Huis vh Kind Pajottenland</t>
  </si>
  <si>
    <t>Stad Eeklo</t>
  </si>
  <si>
    <t>Stad Mechelen</t>
  </si>
  <si>
    <t>Stad en OCMW Lier</t>
  </si>
  <si>
    <t>Lokaal bestuur Geraardsbergen</t>
  </si>
  <si>
    <t>Lokaal bestuur Temse</t>
  </si>
  <si>
    <t>Onderwijscentrum Gent</t>
  </si>
  <si>
    <t>stad Brugge 2taal</t>
  </si>
  <si>
    <t>stad Lokeren</t>
  </si>
  <si>
    <t>Gemeente Mol</t>
  </si>
  <si>
    <t>stad Hasselt</t>
  </si>
  <si>
    <t>stad Oostende</t>
  </si>
  <si>
    <t>vzw 4Allions - Lokaal Bestuur Kapellen</t>
  </si>
  <si>
    <t>Lezen op School</t>
  </si>
  <si>
    <t>Onderwijs en Vorming</t>
  </si>
  <si>
    <t>Onderwijs en Vorming (OV)</t>
  </si>
  <si>
    <t>Gemeent.Bib.Westerlo</t>
  </si>
  <si>
    <t>Gemeentebestuur Essen</t>
  </si>
  <si>
    <t>Stad Gent Onderwijscentr.</t>
  </si>
  <si>
    <t>Bib.Liedekerke</t>
  </si>
  <si>
    <t>Stad Ronse</t>
  </si>
  <si>
    <t>Leeshelden Leuven</t>
  </si>
  <si>
    <t>nihil</t>
  </si>
  <si>
    <t>lokaal bestuur Dendermonde</t>
  </si>
  <si>
    <t>Ben WEYTS
Viceminister-president van de Vlaamse Regering en Vlaams minister van Onderwijs, Sport, Dierenwelzijn en Vlaamse Rand</t>
  </si>
  <si>
    <t>Bovenlokale Sportinfrastructuur 2021</t>
  </si>
  <si>
    <t>Bovenlokale sportinfrastructuur</t>
  </si>
  <si>
    <t>Overzicht verleende subsidies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</si>
</sst>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18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2" applyBorder="1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vertical="top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7" fillId="0" borderId="0" xfId="0" applyFont="1" applyAlignment="1">
      <alignment vertical="top"/>
    </xf>
    <xf numFmtId="0" fontId="7" fillId="0" borderId="12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165" fontId="2" fillId="0" borderId="11" xfId="0" applyNumberFormat="1" applyFont="1" applyBorder="1" applyAlignment="1">
      <alignment vertical="top"/>
    </xf>
    <xf numFmtId="0" fontId="1" fillId="2" borderId="9" xfId="1" applyFont="1" applyBorder="1" applyAlignment="1">
      <alignment vertical="top"/>
    </xf>
    <xf numFmtId="164" fontId="0" fillId="0" borderId="11" xfId="0" applyNumberFormat="1" applyBorder="1" applyAlignment="1">
      <alignment vertical="top"/>
    </xf>
    <xf numFmtId="0" fontId="0" fillId="0" borderId="10" xfId="0" applyBorder="1" applyAlignment="1">
      <alignment horizontal="left" vertical="top"/>
    </xf>
    <xf numFmtId="0" fontId="9" fillId="0" borderId="0" xfId="0" applyFont="1" applyAlignment="1">
      <alignment vertical="top"/>
    </xf>
    <xf numFmtId="0" fontId="2" fillId="0" borderId="1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4" fillId="0" borderId="0" xfId="2" applyFill="1"/>
    <xf numFmtId="164" fontId="0" fillId="0" borderId="0" xfId="0" applyNumberFormat="1" applyAlignment="1">
      <alignment vertical="top"/>
    </xf>
    <xf numFmtId="165" fontId="2" fillId="0" borderId="0" xfId="0" applyNumberFormat="1" applyFont="1" applyAlignment="1">
      <alignment vertical="top" wrapText="1"/>
    </xf>
    <xf numFmtId="40" fontId="11" fillId="0" borderId="0" xfId="0" applyNumberFormat="1" applyFont="1" applyAlignment="1">
      <alignment vertical="center"/>
    </xf>
    <xf numFmtId="40" fontId="11" fillId="0" borderId="0" xfId="0" applyNumberFormat="1" applyFont="1" applyAlignment="1">
      <alignment horizontal="left" vertical="center"/>
    </xf>
    <xf numFmtId="40" fontId="11" fillId="0" borderId="0" xfId="0" applyNumberFormat="1" applyFont="1" applyAlignment="1" applyProtection="1">
      <alignment vertical="center"/>
      <protection locked="0"/>
    </xf>
    <xf numFmtId="0" fontId="0" fillId="0" borderId="11" xfId="0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165" fontId="2" fillId="0" borderId="15" xfId="0" applyNumberFormat="1" applyFont="1" applyBorder="1" applyAlignment="1">
      <alignment vertical="top" wrapText="1"/>
    </xf>
    <xf numFmtId="0" fontId="4" fillId="0" borderId="0" xfId="2" applyAlignment="1">
      <alignment horizontal="left" vertical="top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left" wrapText="1"/>
    </xf>
    <xf numFmtId="3" fontId="0" fillId="0" borderId="0" xfId="0" applyNumberFormat="1" applyBorder="1" applyAlignment="1"/>
    <xf numFmtId="3" fontId="13" fillId="0" borderId="0" xfId="0" applyNumberFormat="1" applyFont="1" applyBorder="1" applyAlignment="1"/>
    <xf numFmtId="0" fontId="13" fillId="0" borderId="0" xfId="0" applyFont="1" applyBorder="1" applyAlignment="1">
      <alignment horizontal="left" wrapText="1"/>
    </xf>
    <xf numFmtId="3" fontId="0" fillId="0" borderId="0" xfId="0" applyNumberFormat="1" applyFill="1" applyBorder="1" applyAlignment="1"/>
    <xf numFmtId="165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4" fontId="0" fillId="0" borderId="11" xfId="0" applyNumberFormat="1" applyBorder="1" applyAlignment="1">
      <alignment vertical="top"/>
    </xf>
    <xf numFmtId="0" fontId="0" fillId="0" borderId="1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3" fontId="13" fillId="0" borderId="0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1" fillId="2" borderId="35" xfId="1" applyFont="1" applyBorder="1" applyAlignment="1">
      <alignment horizontal="left" vertical="top"/>
    </xf>
    <xf numFmtId="0" fontId="1" fillId="2" borderId="35" xfId="1" applyFont="1" applyBorder="1" applyAlignment="1">
      <alignment vertical="top"/>
    </xf>
    <xf numFmtId="44" fontId="0" fillId="0" borderId="17" xfId="0" applyNumberFormat="1" applyBorder="1" applyAlignment="1">
      <alignment vertical="top"/>
    </xf>
    <xf numFmtId="44" fontId="2" fillId="0" borderId="17" xfId="0" applyNumberFormat="1" applyFont="1" applyBorder="1" applyAlignment="1">
      <alignment vertical="top"/>
    </xf>
    <xf numFmtId="44" fontId="0" fillId="0" borderId="0" xfId="0" applyNumberFormat="1" applyAlignment="1">
      <alignment vertical="top" wrapText="1"/>
    </xf>
    <xf numFmtId="44" fontId="2" fillId="0" borderId="15" xfId="0" applyNumberFormat="1" applyFont="1" applyBorder="1" applyAlignment="1">
      <alignment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3" fillId="2" borderId="38" xfId="1" applyBorder="1" applyAlignment="1">
      <alignment vertical="top" wrapText="1"/>
    </xf>
    <xf numFmtId="0" fontId="3" fillId="2" borderId="2" xfId="1" applyBorder="1" applyAlignment="1">
      <alignment vertical="top" wrapText="1"/>
    </xf>
    <xf numFmtId="0" fontId="3" fillId="2" borderId="3" xfId="1" applyBorder="1" applyAlignment="1">
      <alignment vertical="top" wrapText="1"/>
    </xf>
    <xf numFmtId="0" fontId="7" fillId="0" borderId="21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4" fillId="0" borderId="10" xfId="2" applyFill="1" applyBorder="1" applyAlignment="1">
      <alignment horizontal="center" vertical="top" wrapText="1"/>
    </xf>
    <xf numFmtId="0" fontId="0" fillId="0" borderId="2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3" fillId="2" borderId="36" xfId="1" applyBorder="1" applyAlignment="1">
      <alignment vertical="top" wrapText="1"/>
    </xf>
    <xf numFmtId="0" fontId="3" fillId="2" borderId="37" xfId="1" applyBorder="1" applyAlignment="1">
      <alignment vertical="top" wrapText="1"/>
    </xf>
    <xf numFmtId="0" fontId="7" fillId="0" borderId="1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3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0" xfId="2" applyAlignment="1">
      <alignment horizontal="center"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4">
    <cellStyle name="Accent1" xfId="1" builtinId="29"/>
    <cellStyle name="Hyperlink" xfId="2" builtinId="8"/>
    <cellStyle name="Standaard" xfId="0" builtinId="0"/>
    <cellStyle name="Standaard 2" xfId="3" xr:uid="{862C4A69-F394-4A10-8989-174651B4523D}"/>
  </cellStyles>
  <dxfs count="2">
    <dxf>
      <fill>
        <patternFill>
          <bgColor indexed="4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29"/>
  <sheetViews>
    <sheetView tabSelected="1" zoomScaleNormal="100" workbookViewId="0">
      <selection activeCell="A20" sqref="A20"/>
    </sheetView>
  </sheetViews>
  <sheetFormatPr defaultColWidth="8.85546875" defaultRowHeight="15" x14ac:dyDescent="0.25"/>
  <cols>
    <col min="1" max="1" width="60.5703125" style="6" bestFit="1" customWidth="1"/>
    <col min="2" max="2" width="39" style="6" customWidth="1"/>
    <col min="3" max="3" width="76" style="8" customWidth="1"/>
  </cols>
  <sheetData>
    <row r="1" spans="1:17" ht="31.7" customHeight="1" thickBot="1" x14ac:dyDescent="0.3">
      <c r="A1" s="79" t="s">
        <v>0</v>
      </c>
      <c r="B1" s="80"/>
      <c r="C1" s="81"/>
    </row>
    <row r="2" spans="1:17" ht="46.35" customHeight="1" thickBot="1" x14ac:dyDescent="0.3">
      <c r="A2" s="82" t="s">
        <v>167</v>
      </c>
      <c r="B2" s="83"/>
      <c r="C2" s="8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3"/>
    </row>
    <row r="4" spans="1:17" x14ac:dyDescent="0.25">
      <c r="A4" s="25" t="s">
        <v>1</v>
      </c>
      <c r="B4" s="2"/>
      <c r="C4" s="3"/>
    </row>
    <row r="5" spans="1:17" x14ac:dyDescent="0.25">
      <c r="A5" s="4" t="s">
        <v>2</v>
      </c>
      <c r="B5" s="4" t="s">
        <v>3</v>
      </c>
      <c r="C5" s="5" t="s">
        <v>4</v>
      </c>
    </row>
    <row r="6" spans="1:17" x14ac:dyDescent="0.25">
      <c r="A6" s="67" t="s">
        <v>5</v>
      </c>
      <c r="B6" s="67" t="s">
        <v>6</v>
      </c>
      <c r="C6" s="26" t="s">
        <v>7</v>
      </c>
    </row>
    <row r="7" spans="1:17" x14ac:dyDescent="0.25">
      <c r="A7" s="68"/>
      <c r="B7" s="68"/>
      <c r="C7" s="3"/>
    </row>
    <row r="8" spans="1:17" x14ac:dyDescent="0.25">
      <c r="A8" s="68"/>
      <c r="B8" s="68"/>
      <c r="C8" s="3"/>
    </row>
    <row r="9" spans="1:17" x14ac:dyDescent="0.25">
      <c r="A9" s="25" t="s">
        <v>8</v>
      </c>
      <c r="B9" s="68"/>
      <c r="C9" s="3"/>
    </row>
    <row r="10" spans="1:17" x14ac:dyDescent="0.25">
      <c r="A10" s="4" t="s">
        <v>2</v>
      </c>
      <c r="B10" s="4" t="s">
        <v>3</v>
      </c>
      <c r="C10" s="5" t="s">
        <v>9</v>
      </c>
    </row>
    <row r="11" spans="1:17" x14ac:dyDescent="0.25">
      <c r="A11" s="67" t="s">
        <v>5</v>
      </c>
      <c r="B11" s="67" t="s">
        <v>6</v>
      </c>
      <c r="C11" s="26" t="s">
        <v>10</v>
      </c>
    </row>
    <row r="12" spans="1:17" x14ac:dyDescent="0.25">
      <c r="A12" s="67" t="s">
        <v>11</v>
      </c>
      <c r="B12" s="67" t="s">
        <v>12</v>
      </c>
      <c r="C12" s="36" t="s">
        <v>169</v>
      </c>
    </row>
    <row r="13" spans="1:17" x14ac:dyDescent="0.25">
      <c r="A13" s="67" t="s">
        <v>11</v>
      </c>
      <c r="B13" s="67" t="s">
        <v>12</v>
      </c>
      <c r="C13" s="36" t="s">
        <v>13</v>
      </c>
    </row>
    <row r="14" spans="1:17" x14ac:dyDescent="0.25">
      <c r="A14" s="67" t="s">
        <v>96</v>
      </c>
      <c r="B14" s="67" t="s">
        <v>157</v>
      </c>
      <c r="C14" s="36" t="s">
        <v>98</v>
      </c>
    </row>
    <row r="15" spans="1:17" x14ac:dyDescent="0.25">
      <c r="A15" s="67" t="s">
        <v>96</v>
      </c>
      <c r="B15" s="67" t="s">
        <v>157</v>
      </c>
      <c r="C15" s="36" t="s">
        <v>97</v>
      </c>
    </row>
    <row r="16" spans="1:17" x14ac:dyDescent="0.25">
      <c r="A16" s="67"/>
      <c r="B16" s="67"/>
    </row>
    <row r="21" spans="1:5" x14ac:dyDescent="0.25">
      <c r="D21" s="7"/>
      <c r="E21" s="7"/>
    </row>
    <row r="25" spans="1:5" x14ac:dyDescent="0.25">
      <c r="A25" s="8"/>
    </row>
    <row r="26" spans="1:5" x14ac:dyDescent="0.25">
      <c r="A26" s="8"/>
    </row>
    <row r="27" spans="1:5" x14ac:dyDescent="0.25">
      <c r="A27" s="8"/>
    </row>
    <row r="28" spans="1:5" x14ac:dyDescent="0.25">
      <c r="A28" s="8"/>
    </row>
    <row r="29" spans="1:5" x14ac:dyDescent="0.25">
      <c r="A29" s="8"/>
    </row>
  </sheetData>
  <mergeCells count="2">
    <mergeCell ref="A1:C1"/>
    <mergeCell ref="A2:C2"/>
  </mergeCells>
  <hyperlinks>
    <hyperlink ref="C21:E21" location="'ABB Buurtstewards'!A1" display="Subsidie Buurtstewards (Roma)" xr:uid="{69B3319C-8C1E-429F-A267-2470095BAAD6}"/>
    <hyperlink ref="C6" location="ABB!A1" display="Overzicht" xr:uid="{A040E206-EA3A-4835-8676-C3EC9530E4F4}"/>
    <hyperlink ref="C11" location="Vergroeningssubsidies!A1" display="Vergroening" xr:uid="{D8DCDC1E-4D11-49EC-BF95-754B0252E8F1}"/>
    <hyperlink ref="C12" location="'Bovenlokale sportinfra'!A1" display="Bovenlokale sportinfrastructuur" xr:uid="{4C5AE87D-4411-4CA8-9D0B-D70755952983}"/>
    <hyperlink ref="C13" location="'Naschoolse sportbeoefening'!A1" display="Projectsubsidies naschoolse sportbeoefening" xr:uid="{2B5556C1-9AC8-47FF-9B31-6831289B3149}"/>
    <hyperlink ref="C14" location="TSA!A1" display="Taalstimulerende activiteiten 2020 en 2021 (TSA)" xr:uid="{75179103-7A06-432F-B815-C9193B5FD8C0}"/>
    <hyperlink ref="C15" location="LoS!A1" display="Lezen op School (LoS)" xr:uid="{7D32AAE1-3134-45DE-80B4-3928D0FEF2CA}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E4EC-474F-4E78-9906-6CEC9B6CE74A}">
  <sheetPr>
    <pageSetUpPr fitToPage="1"/>
  </sheetPr>
  <dimension ref="A1:G28"/>
  <sheetViews>
    <sheetView zoomScaleNormal="90" workbookViewId="0">
      <selection activeCell="A6" sqref="A6:F6"/>
    </sheetView>
  </sheetViews>
  <sheetFormatPr defaultColWidth="8.85546875" defaultRowHeight="15" x14ac:dyDescent="0.25"/>
  <cols>
    <col min="1" max="1" width="27.7109375" style="2" bestFit="1" customWidth="1"/>
    <col min="2" max="2" width="32.42578125" style="2" bestFit="1" customWidth="1"/>
    <col min="3" max="3" width="29.5703125" style="2" customWidth="1"/>
    <col min="4" max="4" width="73" style="10" bestFit="1" customWidth="1"/>
    <col min="5" max="5" width="16.42578125" style="10" customWidth="1"/>
    <col min="6" max="6" width="28" style="2" bestFit="1" customWidth="1"/>
    <col min="7" max="7" width="50.42578125" style="2" customWidth="1"/>
    <col min="8" max="16384" width="8.85546875" style="2"/>
  </cols>
  <sheetData>
    <row r="1" spans="1:7" x14ac:dyDescent="0.25">
      <c r="A1" s="9" t="s">
        <v>3</v>
      </c>
      <c r="B1" s="94" t="s">
        <v>6</v>
      </c>
      <c r="C1" s="95"/>
      <c r="D1" s="95"/>
      <c r="E1" s="96"/>
      <c r="F1" s="97" t="s">
        <v>14</v>
      </c>
    </row>
    <row r="2" spans="1:7" ht="14.45" customHeight="1" x14ac:dyDescent="0.25">
      <c r="A2" s="11" t="s">
        <v>15</v>
      </c>
      <c r="B2" s="98" t="s">
        <v>16</v>
      </c>
      <c r="C2" s="99"/>
      <c r="D2" s="99"/>
      <c r="E2" s="100"/>
      <c r="F2" s="97"/>
    </row>
    <row r="3" spans="1:7" ht="15.75" thickBot="1" x14ac:dyDescent="0.3">
      <c r="A3" s="12" t="s">
        <v>17</v>
      </c>
      <c r="B3" s="101" t="s">
        <v>5</v>
      </c>
      <c r="C3" s="102"/>
      <c r="D3" s="102"/>
      <c r="E3" s="103"/>
      <c r="F3" s="97"/>
    </row>
    <row r="4" spans="1:7" ht="15.75" thickBot="1" x14ac:dyDescent="0.3"/>
    <row r="5" spans="1:7" s="4" customFormat="1" ht="15.75" thickBot="1" x14ac:dyDescent="0.3">
      <c r="A5" s="20" t="s">
        <v>18</v>
      </c>
      <c r="B5" s="85"/>
      <c r="C5" s="86"/>
      <c r="D5" s="86"/>
      <c r="E5" s="86"/>
      <c r="F5" s="87"/>
    </row>
    <row r="6" spans="1:7" x14ac:dyDescent="0.25">
      <c r="A6" s="88" t="s">
        <v>19</v>
      </c>
      <c r="B6" s="89"/>
      <c r="C6" s="89"/>
      <c r="D6" s="89"/>
      <c r="E6" s="89"/>
      <c r="F6" s="90"/>
    </row>
    <row r="7" spans="1:7" ht="30" x14ac:dyDescent="0.25">
      <c r="A7" s="18" t="s">
        <v>20</v>
      </c>
      <c r="B7" s="23" t="s">
        <v>21</v>
      </c>
      <c r="C7" s="23" t="s">
        <v>22</v>
      </c>
      <c r="D7" s="5" t="s">
        <v>23</v>
      </c>
      <c r="E7" s="5" t="s">
        <v>24</v>
      </c>
      <c r="F7" s="24" t="s">
        <v>25</v>
      </c>
    </row>
    <row r="8" spans="1:7" x14ac:dyDescent="0.25">
      <c r="A8" s="22">
        <v>2020</v>
      </c>
      <c r="B8" s="29" t="s">
        <v>26</v>
      </c>
      <c r="C8" s="2" t="s">
        <v>27</v>
      </c>
      <c r="D8" s="30" t="s">
        <v>28</v>
      </c>
      <c r="E8" s="77">
        <v>24000</v>
      </c>
      <c r="F8" s="60">
        <v>349152.85</v>
      </c>
    </row>
    <row r="9" spans="1:7" x14ac:dyDescent="0.25">
      <c r="A9" s="22">
        <v>2020</v>
      </c>
      <c r="B9" s="29" t="s">
        <v>29</v>
      </c>
      <c r="C9" s="2" t="s">
        <v>27</v>
      </c>
      <c r="D9" s="30" t="s">
        <v>30</v>
      </c>
      <c r="E9" s="77">
        <v>24000</v>
      </c>
      <c r="F9" s="60">
        <v>349152.85</v>
      </c>
      <c r="G9" s="27"/>
    </row>
    <row r="10" spans="1:7" x14ac:dyDescent="0.25">
      <c r="A10" s="22">
        <v>2020</v>
      </c>
      <c r="B10" s="29" t="s">
        <v>31</v>
      </c>
      <c r="C10" s="2" t="s">
        <v>27</v>
      </c>
      <c r="D10" s="30" t="s">
        <v>32</v>
      </c>
      <c r="E10" s="77">
        <v>23200</v>
      </c>
      <c r="F10" s="60">
        <v>349152.85</v>
      </c>
    </row>
    <row r="11" spans="1:7" x14ac:dyDescent="0.25">
      <c r="A11" s="22">
        <v>2020</v>
      </c>
      <c r="B11" s="29" t="s">
        <v>33</v>
      </c>
      <c r="C11" s="2" t="s">
        <v>27</v>
      </c>
      <c r="D11" s="30" t="s">
        <v>34</v>
      </c>
      <c r="E11" s="77">
        <v>23142</v>
      </c>
      <c r="F11" s="60">
        <v>349152.85</v>
      </c>
    </row>
    <row r="12" spans="1:7" x14ac:dyDescent="0.25">
      <c r="A12" s="22">
        <v>2021</v>
      </c>
      <c r="B12" s="29" t="s">
        <v>35</v>
      </c>
      <c r="C12" s="2" t="s">
        <v>27</v>
      </c>
      <c r="D12" s="30" t="s">
        <v>36</v>
      </c>
      <c r="E12" s="77">
        <v>11200</v>
      </c>
      <c r="F12" s="60">
        <v>303740</v>
      </c>
    </row>
    <row r="13" spans="1:7" x14ac:dyDescent="0.25">
      <c r="A13" s="22">
        <v>2021</v>
      </c>
      <c r="B13" s="29" t="s">
        <v>37</v>
      </c>
      <c r="C13" s="2" t="s">
        <v>27</v>
      </c>
      <c r="D13" s="30" t="s">
        <v>38</v>
      </c>
      <c r="E13" s="77">
        <v>27590</v>
      </c>
      <c r="F13" s="60">
        <v>303740</v>
      </c>
    </row>
    <row r="14" spans="1:7" x14ac:dyDescent="0.25">
      <c r="A14" s="22">
        <v>2021</v>
      </c>
      <c r="B14" s="29" t="s">
        <v>39</v>
      </c>
      <c r="C14" s="2" t="s">
        <v>27</v>
      </c>
      <c r="D14" s="30" t="s">
        <v>40</v>
      </c>
      <c r="E14" s="77">
        <v>50000</v>
      </c>
      <c r="F14" s="60">
        <v>303740</v>
      </c>
    </row>
    <row r="15" spans="1:7" x14ac:dyDescent="0.25">
      <c r="A15" s="22">
        <v>2021</v>
      </c>
      <c r="B15" s="29" t="s">
        <v>41</v>
      </c>
      <c r="C15" s="2" t="s">
        <v>27</v>
      </c>
      <c r="D15" s="30" t="s">
        <v>42</v>
      </c>
      <c r="E15" s="77">
        <v>53000</v>
      </c>
      <c r="F15" s="60">
        <v>303740</v>
      </c>
    </row>
    <row r="16" spans="1:7" x14ac:dyDescent="0.25">
      <c r="A16" s="22">
        <v>2021</v>
      </c>
      <c r="B16" s="29" t="s">
        <v>43</v>
      </c>
      <c r="C16" s="2" t="s">
        <v>27</v>
      </c>
      <c r="D16" s="30" t="s">
        <v>44</v>
      </c>
      <c r="E16" s="77">
        <v>19000</v>
      </c>
      <c r="F16" s="60">
        <v>303740</v>
      </c>
    </row>
    <row r="17" spans="1:6" x14ac:dyDescent="0.25">
      <c r="A17" s="22"/>
      <c r="B17" s="30"/>
      <c r="D17" s="31"/>
      <c r="E17" s="77"/>
      <c r="F17" s="60"/>
    </row>
    <row r="18" spans="1:6" s="4" customFormat="1" x14ac:dyDescent="0.25">
      <c r="A18" s="33" t="s">
        <v>45</v>
      </c>
      <c r="B18" s="34"/>
      <c r="C18" s="34"/>
      <c r="D18" s="35"/>
      <c r="E18" s="78">
        <f>SUM(E8:E17)</f>
        <v>255132</v>
      </c>
      <c r="F18" s="76"/>
    </row>
    <row r="19" spans="1:6" x14ac:dyDescent="0.25">
      <c r="A19" s="13"/>
      <c r="F19" s="32"/>
    </row>
    <row r="20" spans="1:6" x14ac:dyDescent="0.25">
      <c r="A20" s="91" t="s">
        <v>46</v>
      </c>
      <c r="B20" s="92"/>
      <c r="C20" s="92"/>
      <c r="D20" s="92"/>
      <c r="E20" s="92"/>
      <c r="F20" s="93"/>
    </row>
    <row r="21" spans="1:6" ht="30" x14ac:dyDescent="0.25">
      <c r="A21" s="18" t="s">
        <v>20</v>
      </c>
      <c r="B21" s="23" t="s">
        <v>21</v>
      </c>
      <c r="C21" s="23" t="s">
        <v>22</v>
      </c>
      <c r="D21" s="5" t="s">
        <v>23</v>
      </c>
      <c r="E21" s="5" t="s">
        <v>24</v>
      </c>
      <c r="F21" s="24" t="s">
        <v>25</v>
      </c>
    </row>
    <row r="22" spans="1:6" x14ac:dyDescent="0.25">
      <c r="A22" s="22">
        <v>2021</v>
      </c>
      <c r="B22" t="s">
        <v>47</v>
      </c>
      <c r="C22" s="2" t="s">
        <v>27</v>
      </c>
      <c r="D22" s="10" t="s">
        <v>48</v>
      </c>
      <c r="E22" s="77">
        <v>25100</v>
      </c>
      <c r="F22" s="60">
        <v>303740</v>
      </c>
    </row>
    <row r="23" spans="1:6" x14ac:dyDescent="0.25">
      <c r="A23" s="22">
        <v>2021</v>
      </c>
      <c r="B23" s="2" t="s">
        <v>37</v>
      </c>
      <c r="C23" s="2" t="s">
        <v>27</v>
      </c>
      <c r="D23" s="10" t="s">
        <v>49</v>
      </c>
      <c r="E23" s="77">
        <v>25000</v>
      </c>
      <c r="F23" s="60">
        <v>303740</v>
      </c>
    </row>
    <row r="24" spans="1:6" x14ac:dyDescent="0.25">
      <c r="A24" s="13"/>
      <c r="E24" s="77"/>
      <c r="F24" s="60"/>
    </row>
    <row r="25" spans="1:6" s="4" customFormat="1" x14ac:dyDescent="0.25">
      <c r="A25" s="33" t="s">
        <v>45</v>
      </c>
      <c r="B25" s="34"/>
      <c r="C25" s="34"/>
      <c r="D25" s="35"/>
      <c r="E25" s="78">
        <f>SUM(E22:E24)</f>
        <v>50100</v>
      </c>
      <c r="F25" s="76"/>
    </row>
    <row r="26" spans="1:6" ht="15.75" thickBot="1" x14ac:dyDescent="0.3">
      <c r="A26" s="15"/>
      <c r="B26" s="16"/>
      <c r="C26" s="16"/>
      <c r="D26" s="16"/>
      <c r="E26" s="16"/>
      <c r="F26" s="17"/>
    </row>
    <row r="27" spans="1:6" x14ac:dyDescent="0.25">
      <c r="A27" s="14"/>
      <c r="B27" s="5"/>
      <c r="C27" s="5"/>
      <c r="D27" s="5"/>
      <c r="E27" s="5"/>
      <c r="F27" s="5"/>
    </row>
    <row r="28" spans="1:6" x14ac:dyDescent="0.25">
      <c r="A28" s="14"/>
      <c r="B28" s="5"/>
      <c r="C28" s="5"/>
      <c r="D28" s="5"/>
      <c r="E28" s="5"/>
      <c r="F28" s="28"/>
    </row>
  </sheetData>
  <mergeCells count="7">
    <mergeCell ref="B5:F5"/>
    <mergeCell ref="A6:F6"/>
    <mergeCell ref="A20:F20"/>
    <mergeCell ref="B1:E1"/>
    <mergeCell ref="F1:F3"/>
    <mergeCell ref="B2:E2"/>
    <mergeCell ref="B3:E3"/>
  </mergeCells>
  <conditionalFormatting sqref="D17">
    <cfRule type="expression" dxfId="1" priority="7" stopIfTrue="1">
      <formula>AND(#REF!&lt;=$O$15,#REF!&lt;&gt;"",#REF!="")</formula>
    </cfRule>
    <cfRule type="expression" dxfId="0" priority="8" stopIfTrue="1">
      <formula>#REF!&lt;&gt;""</formula>
    </cfRule>
  </conditionalFormatting>
  <hyperlinks>
    <hyperlink ref="F1" location="Inhoud!A1" display="terug naar inhoud" xr:uid="{4F166C6E-C663-446E-84B9-302838F21684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4A38-3E18-4E4E-A0DF-6C4E9FDCAD86}">
  <sheetPr>
    <pageSetUpPr fitToPage="1"/>
  </sheetPr>
  <dimension ref="A1:F18"/>
  <sheetViews>
    <sheetView workbookViewId="0">
      <selection activeCell="E1" sqref="E1:E3"/>
    </sheetView>
  </sheetViews>
  <sheetFormatPr defaultColWidth="8.85546875" defaultRowHeight="15" x14ac:dyDescent="0.25"/>
  <cols>
    <col min="1" max="1" width="27.7109375" style="2" bestFit="1" customWidth="1"/>
    <col min="2" max="2" width="32.42578125" style="2" bestFit="1" customWidth="1"/>
    <col min="3" max="3" width="29.5703125" style="2" customWidth="1"/>
    <col min="4" max="4" width="73" style="10" bestFit="1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6" x14ac:dyDescent="0.25">
      <c r="A1" s="9" t="s">
        <v>3</v>
      </c>
      <c r="B1" s="111" t="s">
        <v>6</v>
      </c>
      <c r="C1" s="111"/>
      <c r="D1" s="112"/>
      <c r="E1" s="113" t="s">
        <v>14</v>
      </c>
    </row>
    <row r="2" spans="1:6" x14ac:dyDescent="0.25">
      <c r="A2" s="11" t="s">
        <v>15</v>
      </c>
      <c r="B2" s="114" t="s">
        <v>50</v>
      </c>
      <c r="C2" s="114"/>
      <c r="D2" s="115"/>
      <c r="E2" s="113"/>
    </row>
    <row r="3" spans="1:6" ht="15.75" thickBot="1" x14ac:dyDescent="0.3">
      <c r="A3" s="12" t="s">
        <v>17</v>
      </c>
      <c r="B3" s="116" t="s">
        <v>5</v>
      </c>
      <c r="C3" s="116"/>
      <c r="D3" s="117"/>
      <c r="E3" s="113"/>
    </row>
    <row r="4" spans="1:6" ht="15.75" thickBot="1" x14ac:dyDescent="0.3">
      <c r="E4" s="10"/>
    </row>
    <row r="5" spans="1:6" s="4" customFormat="1" ht="15.75" thickBot="1" x14ac:dyDescent="0.3">
      <c r="A5" s="74" t="s">
        <v>51</v>
      </c>
      <c r="B5" s="104" t="s">
        <v>10</v>
      </c>
      <c r="C5" s="104"/>
      <c r="D5" s="104"/>
      <c r="E5" s="105"/>
    </row>
    <row r="6" spans="1:6" x14ac:dyDescent="0.25">
      <c r="A6" s="106" t="s">
        <v>52</v>
      </c>
      <c r="B6" s="107"/>
      <c r="C6" s="107"/>
      <c r="D6" s="107"/>
      <c r="E6" s="108"/>
      <c r="F6" s="27"/>
    </row>
    <row r="7" spans="1:6" x14ac:dyDescent="0.25">
      <c r="A7" s="18" t="s">
        <v>20</v>
      </c>
      <c r="B7" s="23" t="s">
        <v>21</v>
      </c>
      <c r="C7" s="23" t="s">
        <v>22</v>
      </c>
      <c r="D7" s="5" t="s">
        <v>23</v>
      </c>
      <c r="E7" s="19" t="s">
        <v>24</v>
      </c>
    </row>
    <row r="8" spans="1:6" x14ac:dyDescent="0.25">
      <c r="A8" s="22">
        <v>2020</v>
      </c>
      <c r="B8" s="10" t="s">
        <v>53</v>
      </c>
      <c r="C8" s="10" t="s">
        <v>27</v>
      </c>
      <c r="D8" s="10" t="s">
        <v>54</v>
      </c>
      <c r="E8" s="60">
        <v>150000</v>
      </c>
    </row>
    <row r="9" spans="1:6" x14ac:dyDescent="0.25">
      <c r="A9" s="22">
        <v>2020</v>
      </c>
      <c r="B9" s="10" t="s">
        <v>31</v>
      </c>
      <c r="C9" s="10" t="s">
        <v>27</v>
      </c>
      <c r="D9" s="10" t="s">
        <v>55</v>
      </c>
      <c r="E9" s="60">
        <v>1210000</v>
      </c>
    </row>
    <row r="10" spans="1:6" x14ac:dyDescent="0.25">
      <c r="A10" s="22">
        <v>2020</v>
      </c>
      <c r="B10" s="10" t="s">
        <v>56</v>
      </c>
      <c r="C10" s="10" t="s">
        <v>27</v>
      </c>
      <c r="D10" s="10" t="s">
        <v>57</v>
      </c>
      <c r="E10" s="60">
        <v>263248</v>
      </c>
    </row>
    <row r="11" spans="1:6" x14ac:dyDescent="0.25">
      <c r="A11" s="22">
        <v>2020</v>
      </c>
      <c r="B11" s="10" t="s">
        <v>37</v>
      </c>
      <c r="C11" s="10" t="s">
        <v>27</v>
      </c>
      <c r="D11" s="10" t="s">
        <v>58</v>
      </c>
      <c r="E11" s="60">
        <v>314882</v>
      </c>
    </row>
    <row r="12" spans="1:6" x14ac:dyDescent="0.25">
      <c r="A12" s="22">
        <v>2020</v>
      </c>
      <c r="B12" s="10" t="s">
        <v>59</v>
      </c>
      <c r="C12" s="10" t="s">
        <v>27</v>
      </c>
      <c r="D12" s="10" t="s">
        <v>60</v>
      </c>
      <c r="E12" s="60">
        <v>838408</v>
      </c>
    </row>
    <row r="13" spans="1:6" x14ac:dyDescent="0.25">
      <c r="A13" s="22">
        <v>2021</v>
      </c>
      <c r="B13" s="2" t="s">
        <v>59</v>
      </c>
      <c r="C13" s="10" t="s">
        <v>27</v>
      </c>
      <c r="D13" s="10" t="s">
        <v>60</v>
      </c>
      <c r="E13" s="60">
        <v>838408</v>
      </c>
    </row>
    <row r="14" spans="1:6" x14ac:dyDescent="0.25">
      <c r="A14" s="13"/>
      <c r="E14" s="60"/>
    </row>
    <row r="15" spans="1:6" x14ac:dyDescent="0.25">
      <c r="A15" s="109" t="s">
        <v>45</v>
      </c>
      <c r="B15" s="110"/>
      <c r="C15" s="110"/>
      <c r="D15" s="110"/>
      <c r="E15" s="75">
        <f>SUM(E8:E14)</f>
        <v>3614946</v>
      </c>
    </row>
    <row r="16" spans="1:6" ht="15.75" thickBot="1" x14ac:dyDescent="0.3">
      <c r="A16" s="15"/>
      <c r="B16" s="16"/>
      <c r="C16" s="16"/>
      <c r="D16" s="16"/>
      <c r="E16" s="17"/>
    </row>
    <row r="17" spans="1:5" x14ac:dyDescent="0.25">
      <c r="A17" s="14"/>
      <c r="B17" s="5"/>
      <c r="C17" s="5"/>
      <c r="D17" s="5"/>
      <c r="E17" s="5"/>
    </row>
    <row r="18" spans="1:5" x14ac:dyDescent="0.25">
      <c r="A18" s="14"/>
      <c r="B18" s="5"/>
      <c r="C18" s="5"/>
      <c r="D18" s="5"/>
      <c r="E18" s="5"/>
    </row>
  </sheetData>
  <mergeCells count="7">
    <mergeCell ref="B5:E5"/>
    <mergeCell ref="A6:E6"/>
    <mergeCell ref="A15:D15"/>
    <mergeCell ref="B1:D1"/>
    <mergeCell ref="E1:E3"/>
    <mergeCell ref="B2:D2"/>
    <mergeCell ref="B3:D3"/>
  </mergeCells>
  <hyperlinks>
    <hyperlink ref="E1" location="Inhoud!A1" display="terug naar inhoud" xr:uid="{08FAC32A-DC8F-4609-B2C3-04F3F42B1E61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AD7EE-1066-4DA0-B247-B73F70621E6E}">
  <sheetPr>
    <pageSetUpPr fitToPage="1"/>
  </sheetPr>
  <dimension ref="A1:F29"/>
  <sheetViews>
    <sheetView zoomScaleNormal="100" workbookViewId="0">
      <selection activeCell="E1" sqref="E1:E3"/>
    </sheetView>
  </sheetViews>
  <sheetFormatPr defaultColWidth="8.85546875" defaultRowHeight="15" x14ac:dyDescent="0.25"/>
  <cols>
    <col min="1" max="1" width="27.7109375" style="2" bestFit="1" customWidth="1"/>
    <col min="2" max="2" width="32.42578125" style="2" bestFit="1" customWidth="1"/>
    <col min="3" max="3" width="29.5703125" style="2" customWidth="1"/>
    <col min="4" max="4" width="73" style="10" bestFit="1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6" x14ac:dyDescent="0.25">
      <c r="A1" s="9" t="s">
        <v>3</v>
      </c>
      <c r="B1" s="111" t="s">
        <v>12</v>
      </c>
      <c r="C1" s="111"/>
      <c r="D1" s="112"/>
      <c r="E1" s="113" t="s">
        <v>14</v>
      </c>
    </row>
    <row r="2" spans="1:6" x14ac:dyDescent="0.25">
      <c r="A2" s="11" t="s">
        <v>15</v>
      </c>
      <c r="B2" s="114" t="s">
        <v>61</v>
      </c>
      <c r="C2" s="114"/>
      <c r="D2" s="115"/>
      <c r="E2" s="113"/>
    </row>
    <row r="3" spans="1:6" ht="15.75" thickBot="1" x14ac:dyDescent="0.3">
      <c r="A3" s="12" t="s">
        <v>17</v>
      </c>
      <c r="B3" s="116" t="s">
        <v>62</v>
      </c>
      <c r="C3" s="116"/>
      <c r="D3" s="117"/>
      <c r="E3" s="113"/>
    </row>
    <row r="4" spans="1:6" ht="15.75" thickBot="1" x14ac:dyDescent="0.3"/>
    <row r="5" spans="1:6" s="4" customFormat="1" ht="15.75" thickBot="1" x14ac:dyDescent="0.3">
      <c r="A5" s="74" t="s">
        <v>51</v>
      </c>
      <c r="B5" s="104" t="s">
        <v>63</v>
      </c>
      <c r="C5" s="104"/>
      <c r="D5" s="104"/>
      <c r="E5" s="105"/>
    </row>
    <row r="6" spans="1:6" x14ac:dyDescent="0.25">
      <c r="A6" s="106" t="s">
        <v>52</v>
      </c>
      <c r="B6" s="107"/>
      <c r="C6" s="107"/>
      <c r="D6" s="107"/>
      <c r="E6" s="108"/>
      <c r="F6" s="27"/>
    </row>
    <row r="7" spans="1:6" x14ac:dyDescent="0.25">
      <c r="A7" s="18" t="s">
        <v>20</v>
      </c>
      <c r="B7" s="23" t="s">
        <v>21</v>
      </c>
      <c r="C7" s="23" t="s">
        <v>22</v>
      </c>
      <c r="D7" s="5" t="s">
        <v>23</v>
      </c>
      <c r="E7" s="19" t="s">
        <v>24</v>
      </c>
    </row>
    <row r="8" spans="1:6" x14ac:dyDescent="0.25">
      <c r="A8" s="22">
        <v>2020</v>
      </c>
      <c r="B8" s="10" t="s">
        <v>64</v>
      </c>
      <c r="C8" s="10" t="s">
        <v>27</v>
      </c>
      <c r="D8" s="10" t="s">
        <v>65</v>
      </c>
      <c r="E8" s="21"/>
    </row>
    <row r="9" spans="1:6" x14ac:dyDescent="0.25">
      <c r="A9" s="22">
        <v>2020</v>
      </c>
      <c r="B9" s="10" t="s">
        <v>66</v>
      </c>
      <c r="C9" s="10" t="s">
        <v>67</v>
      </c>
      <c r="D9" s="10" t="s">
        <v>68</v>
      </c>
      <c r="E9" s="21"/>
    </row>
    <row r="10" spans="1:6" x14ac:dyDescent="0.25">
      <c r="A10" s="22">
        <v>2020</v>
      </c>
      <c r="B10" s="10" t="s">
        <v>69</v>
      </c>
      <c r="C10" s="10" t="s">
        <v>70</v>
      </c>
      <c r="D10" s="10" t="s">
        <v>71</v>
      </c>
      <c r="E10" s="21"/>
    </row>
    <row r="11" spans="1:6" x14ac:dyDescent="0.25">
      <c r="A11" s="22">
        <v>2020</v>
      </c>
      <c r="B11" s="10" t="s">
        <v>72</v>
      </c>
      <c r="C11" s="10" t="s">
        <v>70</v>
      </c>
      <c r="D11" s="10" t="s">
        <v>73</v>
      </c>
      <c r="E11" s="21"/>
    </row>
    <row r="12" spans="1:6" ht="30" x14ac:dyDescent="0.25">
      <c r="A12" s="22">
        <v>2020</v>
      </c>
      <c r="B12" s="10" t="s">
        <v>74</v>
      </c>
      <c r="C12" s="10" t="s">
        <v>75</v>
      </c>
      <c r="D12" s="10" t="s">
        <v>76</v>
      </c>
      <c r="E12" s="21"/>
    </row>
    <row r="13" spans="1:6" x14ac:dyDescent="0.25">
      <c r="A13" s="13"/>
      <c r="E13" s="21"/>
    </row>
    <row r="14" spans="1:6" x14ac:dyDescent="0.25">
      <c r="A14" s="109" t="s">
        <v>45</v>
      </c>
      <c r="B14" s="110"/>
      <c r="C14" s="110"/>
      <c r="D14" s="110"/>
      <c r="E14" s="75">
        <f>SUM(E7:E13)</f>
        <v>0</v>
      </c>
    </row>
    <row r="15" spans="1:6" ht="15.75" thickBot="1" x14ac:dyDescent="0.3">
      <c r="A15" s="15"/>
      <c r="B15" s="16"/>
      <c r="C15" s="16"/>
      <c r="D15" s="16"/>
      <c r="E15" s="17"/>
    </row>
    <row r="16" spans="1:6" ht="15.75" thickBot="1" x14ac:dyDescent="0.3">
      <c r="A16" s="14"/>
      <c r="B16" s="5"/>
      <c r="C16" s="5"/>
      <c r="D16" s="5"/>
    </row>
    <row r="17" spans="1:5" ht="15.75" thickBot="1" x14ac:dyDescent="0.3">
      <c r="A17" s="74" t="s">
        <v>51</v>
      </c>
      <c r="B17" s="104" t="s">
        <v>168</v>
      </c>
      <c r="C17" s="104"/>
      <c r="D17" s="104"/>
      <c r="E17" s="105"/>
    </row>
    <row r="18" spans="1:5" x14ac:dyDescent="0.25">
      <c r="A18" s="106" t="s">
        <v>52</v>
      </c>
      <c r="B18" s="107"/>
      <c r="C18" s="107"/>
      <c r="D18" s="107"/>
      <c r="E18" s="108"/>
    </row>
    <row r="19" spans="1:5" x14ac:dyDescent="0.25">
      <c r="A19" s="18" t="s">
        <v>20</v>
      </c>
      <c r="B19" s="23" t="s">
        <v>21</v>
      </c>
      <c r="C19" s="23" t="s">
        <v>22</v>
      </c>
      <c r="D19" s="5" t="s">
        <v>23</v>
      </c>
      <c r="E19" s="19" t="s">
        <v>24</v>
      </c>
    </row>
    <row r="20" spans="1:5" x14ac:dyDescent="0.25">
      <c r="A20" s="22">
        <v>2021</v>
      </c>
      <c r="B20" s="10" t="s">
        <v>77</v>
      </c>
      <c r="C20" s="10" t="s">
        <v>27</v>
      </c>
      <c r="D20" s="10" t="s">
        <v>78</v>
      </c>
      <c r="E20" s="21"/>
    </row>
    <row r="21" spans="1:5" x14ac:dyDescent="0.25">
      <c r="A21" s="22">
        <v>2021</v>
      </c>
      <c r="B21" s="10" t="s">
        <v>79</v>
      </c>
      <c r="C21" s="10" t="s">
        <v>27</v>
      </c>
      <c r="D21" s="10" t="s">
        <v>80</v>
      </c>
      <c r="E21" s="21"/>
    </row>
    <row r="22" spans="1:5" x14ac:dyDescent="0.25">
      <c r="A22" s="22">
        <v>2021</v>
      </c>
      <c r="B22" s="10" t="s">
        <v>81</v>
      </c>
      <c r="C22" s="10" t="s">
        <v>27</v>
      </c>
      <c r="D22" s="10" t="s">
        <v>82</v>
      </c>
      <c r="E22" s="21"/>
    </row>
    <row r="23" spans="1:5" x14ac:dyDescent="0.25">
      <c r="A23" s="22">
        <v>2021</v>
      </c>
      <c r="B23" s="10" t="s">
        <v>83</v>
      </c>
      <c r="C23" s="10" t="s">
        <v>67</v>
      </c>
      <c r="D23" s="10" t="s">
        <v>84</v>
      </c>
      <c r="E23" s="21"/>
    </row>
    <row r="24" spans="1:5" x14ac:dyDescent="0.25">
      <c r="A24" s="22">
        <v>2021</v>
      </c>
      <c r="B24" s="10" t="s">
        <v>85</v>
      </c>
      <c r="C24" s="10" t="s">
        <v>67</v>
      </c>
      <c r="D24" s="10" t="s">
        <v>86</v>
      </c>
      <c r="E24" s="21"/>
    </row>
    <row r="25" spans="1:5" x14ac:dyDescent="0.25">
      <c r="A25" s="22">
        <v>2021</v>
      </c>
      <c r="B25" s="10" t="s">
        <v>87</v>
      </c>
      <c r="C25" s="10" t="s">
        <v>70</v>
      </c>
      <c r="D25" s="10" t="s">
        <v>88</v>
      </c>
      <c r="E25" s="21"/>
    </row>
    <row r="26" spans="1:5" x14ac:dyDescent="0.25">
      <c r="A26" s="22">
        <v>2021</v>
      </c>
      <c r="B26" s="10" t="s">
        <v>89</v>
      </c>
      <c r="C26" s="10" t="s">
        <v>90</v>
      </c>
      <c r="D26" s="10" t="s">
        <v>91</v>
      </c>
      <c r="E26" s="21"/>
    </row>
    <row r="27" spans="1:5" x14ac:dyDescent="0.25">
      <c r="A27" s="13"/>
      <c r="E27" s="21"/>
    </row>
    <row r="28" spans="1:5" x14ac:dyDescent="0.25">
      <c r="A28" s="109" t="s">
        <v>45</v>
      </c>
      <c r="B28" s="110"/>
      <c r="C28" s="110"/>
      <c r="D28" s="110"/>
      <c r="E28" s="75">
        <f>SUM(E21:E27)</f>
        <v>0</v>
      </c>
    </row>
    <row r="29" spans="1:5" ht="15.75" thickBot="1" x14ac:dyDescent="0.3">
      <c r="A29" s="15"/>
      <c r="B29" s="16"/>
      <c r="C29" s="16"/>
      <c r="D29" s="16"/>
      <c r="E29" s="17"/>
    </row>
  </sheetData>
  <mergeCells count="10">
    <mergeCell ref="B17:E17"/>
    <mergeCell ref="A18:E18"/>
    <mergeCell ref="A28:D28"/>
    <mergeCell ref="A14:D14"/>
    <mergeCell ref="B5:E5"/>
    <mergeCell ref="B1:D1"/>
    <mergeCell ref="E1:E3"/>
    <mergeCell ref="B2:D2"/>
    <mergeCell ref="B3:D3"/>
    <mergeCell ref="A6:E6"/>
  </mergeCells>
  <hyperlinks>
    <hyperlink ref="E1" location="Inhoud!A1" display="terug naar inhoud" xr:uid="{4A260296-43EA-42E6-BAC2-54FCAE6E4F9E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8DBF-AF9E-43CB-B633-A44E3863BA0C}">
  <sheetPr>
    <pageSetUpPr fitToPage="1"/>
  </sheetPr>
  <dimension ref="A1:E11"/>
  <sheetViews>
    <sheetView zoomScaleNormal="100" workbookViewId="0">
      <selection activeCell="E1" sqref="E1:E3"/>
    </sheetView>
  </sheetViews>
  <sheetFormatPr defaultColWidth="8.85546875" defaultRowHeight="15" x14ac:dyDescent="0.25"/>
  <cols>
    <col min="1" max="1" width="27.7109375" style="2" bestFit="1" customWidth="1"/>
    <col min="2" max="2" width="32.42578125" style="2" bestFit="1" customWidth="1"/>
    <col min="3" max="3" width="29.5703125" style="2" customWidth="1"/>
    <col min="4" max="4" width="73" style="10" bestFit="1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9" t="s">
        <v>3</v>
      </c>
      <c r="B1" s="111" t="s">
        <v>12</v>
      </c>
      <c r="C1" s="111"/>
      <c r="D1" s="112"/>
      <c r="E1" s="113" t="s">
        <v>14</v>
      </c>
    </row>
    <row r="2" spans="1:5" x14ac:dyDescent="0.25">
      <c r="A2" s="11" t="s">
        <v>15</v>
      </c>
      <c r="B2" s="114" t="s">
        <v>61</v>
      </c>
      <c r="C2" s="114"/>
      <c r="D2" s="115"/>
      <c r="E2" s="113"/>
    </row>
    <row r="3" spans="1:5" ht="15.75" thickBot="1" x14ac:dyDescent="0.3">
      <c r="A3" s="12" t="s">
        <v>17</v>
      </c>
      <c r="B3" s="116" t="s">
        <v>62</v>
      </c>
      <c r="C3" s="116"/>
      <c r="D3" s="117"/>
      <c r="E3" s="113"/>
    </row>
    <row r="4" spans="1:5" ht="15.75" thickBot="1" x14ac:dyDescent="0.3"/>
    <row r="5" spans="1:5" s="4" customFormat="1" ht="15.75" thickBot="1" x14ac:dyDescent="0.3">
      <c r="A5" s="74" t="s">
        <v>51</v>
      </c>
      <c r="B5" s="104" t="s">
        <v>92</v>
      </c>
      <c r="C5" s="104"/>
      <c r="D5" s="104"/>
      <c r="E5" s="105"/>
    </row>
    <row r="6" spans="1:5" x14ac:dyDescent="0.25">
      <c r="A6" s="106" t="s">
        <v>52</v>
      </c>
      <c r="B6" s="107"/>
      <c r="C6" s="107"/>
      <c r="D6" s="107"/>
      <c r="E6" s="108"/>
    </row>
    <row r="7" spans="1:5" x14ac:dyDescent="0.25">
      <c r="A7" s="18" t="s">
        <v>20</v>
      </c>
      <c r="B7" s="23" t="s">
        <v>21</v>
      </c>
      <c r="C7" s="23" t="s">
        <v>22</v>
      </c>
      <c r="D7" s="5" t="s">
        <v>23</v>
      </c>
      <c r="E7" s="19" t="s">
        <v>24</v>
      </c>
    </row>
    <row r="8" spans="1:5" x14ac:dyDescent="0.25">
      <c r="A8" s="22" t="s">
        <v>93</v>
      </c>
      <c r="B8" s="10" t="s">
        <v>94</v>
      </c>
      <c r="C8" s="10" t="s">
        <v>27</v>
      </c>
      <c r="D8" s="10" t="s">
        <v>95</v>
      </c>
      <c r="E8" s="21"/>
    </row>
    <row r="9" spans="1:5" x14ac:dyDescent="0.25">
      <c r="A9" s="13"/>
      <c r="E9" s="21"/>
    </row>
    <row r="10" spans="1:5" x14ac:dyDescent="0.25">
      <c r="A10" s="109" t="s">
        <v>45</v>
      </c>
      <c r="B10" s="110"/>
      <c r="C10" s="110"/>
      <c r="D10" s="110"/>
      <c r="E10" s="75">
        <f>SUM(E3:E9)</f>
        <v>0</v>
      </c>
    </row>
    <row r="11" spans="1:5" ht="15.75" thickBot="1" x14ac:dyDescent="0.3">
      <c r="A11" s="15"/>
      <c r="B11" s="16"/>
      <c r="C11" s="16"/>
      <c r="D11" s="16"/>
      <c r="E11" s="17"/>
    </row>
  </sheetData>
  <mergeCells count="7">
    <mergeCell ref="A10:D10"/>
    <mergeCell ref="B1:D1"/>
    <mergeCell ref="E1:E3"/>
    <mergeCell ref="B2:D2"/>
    <mergeCell ref="B3:D3"/>
    <mergeCell ref="B5:E5"/>
    <mergeCell ref="A6:E6"/>
  </mergeCells>
  <hyperlinks>
    <hyperlink ref="E1" location="Inhoud!A1" display="terug naar inhoud" xr:uid="{AE186616-72C5-42C0-9C5F-B6B327AEBCB6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F3A9-039C-494A-9986-0D01F9FDACF5}">
  <sheetPr>
    <pageSetUpPr fitToPage="1"/>
  </sheetPr>
  <dimension ref="A1:E110"/>
  <sheetViews>
    <sheetView workbookViewId="0">
      <selection activeCell="E1" sqref="E1:E3"/>
    </sheetView>
  </sheetViews>
  <sheetFormatPr defaultColWidth="8.85546875" defaultRowHeight="15" x14ac:dyDescent="0.25"/>
  <cols>
    <col min="1" max="1" width="27.7109375" style="6" bestFit="1" customWidth="1"/>
    <col min="2" max="2" width="32.42578125" style="3" bestFit="1" customWidth="1"/>
    <col min="3" max="3" width="29.5703125" style="6" customWidth="1"/>
    <col min="4" max="4" width="73" style="10" bestFit="1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50" t="s">
        <v>3</v>
      </c>
      <c r="B1" s="111" t="s">
        <v>157</v>
      </c>
      <c r="C1" s="111"/>
      <c r="D1" s="112"/>
      <c r="E1" s="113" t="s">
        <v>14</v>
      </c>
    </row>
    <row r="2" spans="1:5" x14ac:dyDescent="0.25">
      <c r="A2" s="51" t="s">
        <v>15</v>
      </c>
      <c r="B2" s="114" t="s">
        <v>158</v>
      </c>
      <c r="C2" s="114"/>
      <c r="D2" s="115"/>
      <c r="E2" s="113"/>
    </row>
    <row r="3" spans="1:5" ht="15.75" thickBot="1" x14ac:dyDescent="0.3">
      <c r="A3" s="52" t="s">
        <v>17</v>
      </c>
      <c r="B3" s="116" t="s">
        <v>96</v>
      </c>
      <c r="C3" s="116"/>
      <c r="D3" s="117"/>
      <c r="E3" s="113"/>
    </row>
    <row r="4" spans="1:5" ht="15.75" thickBot="1" x14ac:dyDescent="0.3"/>
    <row r="5" spans="1:5" s="4" customFormat="1" ht="15.75" thickBot="1" x14ac:dyDescent="0.3">
      <c r="A5" s="73" t="s">
        <v>51</v>
      </c>
      <c r="B5" s="104" t="s">
        <v>99</v>
      </c>
      <c r="C5" s="104"/>
      <c r="D5" s="104"/>
      <c r="E5" s="105"/>
    </row>
    <row r="6" spans="1:5" x14ac:dyDescent="0.25">
      <c r="A6" s="106" t="s">
        <v>170</v>
      </c>
      <c r="B6" s="107"/>
      <c r="C6" s="107"/>
      <c r="D6" s="107"/>
      <c r="E6" s="108"/>
    </row>
    <row r="7" spans="1:5" ht="30" x14ac:dyDescent="0.25">
      <c r="A7" s="53" t="s">
        <v>20</v>
      </c>
      <c r="B7" s="40" t="s">
        <v>21</v>
      </c>
      <c r="C7" s="62" t="s">
        <v>22</v>
      </c>
      <c r="D7" s="41" t="s">
        <v>23</v>
      </c>
      <c r="E7" s="19" t="s">
        <v>24</v>
      </c>
    </row>
    <row r="8" spans="1:5" s="37" customFormat="1" x14ac:dyDescent="0.25">
      <c r="A8" s="22">
        <v>2020</v>
      </c>
      <c r="B8" s="42" t="s">
        <v>114</v>
      </c>
      <c r="C8" s="48" t="s">
        <v>67</v>
      </c>
      <c r="D8" s="43" t="s">
        <v>113</v>
      </c>
      <c r="E8" s="60">
        <v>50000</v>
      </c>
    </row>
    <row r="9" spans="1:5" s="37" customFormat="1" x14ac:dyDescent="0.25">
      <c r="A9" s="22">
        <v>2020</v>
      </c>
      <c r="B9" s="42" t="s">
        <v>115</v>
      </c>
      <c r="C9" s="48" t="s">
        <v>67</v>
      </c>
      <c r="D9" s="44" t="s">
        <v>113</v>
      </c>
      <c r="E9" s="60">
        <v>50000</v>
      </c>
    </row>
    <row r="10" spans="1:5" s="37" customFormat="1" x14ac:dyDescent="0.25">
      <c r="A10" s="22">
        <v>2020</v>
      </c>
      <c r="B10" s="42" t="s">
        <v>116</v>
      </c>
      <c r="C10" s="42" t="s">
        <v>67</v>
      </c>
      <c r="D10" s="43" t="s">
        <v>113</v>
      </c>
      <c r="E10" s="60">
        <v>70000</v>
      </c>
    </row>
    <row r="11" spans="1:5" s="37" customFormat="1" x14ac:dyDescent="0.25">
      <c r="A11" s="22">
        <v>2020</v>
      </c>
      <c r="B11" s="42" t="s">
        <v>117</v>
      </c>
      <c r="C11" s="48" t="s">
        <v>70</v>
      </c>
      <c r="D11" s="43" t="s">
        <v>113</v>
      </c>
      <c r="E11" s="60">
        <v>41567</v>
      </c>
    </row>
    <row r="12" spans="1:5" s="37" customFormat="1" x14ac:dyDescent="0.25">
      <c r="A12" s="22">
        <v>2020</v>
      </c>
      <c r="B12" s="42" t="s">
        <v>118</v>
      </c>
      <c r="C12" s="48" t="s">
        <v>75</v>
      </c>
      <c r="D12" s="43" t="s">
        <v>113</v>
      </c>
      <c r="E12" s="60">
        <v>30271.07</v>
      </c>
    </row>
    <row r="13" spans="1:5" s="38" customFormat="1" x14ac:dyDescent="0.25">
      <c r="A13" s="22">
        <v>2020</v>
      </c>
      <c r="B13" s="45" t="s">
        <v>119</v>
      </c>
      <c r="C13" s="49" t="s">
        <v>90</v>
      </c>
      <c r="D13" s="46" t="s">
        <v>113</v>
      </c>
      <c r="E13" s="60">
        <v>37000</v>
      </c>
    </row>
    <row r="14" spans="1:5" s="37" customFormat="1" x14ac:dyDescent="0.25">
      <c r="A14" s="22">
        <v>2020</v>
      </c>
      <c r="B14" s="42" t="s">
        <v>120</v>
      </c>
      <c r="C14" s="48" t="s">
        <v>67</v>
      </c>
      <c r="D14" s="46" t="s">
        <v>113</v>
      </c>
      <c r="E14" s="60">
        <v>45220.63</v>
      </c>
    </row>
    <row r="15" spans="1:5" s="37" customFormat="1" x14ac:dyDescent="0.25">
      <c r="A15" s="22">
        <v>2020</v>
      </c>
      <c r="B15" s="42" t="s">
        <v>121</v>
      </c>
      <c r="C15" s="63" t="s">
        <v>90</v>
      </c>
      <c r="D15" s="43" t="s">
        <v>113</v>
      </c>
      <c r="E15" s="60">
        <v>25984.74</v>
      </c>
    </row>
    <row r="16" spans="1:5" s="38" customFormat="1" x14ac:dyDescent="0.25">
      <c r="A16" s="22">
        <v>2020</v>
      </c>
      <c r="B16" s="45" t="s">
        <v>122</v>
      </c>
      <c r="C16" s="48" t="s">
        <v>27</v>
      </c>
      <c r="D16" s="44" t="s">
        <v>113</v>
      </c>
      <c r="E16" s="60">
        <v>7500</v>
      </c>
    </row>
    <row r="17" spans="1:5" s="37" customFormat="1" x14ac:dyDescent="0.25">
      <c r="A17" s="22">
        <v>2020</v>
      </c>
      <c r="B17" s="42" t="s">
        <v>123</v>
      </c>
      <c r="C17" s="48" t="s">
        <v>70</v>
      </c>
      <c r="D17" s="43" t="s">
        <v>113</v>
      </c>
      <c r="E17" s="60">
        <v>25984.74</v>
      </c>
    </row>
    <row r="18" spans="1:5" s="37" customFormat="1" x14ac:dyDescent="0.25">
      <c r="A18" s="22">
        <v>2020</v>
      </c>
      <c r="B18" s="42" t="s">
        <v>124</v>
      </c>
      <c r="C18" s="48" t="s">
        <v>90</v>
      </c>
      <c r="D18" s="43" t="s">
        <v>113</v>
      </c>
      <c r="E18" s="60">
        <v>50800</v>
      </c>
    </row>
    <row r="19" spans="1:5" s="37" customFormat="1" ht="30" x14ac:dyDescent="0.25">
      <c r="A19" s="22">
        <v>2020</v>
      </c>
      <c r="B19" s="42" t="s">
        <v>125</v>
      </c>
      <c r="C19" s="48" t="s">
        <v>67</v>
      </c>
      <c r="D19" s="43" t="s">
        <v>113</v>
      </c>
      <c r="E19" s="60">
        <v>32000</v>
      </c>
    </row>
    <row r="20" spans="1:5" s="37" customFormat="1" x14ac:dyDescent="0.25">
      <c r="A20" s="22">
        <v>2020</v>
      </c>
      <c r="B20" s="42" t="s">
        <v>126</v>
      </c>
      <c r="C20" s="48" t="s">
        <v>70</v>
      </c>
      <c r="D20" s="43" t="s">
        <v>113</v>
      </c>
      <c r="E20" s="60">
        <v>13000</v>
      </c>
    </row>
    <row r="21" spans="1:5" s="37" customFormat="1" x14ac:dyDescent="0.25">
      <c r="A21" s="22">
        <v>2020</v>
      </c>
      <c r="B21" s="42" t="s">
        <v>127</v>
      </c>
      <c r="C21" s="48" t="s">
        <v>90</v>
      </c>
      <c r="D21" s="43" t="s">
        <v>113</v>
      </c>
      <c r="E21" s="60">
        <v>41000</v>
      </c>
    </row>
    <row r="22" spans="1:5" s="37" customFormat="1" x14ac:dyDescent="0.25">
      <c r="A22" s="22">
        <v>2020</v>
      </c>
      <c r="B22" s="42" t="s">
        <v>128</v>
      </c>
      <c r="C22" s="48" t="s">
        <v>90</v>
      </c>
      <c r="D22" s="43" t="s">
        <v>113</v>
      </c>
      <c r="E22" s="60">
        <v>23050</v>
      </c>
    </row>
    <row r="23" spans="1:5" s="37" customFormat="1" ht="30" x14ac:dyDescent="0.25">
      <c r="A23" s="22">
        <v>2020</v>
      </c>
      <c r="B23" s="42" t="s">
        <v>129</v>
      </c>
      <c r="C23" s="48" t="s">
        <v>27</v>
      </c>
      <c r="D23" s="43" t="s">
        <v>113</v>
      </c>
      <c r="E23" s="60">
        <v>23782.7</v>
      </c>
    </row>
    <row r="24" spans="1:5" s="37" customFormat="1" x14ac:dyDescent="0.25">
      <c r="A24" s="22">
        <v>2020</v>
      </c>
      <c r="B24" s="42" t="s">
        <v>130</v>
      </c>
      <c r="C24" s="48" t="s">
        <v>75</v>
      </c>
      <c r="D24" s="43" t="s">
        <v>113</v>
      </c>
      <c r="E24" s="60">
        <v>50000</v>
      </c>
    </row>
    <row r="25" spans="1:5" s="37" customFormat="1" x14ac:dyDescent="0.25">
      <c r="A25" s="22">
        <v>2020</v>
      </c>
      <c r="B25" s="42" t="s">
        <v>131</v>
      </c>
      <c r="C25" s="48" t="s">
        <v>75</v>
      </c>
      <c r="D25" s="43" t="s">
        <v>113</v>
      </c>
      <c r="E25" s="60">
        <v>50000</v>
      </c>
    </row>
    <row r="26" spans="1:5" s="37" customFormat="1" x14ac:dyDescent="0.25">
      <c r="A26" s="22">
        <v>2020</v>
      </c>
      <c r="B26" s="42" t="s">
        <v>132</v>
      </c>
      <c r="C26" s="48" t="s">
        <v>67</v>
      </c>
      <c r="D26" s="43" t="s">
        <v>113</v>
      </c>
      <c r="E26" s="60">
        <v>45000</v>
      </c>
    </row>
    <row r="27" spans="1:5" s="37" customFormat="1" x14ac:dyDescent="0.25">
      <c r="A27" s="22">
        <v>2020</v>
      </c>
      <c r="B27" s="42" t="s">
        <v>133</v>
      </c>
      <c r="C27" s="48" t="s">
        <v>75</v>
      </c>
      <c r="D27" s="43" t="s">
        <v>113</v>
      </c>
      <c r="E27" s="60">
        <v>50000</v>
      </c>
    </row>
    <row r="28" spans="1:5" s="37" customFormat="1" x14ac:dyDescent="0.25">
      <c r="A28" s="22">
        <v>2020</v>
      </c>
      <c r="B28" s="42" t="s">
        <v>134</v>
      </c>
      <c r="C28" s="48" t="s">
        <v>67</v>
      </c>
      <c r="D28" s="43" t="s">
        <v>113</v>
      </c>
      <c r="E28" s="60">
        <v>53904</v>
      </c>
    </row>
    <row r="29" spans="1:5" s="37" customFormat="1" x14ac:dyDescent="0.25">
      <c r="A29" s="22">
        <v>2020</v>
      </c>
      <c r="B29" s="42" t="s">
        <v>135</v>
      </c>
      <c r="C29" s="48" t="s">
        <v>70</v>
      </c>
      <c r="D29" s="43" t="s">
        <v>113</v>
      </c>
      <c r="E29" s="60">
        <v>34880.5</v>
      </c>
    </row>
    <row r="30" spans="1:5" s="37" customFormat="1" x14ac:dyDescent="0.25">
      <c r="A30" s="22">
        <v>2020</v>
      </c>
      <c r="B30" s="42" t="s">
        <v>136</v>
      </c>
      <c r="C30" s="48" t="s">
        <v>90</v>
      </c>
      <c r="D30" s="43" t="s">
        <v>113</v>
      </c>
      <c r="E30" s="60">
        <v>40000</v>
      </c>
    </row>
    <row r="31" spans="1:5" s="37" customFormat="1" x14ac:dyDescent="0.25">
      <c r="A31" s="22">
        <v>2020</v>
      </c>
      <c r="B31" s="42" t="s">
        <v>137</v>
      </c>
      <c r="C31" s="48" t="s">
        <v>67</v>
      </c>
      <c r="D31" s="43" t="s">
        <v>113</v>
      </c>
      <c r="E31" s="60">
        <v>45000</v>
      </c>
    </row>
    <row r="32" spans="1:5" s="38" customFormat="1" x14ac:dyDescent="0.25">
      <c r="A32" s="22">
        <v>2020</v>
      </c>
      <c r="B32" s="45" t="s">
        <v>138</v>
      </c>
      <c r="C32" s="49" t="s">
        <v>75</v>
      </c>
      <c r="D32" s="44" t="s">
        <v>113</v>
      </c>
      <c r="E32" s="60">
        <v>14710.11</v>
      </c>
    </row>
    <row r="33" spans="1:5" s="37" customFormat="1" x14ac:dyDescent="0.25">
      <c r="A33" s="22">
        <v>2020</v>
      </c>
      <c r="B33" s="42" t="s">
        <v>139</v>
      </c>
      <c r="C33" s="48" t="s">
        <v>70</v>
      </c>
      <c r="D33" s="43" t="s">
        <v>113</v>
      </c>
      <c r="E33" s="60">
        <v>34645.9</v>
      </c>
    </row>
    <row r="34" spans="1:5" s="37" customFormat="1" x14ac:dyDescent="0.25">
      <c r="A34" s="22">
        <v>2020</v>
      </c>
      <c r="B34" s="42" t="s">
        <v>140</v>
      </c>
      <c r="C34" s="48" t="s">
        <v>70</v>
      </c>
      <c r="D34" s="43" t="s">
        <v>113</v>
      </c>
      <c r="E34" s="60">
        <v>38884</v>
      </c>
    </row>
    <row r="35" spans="1:5" s="38" customFormat="1" x14ac:dyDescent="0.25">
      <c r="A35" s="22">
        <v>2020</v>
      </c>
      <c r="B35" s="45" t="s">
        <v>141</v>
      </c>
      <c r="C35" s="49" t="s">
        <v>67</v>
      </c>
      <c r="D35" s="44" t="s">
        <v>113</v>
      </c>
      <c r="E35" s="60">
        <v>50000</v>
      </c>
    </row>
    <row r="36" spans="1:5" x14ac:dyDescent="0.25">
      <c r="A36" s="22">
        <v>2020</v>
      </c>
      <c r="B36" s="47" t="s">
        <v>142</v>
      </c>
      <c r="C36" s="64" t="s">
        <v>75</v>
      </c>
      <c r="D36" s="47" t="s">
        <v>113</v>
      </c>
      <c r="E36" s="60">
        <v>29700</v>
      </c>
    </row>
    <row r="37" spans="1:5" ht="30" x14ac:dyDescent="0.25">
      <c r="A37" s="22">
        <v>2020</v>
      </c>
      <c r="B37" s="69" t="s">
        <v>143</v>
      </c>
      <c r="C37" s="64" t="s">
        <v>27</v>
      </c>
      <c r="D37" s="47" t="s">
        <v>113</v>
      </c>
      <c r="E37" s="60">
        <v>18931.689999999999</v>
      </c>
    </row>
    <row r="38" spans="1:5" x14ac:dyDescent="0.25">
      <c r="A38" s="22">
        <v>2020</v>
      </c>
      <c r="B38" s="47" t="s">
        <v>144</v>
      </c>
      <c r="C38" s="64" t="s">
        <v>67</v>
      </c>
      <c r="D38" s="47" t="s">
        <v>113</v>
      </c>
      <c r="E38" s="60">
        <v>42931</v>
      </c>
    </row>
    <row r="39" spans="1:5" x14ac:dyDescent="0.25">
      <c r="A39" s="22">
        <v>2020</v>
      </c>
      <c r="B39" s="47" t="s">
        <v>145</v>
      </c>
      <c r="C39" s="64" t="s">
        <v>70</v>
      </c>
      <c r="D39" s="47" t="s">
        <v>113</v>
      </c>
      <c r="E39" s="60">
        <v>13861</v>
      </c>
    </row>
    <row r="40" spans="1:5" x14ac:dyDescent="0.25">
      <c r="A40" s="22">
        <v>2020</v>
      </c>
      <c r="B40" s="47" t="s">
        <v>146</v>
      </c>
      <c r="C40" s="64" t="s">
        <v>70</v>
      </c>
      <c r="D40" s="47" t="s">
        <v>113</v>
      </c>
      <c r="E40" s="60">
        <v>50000</v>
      </c>
    </row>
    <row r="41" spans="1:5" x14ac:dyDescent="0.25">
      <c r="A41" s="22">
        <v>2020</v>
      </c>
      <c r="B41" s="47" t="s">
        <v>147</v>
      </c>
      <c r="C41" s="64" t="s">
        <v>67</v>
      </c>
      <c r="D41" s="47" t="s">
        <v>113</v>
      </c>
      <c r="E41" s="60">
        <v>23012</v>
      </c>
    </row>
    <row r="42" spans="1:5" x14ac:dyDescent="0.25">
      <c r="A42" s="22">
        <v>2020</v>
      </c>
      <c r="B42" s="47" t="s">
        <v>148</v>
      </c>
      <c r="C42" s="64" t="s">
        <v>67</v>
      </c>
      <c r="D42" s="47" t="s">
        <v>113</v>
      </c>
      <c r="E42" s="60">
        <v>11667</v>
      </c>
    </row>
    <row r="43" spans="1:5" x14ac:dyDescent="0.25">
      <c r="A43" s="22">
        <v>2020</v>
      </c>
      <c r="B43" s="47" t="s">
        <v>149</v>
      </c>
      <c r="C43" s="64" t="s">
        <v>67</v>
      </c>
      <c r="D43" s="47" t="s">
        <v>113</v>
      </c>
      <c r="E43" s="60">
        <v>50000</v>
      </c>
    </row>
    <row r="44" spans="1:5" x14ac:dyDescent="0.25">
      <c r="A44" s="22">
        <v>2020</v>
      </c>
      <c r="B44" s="47" t="s">
        <v>150</v>
      </c>
      <c r="C44" s="64" t="s">
        <v>75</v>
      </c>
      <c r="D44" s="47" t="s">
        <v>113</v>
      </c>
      <c r="E44" s="60">
        <v>40000</v>
      </c>
    </row>
    <row r="45" spans="1:5" x14ac:dyDescent="0.25">
      <c r="A45" s="22">
        <v>2020</v>
      </c>
      <c r="B45" s="47" t="s">
        <v>151</v>
      </c>
      <c r="C45" s="64" t="s">
        <v>67</v>
      </c>
      <c r="D45" s="47" t="s">
        <v>113</v>
      </c>
      <c r="E45" s="60">
        <v>49159.75</v>
      </c>
    </row>
    <row r="46" spans="1:5" x14ac:dyDescent="0.25">
      <c r="A46" s="22">
        <v>2020</v>
      </c>
      <c r="B46" s="47" t="s">
        <v>152</v>
      </c>
      <c r="C46" s="64" t="s">
        <v>70</v>
      </c>
      <c r="D46" s="47" t="s">
        <v>113</v>
      </c>
      <c r="E46" s="60">
        <v>50000</v>
      </c>
    </row>
    <row r="47" spans="1:5" x14ac:dyDescent="0.25">
      <c r="A47" s="22">
        <v>2020</v>
      </c>
      <c r="B47" s="47" t="s">
        <v>153</v>
      </c>
      <c r="C47" s="64" t="s">
        <v>90</v>
      </c>
      <c r="D47" s="47" t="s">
        <v>113</v>
      </c>
      <c r="E47" s="60">
        <v>50000</v>
      </c>
    </row>
    <row r="48" spans="1:5" x14ac:dyDescent="0.25">
      <c r="A48" s="22">
        <v>2020</v>
      </c>
      <c r="B48" s="47" t="s">
        <v>154</v>
      </c>
      <c r="C48" s="64" t="s">
        <v>75</v>
      </c>
      <c r="D48" s="47" t="s">
        <v>113</v>
      </c>
      <c r="E48" s="60">
        <v>43532.6</v>
      </c>
    </row>
    <row r="49" spans="1:5" x14ac:dyDescent="0.25">
      <c r="A49" s="22">
        <v>2021</v>
      </c>
      <c r="B49" s="47" t="s">
        <v>114</v>
      </c>
      <c r="C49" s="64" t="s">
        <v>67</v>
      </c>
      <c r="D49" s="64" t="s">
        <v>113</v>
      </c>
      <c r="E49" s="60">
        <v>50000</v>
      </c>
    </row>
    <row r="50" spans="1:5" x14ac:dyDescent="0.25">
      <c r="A50" s="22">
        <v>2021</v>
      </c>
      <c r="B50" s="47" t="s">
        <v>115</v>
      </c>
      <c r="C50" s="64" t="s">
        <v>67</v>
      </c>
      <c r="D50" s="64" t="s">
        <v>113</v>
      </c>
      <c r="E50" s="60">
        <v>50000</v>
      </c>
    </row>
    <row r="51" spans="1:5" x14ac:dyDescent="0.25">
      <c r="A51" s="22">
        <v>2021</v>
      </c>
      <c r="B51" s="47" t="s">
        <v>116</v>
      </c>
      <c r="C51" s="64" t="s">
        <v>67</v>
      </c>
      <c r="D51" s="64" t="s">
        <v>113</v>
      </c>
      <c r="E51" s="60">
        <v>30000</v>
      </c>
    </row>
    <row r="52" spans="1:5" ht="30" x14ac:dyDescent="0.25">
      <c r="A52" s="22">
        <v>2021</v>
      </c>
      <c r="B52" s="47" t="s">
        <v>155</v>
      </c>
      <c r="C52" s="64" t="s">
        <v>70</v>
      </c>
      <c r="D52" s="64" t="s">
        <v>113</v>
      </c>
      <c r="E52" s="60">
        <v>43017</v>
      </c>
    </row>
    <row r="53" spans="1:5" x14ac:dyDescent="0.25">
      <c r="A53" s="22">
        <v>2021</v>
      </c>
      <c r="B53" s="47" t="s">
        <v>118</v>
      </c>
      <c r="C53" s="64" t="s">
        <v>75</v>
      </c>
      <c r="D53" s="64" t="s">
        <v>113</v>
      </c>
      <c r="E53" s="60">
        <v>34271.07</v>
      </c>
    </row>
    <row r="54" spans="1:5" x14ac:dyDescent="0.25">
      <c r="A54" s="22">
        <v>2021</v>
      </c>
      <c r="B54" s="47" t="s">
        <v>120</v>
      </c>
      <c r="C54" s="64" t="s">
        <v>67</v>
      </c>
      <c r="D54" s="64" t="s">
        <v>113</v>
      </c>
      <c r="E54" s="60">
        <v>7257.06</v>
      </c>
    </row>
    <row r="55" spans="1:5" x14ac:dyDescent="0.25">
      <c r="A55" s="22">
        <v>2021</v>
      </c>
      <c r="B55" s="47" t="s">
        <v>121</v>
      </c>
      <c r="C55" s="64" t="s">
        <v>90</v>
      </c>
      <c r="D55" s="64" t="s">
        <v>113</v>
      </c>
      <c r="E55" s="60">
        <v>19014.189999999999</v>
      </c>
    </row>
    <row r="56" spans="1:5" x14ac:dyDescent="0.25">
      <c r="A56" s="22">
        <v>2021</v>
      </c>
      <c r="B56" s="47" t="s">
        <v>122</v>
      </c>
      <c r="C56" s="64" t="s">
        <v>27</v>
      </c>
      <c r="D56" s="64" t="s">
        <v>113</v>
      </c>
      <c r="E56" s="60">
        <v>7500</v>
      </c>
    </row>
    <row r="57" spans="1:5" x14ac:dyDescent="0.25">
      <c r="A57" s="22">
        <v>2021</v>
      </c>
      <c r="B57" s="47" t="s">
        <v>123</v>
      </c>
      <c r="C57" s="48" t="s">
        <v>70</v>
      </c>
      <c r="D57" s="64" t="s">
        <v>113</v>
      </c>
      <c r="E57" s="60">
        <v>19014.189999999999</v>
      </c>
    </row>
    <row r="58" spans="1:5" x14ac:dyDescent="0.25">
      <c r="A58" s="22">
        <v>2021</v>
      </c>
      <c r="B58" s="47" t="s">
        <v>124</v>
      </c>
      <c r="C58" s="48" t="s">
        <v>90</v>
      </c>
      <c r="D58" s="64" t="s">
        <v>113</v>
      </c>
      <c r="E58" s="60">
        <v>46120</v>
      </c>
    </row>
    <row r="59" spans="1:5" ht="30" x14ac:dyDescent="0.25">
      <c r="A59" s="22">
        <v>2021</v>
      </c>
      <c r="B59" s="47" t="s">
        <v>125</v>
      </c>
      <c r="C59" s="48" t="s">
        <v>67</v>
      </c>
      <c r="D59" s="64" t="s">
        <v>113</v>
      </c>
      <c r="E59" s="60">
        <v>35000</v>
      </c>
    </row>
    <row r="60" spans="1:5" customFormat="1" x14ac:dyDescent="0.25">
      <c r="A60" s="70">
        <v>2021</v>
      </c>
      <c r="B60" s="56" t="s">
        <v>126</v>
      </c>
      <c r="C60" s="58" t="s">
        <v>70</v>
      </c>
      <c r="D60" s="58" t="s">
        <v>113</v>
      </c>
      <c r="E60" s="60">
        <v>9100</v>
      </c>
    </row>
    <row r="61" spans="1:5" customFormat="1" x14ac:dyDescent="0.25">
      <c r="A61" s="70">
        <v>2021</v>
      </c>
      <c r="B61" s="56" t="s">
        <v>127</v>
      </c>
      <c r="C61" s="58" t="s">
        <v>90</v>
      </c>
      <c r="D61" s="58" t="s">
        <v>113</v>
      </c>
      <c r="E61" s="60">
        <v>41000</v>
      </c>
    </row>
    <row r="62" spans="1:5" customFormat="1" x14ac:dyDescent="0.25">
      <c r="A62" s="70">
        <v>2021</v>
      </c>
      <c r="B62" s="56" t="s">
        <v>128</v>
      </c>
      <c r="C62" s="58" t="s">
        <v>90</v>
      </c>
      <c r="D62" s="58" t="s">
        <v>113</v>
      </c>
      <c r="E62" s="60">
        <v>30200</v>
      </c>
    </row>
    <row r="63" spans="1:5" customFormat="1" x14ac:dyDescent="0.25">
      <c r="A63" s="70">
        <v>2021</v>
      </c>
      <c r="B63" s="56" t="s">
        <v>129</v>
      </c>
      <c r="C63" s="58" t="s">
        <v>27</v>
      </c>
      <c r="D63" s="58" t="s">
        <v>113</v>
      </c>
      <c r="E63" s="60">
        <v>16217.3</v>
      </c>
    </row>
    <row r="64" spans="1:5" customFormat="1" x14ac:dyDescent="0.25">
      <c r="A64" s="70">
        <v>2021</v>
      </c>
      <c r="B64" s="56" t="s">
        <v>130</v>
      </c>
      <c r="C64" s="58" t="s">
        <v>75</v>
      </c>
      <c r="D64" s="58" t="s">
        <v>113</v>
      </c>
      <c r="E64" s="60">
        <v>50000</v>
      </c>
    </row>
    <row r="65" spans="1:5" customFormat="1" x14ac:dyDescent="0.25">
      <c r="A65" s="70">
        <v>2021</v>
      </c>
      <c r="B65" s="56" t="s">
        <v>131</v>
      </c>
      <c r="C65" s="58" t="s">
        <v>75</v>
      </c>
      <c r="D65" s="58" t="s">
        <v>113</v>
      </c>
      <c r="E65" s="60">
        <v>50000</v>
      </c>
    </row>
    <row r="66" spans="1:5" customFormat="1" x14ac:dyDescent="0.25">
      <c r="A66" s="70">
        <v>2021</v>
      </c>
      <c r="B66" s="56" t="s">
        <v>132</v>
      </c>
      <c r="C66" s="58" t="s">
        <v>67</v>
      </c>
      <c r="D66" s="58" t="s">
        <v>113</v>
      </c>
      <c r="E66" s="60">
        <v>45000</v>
      </c>
    </row>
    <row r="67" spans="1:5" customFormat="1" x14ac:dyDescent="0.25">
      <c r="A67" s="70">
        <v>2021</v>
      </c>
      <c r="B67" s="56" t="s">
        <v>133</v>
      </c>
      <c r="C67" s="58" t="s">
        <v>75</v>
      </c>
      <c r="D67" s="58" t="s">
        <v>113</v>
      </c>
      <c r="E67" s="60">
        <v>50000</v>
      </c>
    </row>
    <row r="68" spans="1:5" customFormat="1" x14ac:dyDescent="0.25">
      <c r="A68" s="70">
        <v>2021</v>
      </c>
      <c r="B68" s="56" t="s">
        <v>134</v>
      </c>
      <c r="C68" s="58" t="s">
        <v>67</v>
      </c>
      <c r="D68" s="58" t="s">
        <v>113</v>
      </c>
      <c r="E68" s="60">
        <v>46095</v>
      </c>
    </row>
    <row r="69" spans="1:5" customFormat="1" x14ac:dyDescent="0.25">
      <c r="A69" s="70">
        <v>2021</v>
      </c>
      <c r="B69" s="56" t="s">
        <v>135</v>
      </c>
      <c r="C69" s="58" t="s">
        <v>70</v>
      </c>
      <c r="D69" s="58" t="s">
        <v>113</v>
      </c>
      <c r="E69" s="60">
        <v>36370.5</v>
      </c>
    </row>
    <row r="70" spans="1:5" customFormat="1" x14ac:dyDescent="0.25">
      <c r="A70" s="70">
        <v>2021</v>
      </c>
      <c r="B70" s="56" t="s">
        <v>136</v>
      </c>
      <c r="C70" s="58" t="s">
        <v>90</v>
      </c>
      <c r="D70" s="58" t="s">
        <v>113</v>
      </c>
      <c r="E70" s="60">
        <v>45000</v>
      </c>
    </row>
    <row r="71" spans="1:5" customFormat="1" x14ac:dyDescent="0.25">
      <c r="A71" s="70">
        <v>2021</v>
      </c>
      <c r="B71" s="56" t="s">
        <v>137</v>
      </c>
      <c r="C71" s="58" t="s">
        <v>67</v>
      </c>
      <c r="D71" s="58" t="s">
        <v>113</v>
      </c>
      <c r="E71" s="60">
        <v>50000</v>
      </c>
    </row>
    <row r="72" spans="1:5" customFormat="1" x14ac:dyDescent="0.25">
      <c r="A72" s="70">
        <v>2021</v>
      </c>
      <c r="B72" s="57" t="s">
        <v>138</v>
      </c>
      <c r="C72" s="59" t="s">
        <v>75</v>
      </c>
      <c r="D72" s="59" t="s">
        <v>113</v>
      </c>
      <c r="E72" s="60">
        <v>9391.4699999999993</v>
      </c>
    </row>
    <row r="73" spans="1:5" customFormat="1" x14ac:dyDescent="0.25">
      <c r="A73" s="70">
        <v>2021</v>
      </c>
      <c r="B73" s="56" t="s">
        <v>139</v>
      </c>
      <c r="C73" s="58" t="s">
        <v>70</v>
      </c>
      <c r="D73" s="58" t="s">
        <v>113</v>
      </c>
      <c r="E73" s="60">
        <v>25204.38</v>
      </c>
    </row>
    <row r="74" spans="1:5" customFormat="1" x14ac:dyDescent="0.25">
      <c r="A74" s="70">
        <v>2021</v>
      </c>
      <c r="B74" s="56" t="s">
        <v>140</v>
      </c>
      <c r="C74" s="58" t="s">
        <v>70</v>
      </c>
      <c r="D74" s="58" t="s">
        <v>113</v>
      </c>
      <c r="E74" s="60">
        <v>51671</v>
      </c>
    </row>
    <row r="75" spans="1:5" customFormat="1" x14ac:dyDescent="0.25">
      <c r="A75" s="70">
        <v>2021</v>
      </c>
      <c r="B75" s="57" t="s">
        <v>141</v>
      </c>
      <c r="C75" s="59" t="s">
        <v>67</v>
      </c>
      <c r="D75" s="59" t="s">
        <v>113</v>
      </c>
      <c r="E75" s="60">
        <v>50000</v>
      </c>
    </row>
    <row r="76" spans="1:5" customFormat="1" x14ac:dyDescent="0.25">
      <c r="A76" s="70">
        <v>2021</v>
      </c>
      <c r="B76" s="56" t="s">
        <v>142</v>
      </c>
      <c r="C76" s="58" t="s">
        <v>75</v>
      </c>
      <c r="D76" s="58" t="s">
        <v>113</v>
      </c>
      <c r="E76" s="60">
        <v>10700</v>
      </c>
    </row>
    <row r="77" spans="1:5" customFormat="1" x14ac:dyDescent="0.25">
      <c r="A77" s="70">
        <v>2021</v>
      </c>
      <c r="B77" s="56" t="s">
        <v>144</v>
      </c>
      <c r="C77" s="58" t="s">
        <v>67</v>
      </c>
      <c r="D77" s="58" t="s">
        <v>113</v>
      </c>
      <c r="E77" s="60">
        <v>50531</v>
      </c>
    </row>
    <row r="78" spans="1:5" customFormat="1" x14ac:dyDescent="0.25">
      <c r="A78" s="70">
        <v>2021</v>
      </c>
      <c r="B78" s="56" t="s">
        <v>145</v>
      </c>
      <c r="C78" s="58" t="s">
        <v>70</v>
      </c>
      <c r="D78" s="58" t="s">
        <v>113</v>
      </c>
      <c r="E78" s="60">
        <v>9431</v>
      </c>
    </row>
    <row r="79" spans="1:5" customFormat="1" x14ac:dyDescent="0.25">
      <c r="A79" s="70">
        <v>2021</v>
      </c>
      <c r="B79" s="56" t="s">
        <v>146</v>
      </c>
      <c r="C79" s="58" t="s">
        <v>70</v>
      </c>
      <c r="D79" s="58" t="s">
        <v>113</v>
      </c>
      <c r="E79" s="60">
        <v>50000</v>
      </c>
    </row>
    <row r="80" spans="1:5" customFormat="1" x14ac:dyDescent="0.25">
      <c r="A80" s="70">
        <v>2021</v>
      </c>
      <c r="B80" s="56" t="s">
        <v>147</v>
      </c>
      <c r="C80" s="58" t="s">
        <v>67</v>
      </c>
      <c r="D80" s="58" t="s">
        <v>113</v>
      </c>
      <c r="E80" s="60">
        <v>25632</v>
      </c>
    </row>
    <row r="81" spans="1:5" customFormat="1" x14ac:dyDescent="0.25">
      <c r="A81" s="70">
        <v>2021</v>
      </c>
      <c r="B81" s="56" t="s">
        <v>148</v>
      </c>
      <c r="C81" s="58" t="s">
        <v>67</v>
      </c>
      <c r="D81" s="58" t="s">
        <v>113</v>
      </c>
      <c r="E81" s="60">
        <v>9333</v>
      </c>
    </row>
    <row r="82" spans="1:5" customFormat="1" x14ac:dyDescent="0.25">
      <c r="A82" s="70">
        <v>2021</v>
      </c>
      <c r="B82" s="56" t="s">
        <v>149</v>
      </c>
      <c r="C82" s="58" t="s">
        <v>67</v>
      </c>
      <c r="D82" s="58" t="s">
        <v>113</v>
      </c>
      <c r="E82" s="60">
        <v>50000</v>
      </c>
    </row>
    <row r="83" spans="1:5" customFormat="1" x14ac:dyDescent="0.25">
      <c r="A83" s="70">
        <v>2021</v>
      </c>
      <c r="B83" s="57" t="s">
        <v>151</v>
      </c>
      <c r="C83" s="59" t="s">
        <v>67</v>
      </c>
      <c r="D83" s="59" t="s">
        <v>113</v>
      </c>
      <c r="E83" s="60">
        <v>49159.75</v>
      </c>
    </row>
    <row r="84" spans="1:5" customFormat="1" x14ac:dyDescent="0.25">
      <c r="A84" s="70">
        <v>2021</v>
      </c>
      <c r="B84" s="56" t="s">
        <v>152</v>
      </c>
      <c r="C84" s="58" t="s">
        <v>70</v>
      </c>
      <c r="D84" s="58" t="s">
        <v>113</v>
      </c>
      <c r="E84" s="60">
        <v>50000</v>
      </c>
    </row>
    <row r="85" spans="1:5" customFormat="1" x14ac:dyDescent="0.25">
      <c r="A85" s="70">
        <v>2021</v>
      </c>
      <c r="B85" s="56" t="s">
        <v>153</v>
      </c>
      <c r="C85" s="58" t="s">
        <v>90</v>
      </c>
      <c r="D85" s="58" t="s">
        <v>113</v>
      </c>
      <c r="E85" s="60">
        <v>50000</v>
      </c>
    </row>
    <row r="86" spans="1:5" customFormat="1" x14ac:dyDescent="0.25">
      <c r="A86" s="70">
        <v>2021</v>
      </c>
      <c r="B86" s="56" t="s">
        <v>154</v>
      </c>
      <c r="C86" s="58" t="s">
        <v>75</v>
      </c>
      <c r="D86" s="58" t="s">
        <v>113</v>
      </c>
      <c r="E86" s="60">
        <v>45467.4</v>
      </c>
    </row>
    <row r="87" spans="1:5" x14ac:dyDescent="0.25">
      <c r="A87" s="22"/>
      <c r="B87" s="71"/>
      <c r="C87" s="72"/>
      <c r="D87" s="47"/>
      <c r="E87" s="60"/>
    </row>
    <row r="88" spans="1:5" x14ac:dyDescent="0.25">
      <c r="A88" s="109" t="s">
        <v>45</v>
      </c>
      <c r="B88" s="110"/>
      <c r="C88" s="110"/>
      <c r="D88" s="110"/>
      <c r="E88" s="76">
        <f>SUM(E8:E86)</f>
        <v>2893677.74</v>
      </c>
    </row>
    <row r="89" spans="1:5" x14ac:dyDescent="0.25">
      <c r="A89" s="22"/>
      <c r="B89" s="71"/>
      <c r="C89" s="72"/>
      <c r="D89" s="47"/>
      <c r="E89" s="32"/>
    </row>
    <row r="90" spans="1:5" x14ac:dyDescent="0.25">
      <c r="A90" s="91" t="s">
        <v>52</v>
      </c>
      <c r="B90" s="92"/>
      <c r="C90" s="92"/>
      <c r="D90" s="92"/>
      <c r="E90" s="93"/>
    </row>
    <row r="91" spans="1:5" ht="30" x14ac:dyDescent="0.25">
      <c r="A91" s="53" t="s">
        <v>20</v>
      </c>
      <c r="B91" s="40" t="s">
        <v>21</v>
      </c>
      <c r="C91" s="62" t="s">
        <v>22</v>
      </c>
      <c r="D91" s="41" t="s">
        <v>23</v>
      </c>
      <c r="E91" s="19" t="s">
        <v>24</v>
      </c>
    </row>
    <row r="92" spans="1:5" x14ac:dyDescent="0.25">
      <c r="A92" s="22" t="s">
        <v>112</v>
      </c>
      <c r="B92" s="47" t="s">
        <v>100</v>
      </c>
      <c r="C92" s="64" t="s">
        <v>67</v>
      </c>
      <c r="D92" s="47" t="s">
        <v>113</v>
      </c>
      <c r="E92" s="21"/>
    </row>
    <row r="93" spans="1:5" x14ac:dyDescent="0.25">
      <c r="A93" s="22" t="s">
        <v>112</v>
      </c>
      <c r="B93" s="47" t="s">
        <v>101</v>
      </c>
      <c r="C93" s="64" t="s">
        <v>27</v>
      </c>
      <c r="D93" s="47" t="s">
        <v>113</v>
      </c>
      <c r="E93" s="21"/>
    </row>
    <row r="94" spans="1:5" x14ac:dyDescent="0.25">
      <c r="A94" s="22" t="s">
        <v>112</v>
      </c>
      <c r="B94" s="47" t="s">
        <v>89</v>
      </c>
      <c r="C94" s="64" t="s">
        <v>90</v>
      </c>
      <c r="D94" s="47" t="s">
        <v>113</v>
      </c>
      <c r="E94" s="21"/>
    </row>
    <row r="95" spans="1:5" x14ac:dyDescent="0.25">
      <c r="A95" s="22" t="s">
        <v>112</v>
      </c>
      <c r="B95" s="71" t="s">
        <v>102</v>
      </c>
      <c r="C95" s="72" t="s">
        <v>75</v>
      </c>
      <c r="D95" s="47" t="s">
        <v>113</v>
      </c>
      <c r="E95" s="21"/>
    </row>
    <row r="96" spans="1:5" x14ac:dyDescent="0.25">
      <c r="A96" s="22" t="s">
        <v>112</v>
      </c>
      <c r="B96" s="71" t="s">
        <v>103</v>
      </c>
      <c r="C96" s="72" t="s">
        <v>27</v>
      </c>
      <c r="D96" s="47" t="s">
        <v>113</v>
      </c>
      <c r="E96" s="21"/>
    </row>
    <row r="97" spans="1:5" x14ac:dyDescent="0.25">
      <c r="A97" s="22" t="s">
        <v>112</v>
      </c>
      <c r="B97" s="71" t="s">
        <v>104</v>
      </c>
      <c r="C97" s="72" t="s">
        <v>75</v>
      </c>
      <c r="D97" s="47" t="s">
        <v>113</v>
      </c>
      <c r="E97" s="21"/>
    </row>
    <row r="98" spans="1:5" x14ac:dyDescent="0.25">
      <c r="A98" s="22" t="s">
        <v>112</v>
      </c>
      <c r="B98" s="71" t="s">
        <v>105</v>
      </c>
      <c r="C98" s="72" t="s">
        <v>67</v>
      </c>
      <c r="D98" s="47" t="s">
        <v>113</v>
      </c>
      <c r="E98" s="21"/>
    </row>
    <row r="99" spans="1:5" x14ac:dyDescent="0.25">
      <c r="A99" s="22" t="s">
        <v>112</v>
      </c>
      <c r="B99" s="71" t="s">
        <v>106</v>
      </c>
      <c r="C99" s="72" t="s">
        <v>75</v>
      </c>
      <c r="D99" s="47" t="s">
        <v>113</v>
      </c>
      <c r="E99" s="21"/>
    </row>
    <row r="100" spans="1:5" x14ac:dyDescent="0.25">
      <c r="A100" s="22" t="s">
        <v>112</v>
      </c>
      <c r="B100" s="71" t="s">
        <v>166</v>
      </c>
      <c r="C100" s="72" t="s">
        <v>67</v>
      </c>
      <c r="D100" s="47" t="s">
        <v>113</v>
      </c>
      <c r="E100" s="21"/>
    </row>
    <row r="101" spans="1:5" x14ac:dyDescent="0.25">
      <c r="A101" s="22" t="s">
        <v>112</v>
      </c>
      <c r="B101" s="71" t="s">
        <v>107</v>
      </c>
      <c r="C101" s="72" t="s">
        <v>27</v>
      </c>
      <c r="D101" s="47" t="s">
        <v>113</v>
      </c>
      <c r="E101" s="21"/>
    </row>
    <row r="102" spans="1:5" x14ac:dyDescent="0.25">
      <c r="A102" s="22" t="s">
        <v>112</v>
      </c>
      <c r="B102" s="71" t="s">
        <v>108</v>
      </c>
      <c r="C102" s="72" t="s">
        <v>70</v>
      </c>
      <c r="D102" s="47" t="s">
        <v>113</v>
      </c>
      <c r="E102" s="21"/>
    </row>
    <row r="103" spans="1:5" x14ac:dyDescent="0.25">
      <c r="A103" s="22" t="s">
        <v>112</v>
      </c>
      <c r="B103" s="71" t="s">
        <v>109</v>
      </c>
      <c r="C103" s="72" t="s">
        <v>27</v>
      </c>
      <c r="D103" s="47" t="s">
        <v>113</v>
      </c>
      <c r="E103" s="21"/>
    </row>
    <row r="104" spans="1:5" x14ac:dyDescent="0.25">
      <c r="A104" s="22" t="s">
        <v>112</v>
      </c>
      <c r="B104" s="71" t="s">
        <v>110</v>
      </c>
      <c r="C104" s="72" t="s">
        <v>27</v>
      </c>
      <c r="D104" s="47" t="s">
        <v>113</v>
      </c>
      <c r="E104" s="21"/>
    </row>
    <row r="105" spans="1:5" x14ac:dyDescent="0.25">
      <c r="A105" s="22" t="s">
        <v>112</v>
      </c>
      <c r="B105" s="71" t="s">
        <v>111</v>
      </c>
      <c r="C105" s="72" t="s">
        <v>27</v>
      </c>
      <c r="D105" s="47" t="s">
        <v>113</v>
      </c>
      <c r="E105" s="21"/>
    </row>
    <row r="106" spans="1:5" x14ac:dyDescent="0.25">
      <c r="A106" s="22"/>
      <c r="B106" s="71"/>
      <c r="C106" s="72"/>
      <c r="D106" s="47"/>
      <c r="E106" s="21"/>
    </row>
    <row r="107" spans="1:5" x14ac:dyDescent="0.25">
      <c r="A107" s="109" t="s">
        <v>45</v>
      </c>
      <c r="B107" s="110"/>
      <c r="C107" s="110"/>
      <c r="D107" s="110"/>
      <c r="E107" s="75">
        <f>SUM(E92:E106)</f>
        <v>0</v>
      </c>
    </row>
    <row r="108" spans="1:5" ht="15.75" thickBot="1" x14ac:dyDescent="0.3">
      <c r="A108" s="54"/>
      <c r="B108" s="16"/>
      <c r="C108" s="65"/>
      <c r="D108" s="16"/>
      <c r="E108" s="17"/>
    </row>
    <row r="109" spans="1:5" x14ac:dyDescent="0.25">
      <c r="A109" s="55"/>
      <c r="B109" s="5"/>
      <c r="C109" s="66"/>
      <c r="D109" s="5"/>
      <c r="E109" s="5"/>
    </row>
    <row r="110" spans="1:5" x14ac:dyDescent="0.25">
      <c r="A110" s="55"/>
      <c r="B110" s="5"/>
      <c r="C110" s="66"/>
      <c r="D110" s="5"/>
      <c r="E110" s="5"/>
    </row>
  </sheetData>
  <mergeCells count="9">
    <mergeCell ref="A88:D88"/>
    <mergeCell ref="B5:E5"/>
    <mergeCell ref="A90:E90"/>
    <mergeCell ref="A107:D107"/>
    <mergeCell ref="B1:D1"/>
    <mergeCell ref="E1:E3"/>
    <mergeCell ref="B2:D2"/>
    <mergeCell ref="B3:D3"/>
    <mergeCell ref="A6:E6"/>
  </mergeCells>
  <phoneticPr fontId="12" type="noConversion"/>
  <hyperlinks>
    <hyperlink ref="E1" location="Inhoud!A1" display="terug naar inhoud" xr:uid="{3AD79719-1588-4E6C-AF74-9AB4E93B46C4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7369-EF6E-4EA8-BD0D-839B2016AF61}">
  <sheetPr>
    <pageSetUpPr fitToPage="1"/>
  </sheetPr>
  <dimension ref="A1:E30"/>
  <sheetViews>
    <sheetView workbookViewId="0">
      <selection activeCell="A14" sqref="A14"/>
    </sheetView>
  </sheetViews>
  <sheetFormatPr defaultColWidth="8.85546875" defaultRowHeight="15" x14ac:dyDescent="0.25"/>
  <cols>
    <col min="1" max="1" width="27.7109375" style="2" bestFit="1" customWidth="1"/>
    <col min="2" max="2" width="32.42578125" style="2" bestFit="1" customWidth="1"/>
    <col min="3" max="3" width="29.5703125" style="2" customWidth="1"/>
    <col min="4" max="4" width="73" style="10" bestFit="1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9" t="s">
        <v>3</v>
      </c>
      <c r="B1" s="111" t="s">
        <v>157</v>
      </c>
      <c r="C1" s="111"/>
      <c r="D1" s="112"/>
      <c r="E1" s="113" t="s">
        <v>14</v>
      </c>
    </row>
    <row r="2" spans="1:5" x14ac:dyDescent="0.25">
      <c r="A2" s="11" t="s">
        <v>15</v>
      </c>
      <c r="B2" s="114" t="s">
        <v>158</v>
      </c>
      <c r="C2" s="114"/>
      <c r="D2" s="115"/>
      <c r="E2" s="113"/>
    </row>
    <row r="3" spans="1:5" ht="15.75" thickBot="1" x14ac:dyDescent="0.3">
      <c r="A3" s="12" t="s">
        <v>17</v>
      </c>
      <c r="B3" s="116" t="s">
        <v>96</v>
      </c>
      <c r="C3" s="116"/>
      <c r="D3" s="117"/>
      <c r="E3" s="113"/>
    </row>
    <row r="4" spans="1:5" ht="15.75" thickBot="1" x14ac:dyDescent="0.3"/>
    <row r="5" spans="1:5" s="4" customFormat="1" ht="15.75" thickBot="1" x14ac:dyDescent="0.3">
      <c r="A5" s="74" t="s">
        <v>51</v>
      </c>
      <c r="B5" s="104" t="s">
        <v>156</v>
      </c>
      <c r="C5" s="104"/>
      <c r="D5" s="104"/>
      <c r="E5" s="105"/>
    </row>
    <row r="6" spans="1:5" x14ac:dyDescent="0.25">
      <c r="A6" s="106" t="s">
        <v>170</v>
      </c>
      <c r="B6" s="107"/>
      <c r="C6" s="107"/>
      <c r="D6" s="107"/>
      <c r="E6" s="108"/>
    </row>
    <row r="7" spans="1:5" x14ac:dyDescent="0.25">
      <c r="A7" s="18" t="s">
        <v>20</v>
      </c>
      <c r="B7" s="23" t="s">
        <v>21</v>
      </c>
      <c r="C7" s="23" t="s">
        <v>22</v>
      </c>
      <c r="D7" s="5" t="s">
        <v>23</v>
      </c>
      <c r="E7" s="19" t="s">
        <v>24</v>
      </c>
    </row>
    <row r="8" spans="1:5" x14ac:dyDescent="0.25">
      <c r="A8" s="22">
        <v>2020</v>
      </c>
      <c r="B8" s="10" t="s">
        <v>159</v>
      </c>
      <c r="C8" s="10" t="s">
        <v>70</v>
      </c>
      <c r="D8" s="10" t="s">
        <v>156</v>
      </c>
      <c r="E8" s="60">
        <v>33038.559999999998</v>
      </c>
    </row>
    <row r="9" spans="1:5" x14ac:dyDescent="0.25">
      <c r="A9" s="22">
        <v>2020</v>
      </c>
      <c r="B9" s="10" t="s">
        <v>160</v>
      </c>
      <c r="C9" s="10" t="s">
        <v>70</v>
      </c>
      <c r="D9" s="10" t="s">
        <v>156</v>
      </c>
      <c r="E9" s="60">
        <v>120000</v>
      </c>
    </row>
    <row r="10" spans="1:5" x14ac:dyDescent="0.25">
      <c r="A10" s="22">
        <v>2020</v>
      </c>
      <c r="B10" s="10" t="s">
        <v>161</v>
      </c>
      <c r="C10" s="10" t="s">
        <v>67</v>
      </c>
      <c r="D10" s="10" t="s">
        <v>156</v>
      </c>
      <c r="E10" s="60">
        <v>135000</v>
      </c>
    </row>
    <row r="11" spans="1:5" x14ac:dyDescent="0.25">
      <c r="A11" s="22">
        <v>2020</v>
      </c>
      <c r="B11" s="2" t="s">
        <v>162</v>
      </c>
      <c r="C11" s="2" t="s">
        <v>27</v>
      </c>
      <c r="D11" s="10" t="s">
        <v>156</v>
      </c>
      <c r="E11" s="60">
        <v>74200</v>
      </c>
    </row>
    <row r="12" spans="1:5" x14ac:dyDescent="0.25">
      <c r="A12" s="22">
        <v>2020</v>
      </c>
      <c r="B12" s="2" t="s">
        <v>163</v>
      </c>
      <c r="C12" s="2" t="s">
        <v>67</v>
      </c>
      <c r="D12" s="10" t="s">
        <v>156</v>
      </c>
      <c r="E12" s="60">
        <v>68500</v>
      </c>
    </row>
    <row r="13" spans="1:5" x14ac:dyDescent="0.25">
      <c r="A13" s="22">
        <v>2020</v>
      </c>
      <c r="B13" s="2" t="s">
        <v>164</v>
      </c>
      <c r="C13" s="2" t="s">
        <v>27</v>
      </c>
      <c r="D13" s="10" t="s">
        <v>156</v>
      </c>
      <c r="E13" s="60">
        <v>118713.41</v>
      </c>
    </row>
    <row r="14" spans="1:5" x14ac:dyDescent="0.25">
      <c r="A14" s="22">
        <v>2021</v>
      </c>
      <c r="B14" s="10" t="s">
        <v>159</v>
      </c>
      <c r="C14" s="2" t="s">
        <v>70</v>
      </c>
      <c r="D14" s="10" t="s">
        <v>156</v>
      </c>
      <c r="E14" s="60">
        <v>26961.439999999999</v>
      </c>
    </row>
    <row r="15" spans="1:5" x14ac:dyDescent="0.25">
      <c r="A15" s="22">
        <v>2021</v>
      </c>
      <c r="B15" s="10" t="s">
        <v>160</v>
      </c>
      <c r="C15" s="2" t="s">
        <v>70</v>
      </c>
      <c r="D15" s="10" t="s">
        <v>156</v>
      </c>
      <c r="E15" s="60">
        <v>96000</v>
      </c>
    </row>
    <row r="16" spans="1:5" x14ac:dyDescent="0.25">
      <c r="A16" s="22">
        <v>2021</v>
      </c>
      <c r="B16" s="10" t="s">
        <v>161</v>
      </c>
      <c r="C16" s="2" t="s">
        <v>67</v>
      </c>
      <c r="D16" s="10" t="s">
        <v>156</v>
      </c>
      <c r="E16" s="60">
        <v>115000</v>
      </c>
    </row>
    <row r="17" spans="1:5" x14ac:dyDescent="0.25">
      <c r="A17" s="22">
        <v>2021</v>
      </c>
      <c r="B17" s="2" t="s">
        <v>162</v>
      </c>
      <c r="C17" s="2" t="s">
        <v>27</v>
      </c>
      <c r="D17" s="10" t="s">
        <v>156</v>
      </c>
      <c r="E17" s="60">
        <v>24600</v>
      </c>
    </row>
    <row r="18" spans="1:5" x14ac:dyDescent="0.25">
      <c r="A18" s="22">
        <v>2021</v>
      </c>
      <c r="B18" s="2" t="s">
        <v>163</v>
      </c>
      <c r="C18" s="2" t="s">
        <v>67</v>
      </c>
      <c r="D18" s="10" t="s">
        <v>156</v>
      </c>
      <c r="E18" s="60">
        <v>38750</v>
      </c>
    </row>
    <row r="19" spans="1:5" x14ac:dyDescent="0.25">
      <c r="A19" s="22">
        <v>2021</v>
      </c>
      <c r="B19" s="2" t="s">
        <v>164</v>
      </c>
      <c r="C19" s="2" t="s">
        <v>27</v>
      </c>
      <c r="D19" s="10" t="s">
        <v>156</v>
      </c>
      <c r="E19" s="60">
        <v>118713.41</v>
      </c>
    </row>
    <row r="20" spans="1:5" x14ac:dyDescent="0.25">
      <c r="A20" s="13"/>
      <c r="E20" s="60"/>
    </row>
    <row r="21" spans="1:5" x14ac:dyDescent="0.25">
      <c r="A21" s="109" t="s">
        <v>45</v>
      </c>
      <c r="B21" s="110"/>
      <c r="C21" s="110"/>
      <c r="D21" s="110"/>
      <c r="E21" s="75">
        <f>SUM(E8:E20)</f>
        <v>969476.82</v>
      </c>
    </row>
    <row r="22" spans="1:5" x14ac:dyDescent="0.25">
      <c r="A22" s="13"/>
      <c r="E22" s="32"/>
    </row>
    <row r="23" spans="1:5" x14ac:dyDescent="0.25">
      <c r="A23" s="91" t="s">
        <v>52</v>
      </c>
      <c r="B23" s="92"/>
      <c r="C23" s="92"/>
      <c r="D23" s="92"/>
      <c r="E23" s="93"/>
    </row>
    <row r="24" spans="1:5" ht="30" x14ac:dyDescent="0.25">
      <c r="A24" s="53" t="s">
        <v>20</v>
      </c>
      <c r="B24" s="39" t="s">
        <v>21</v>
      </c>
      <c r="C24" s="23" t="s">
        <v>22</v>
      </c>
      <c r="D24" s="5" t="s">
        <v>23</v>
      </c>
      <c r="E24" s="19" t="s">
        <v>24</v>
      </c>
    </row>
    <row r="25" spans="1:5" x14ac:dyDescent="0.25">
      <c r="A25" s="61" t="s">
        <v>165</v>
      </c>
      <c r="B25" s="39"/>
      <c r="C25" s="23"/>
      <c r="D25" s="5"/>
      <c r="E25" s="19"/>
    </row>
    <row r="26" spans="1:5" x14ac:dyDescent="0.25">
      <c r="A26" s="53"/>
      <c r="B26" s="39"/>
      <c r="C26" s="23"/>
      <c r="D26" s="5"/>
      <c r="E26" s="19"/>
    </row>
    <row r="27" spans="1:5" x14ac:dyDescent="0.25">
      <c r="A27" s="109" t="s">
        <v>45</v>
      </c>
      <c r="B27" s="110"/>
      <c r="C27" s="110"/>
      <c r="D27" s="110"/>
      <c r="E27" s="75">
        <f>SUM(E25)</f>
        <v>0</v>
      </c>
    </row>
    <row r="28" spans="1:5" ht="15.75" thickBot="1" x14ac:dyDescent="0.3">
      <c r="A28" s="15"/>
      <c r="B28" s="16"/>
      <c r="C28" s="16"/>
      <c r="D28" s="16"/>
      <c r="E28" s="17"/>
    </row>
    <row r="29" spans="1:5" x14ac:dyDescent="0.25">
      <c r="A29" s="14"/>
      <c r="B29" s="5"/>
      <c r="C29" s="5"/>
      <c r="D29" s="5"/>
      <c r="E29" s="5"/>
    </row>
    <row r="30" spans="1:5" x14ac:dyDescent="0.25">
      <c r="A30" s="14"/>
      <c r="B30" s="5"/>
      <c r="C30" s="5"/>
      <c r="D30" s="5"/>
      <c r="E30" s="5"/>
    </row>
  </sheetData>
  <mergeCells count="9">
    <mergeCell ref="A27:D27"/>
    <mergeCell ref="B5:E5"/>
    <mergeCell ref="A6:E6"/>
    <mergeCell ref="A21:D21"/>
    <mergeCell ref="B1:D1"/>
    <mergeCell ref="E1:E3"/>
    <mergeCell ref="B2:D2"/>
    <mergeCell ref="B3:D3"/>
    <mergeCell ref="A23:E23"/>
  </mergeCells>
  <hyperlinks>
    <hyperlink ref="E1" location="Inhoud!A1" display="terug naar inhoud" xr:uid="{17FD992E-5F2B-4AB8-869C-D3A001765697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er xmlns="5a174038-70d1-4bd0-a73d-419d63be8671">Somers</Minister>
    <Categorie xmlns="3301dedf-b972-4f3e-ad53-365b955a2e53">SV 301-400</Categorie>
    <SubSubCategorie xmlns="3301dedf-b972-4f3e-ad53-365b955a2e53">gecoördineerd</SubSubCategorie>
    <Legislatuur xmlns="5a174038-70d1-4bd0-a73d-419d63be8671">2019-2024</Legislatuur>
    <SubCategorie xmlns="3301dedf-b972-4f3e-ad53-365b955a2e53">JJ SV 371 / BS SV 368 / BD SV 156 / BW SV 640</SubCategorie>
    <Actueel_x003f_ xmlns="5a174038-70d1-4bd0-a73d-419d63be8671">true</Actueel_x003f_>
    <Weergave xmlns="5a174038-70d1-4bd0-a73d-419d63be8671">2021-2022</Weergave>
    <_dlc_DocId xmlns="f2018528-1da4-41c7-8a42-759687759166">HFBID-2109892079-9719</_dlc_DocId>
    <_dlc_DocIdUrl xmlns="f2018528-1da4-41c7-8a42-759687759166">
      <Url>https://vlaamseoverheid.sharepoint.com/sites/afb/Beleid/_layouts/15/DocIdRedir.aspx?ID=HFBID-2109892079-9719</Url>
      <Description>HFBID-2109892079-9719</Description>
    </_dlc_DocIdUrl>
    <SharedWithUsers xmlns="f2018528-1da4-41c7-8a42-759687759166">
      <UserInfo>
        <DisplayName>De Man Katrien</DisplayName>
        <AccountId>1510</AccountId>
        <AccountType/>
      </UserInfo>
      <UserInfo>
        <DisplayName>Parlementaire Vragen HFB</DisplayName>
        <AccountId>8320</AccountId>
        <AccountType/>
      </UserInfo>
      <UserInfo>
        <DisplayName>Van Gijseghem Annelies</DisplayName>
        <AccountId>342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8831CC-40C0-406F-99D9-FB04907C0EF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6E4CC28-24C0-40C7-9449-06B752E0D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5C76B3-955F-46E0-A73B-68481EAE2AEE}">
  <ds:schemaRefs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f2018528-1da4-41c7-8a42-759687759166"/>
    <ds:schemaRef ds:uri="5a174038-70d1-4bd0-a73d-419d63be8671"/>
    <ds:schemaRef ds:uri="3301dedf-b972-4f3e-ad53-365b955a2e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Inhoud</vt:lpstr>
      <vt:lpstr>ABB</vt:lpstr>
      <vt:lpstr>Vergroeningssubsidies</vt:lpstr>
      <vt:lpstr>Bovenlokale sportinfra</vt:lpstr>
      <vt:lpstr>Naschoolse sportbeoefening</vt:lpstr>
      <vt:lpstr>TSA</vt:lpstr>
      <vt:lpstr>LoS</vt:lpstr>
      <vt:lpstr>Overzicht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Erauw, Sarah</dc:creator>
  <cp:keywords/>
  <dc:description/>
  <cp:lastModifiedBy>Slootmans, Ronny</cp:lastModifiedBy>
  <cp:revision/>
  <cp:lastPrinted>2022-07-06T14:46:00Z</cp:lastPrinted>
  <dcterms:created xsi:type="dcterms:W3CDTF">2022-03-24T10:47:57Z</dcterms:created>
  <dcterms:modified xsi:type="dcterms:W3CDTF">2022-07-13T07:32:03Z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69f1d4bb-e452-444e-ada2-2b74ad4f54e9</vt:lpwstr>
  </property>
</Properties>
</file>