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ABINET 2019\SCHRIFTELIJKE VRAGEN\Parlementair jaar 2021-2022 (Welzijn)\3-Definitieve antwoorden\SV 601 - 650\"/>
    </mc:Choice>
  </mc:AlternateContent>
  <xr:revisionPtr revIDLastSave="0" documentId="8_{588F812A-7004-407F-B8A4-C46B3B498A82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Overzicht vormingen  2012 2021" sheetId="1" r:id="rId1"/>
    <sheet name="detail e-learnings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3" l="1"/>
  <c r="I14" i="3" l="1"/>
  <c r="G14" i="3"/>
  <c r="H14" i="3"/>
  <c r="E14" i="3"/>
</calcChain>
</file>

<file path=xl/sharedStrings.xml><?xml version="1.0" encoding="utf-8"?>
<sst xmlns="http://schemas.openxmlformats.org/spreadsheetml/2006/main" count="82" uniqueCount="35">
  <si>
    <t>2017 </t>
  </si>
  <si>
    <t>convenant</t>
  </si>
  <si>
    <t>vast aanbod: aantal vormingen</t>
  </si>
  <si>
    <t>op maat: aantal vormingen</t>
  </si>
  <si>
    <t>vast aanbod: aantal deelnemers</t>
  </si>
  <si>
    <t>op maat: aantal deelnemers</t>
  </si>
  <si>
    <t>PO VBSO</t>
  </si>
  <si>
    <t>e- learnings op website Gezond Leven: aantal</t>
  </si>
  <si>
    <t>e- learnings op website Gezond Leven: deelnemers</t>
  </si>
  <si>
    <t>PO TAB</t>
  </si>
  <si>
    <t>PO MGZ</t>
  </si>
  <si>
    <t>PO AGB</t>
  </si>
  <si>
    <t>PO AOL</t>
  </si>
  <si>
    <t>PO GGB</t>
  </si>
  <si>
    <t>PO OSW</t>
  </si>
  <si>
    <t>e- learnings</t>
  </si>
  <si>
    <t>project expertisedeling</t>
  </si>
  <si>
    <t>aantal sessies 'aan-de-slag-met-de-vlaamse-gezondheidsaanbevelingen-een-gezonde-mix-van-zitten-bewegen-en-slapen'</t>
  </si>
  <si>
    <t>aantal sessies 'hoe-en-waarom-van-de-voedings-en-bewegingsdriehoek'</t>
  </si>
  <si>
    <t>aantal sessies 'hoe-kwam-de-voedingsdriehoek-tot-stand'</t>
  </si>
  <si>
    <t>aantal sessies 'gezond-opvoeden-over-eten-bij-peuters-en-kleuters-1-5-tot-6-jaar'</t>
  </si>
  <si>
    <t>aantal sessies 'gezond-opvoeden-over-eten-bij-kinderen-6-tot-12-jaar'</t>
  </si>
  <si>
    <t>Aantal sessies 'hoe-kwam-de-bewegingsdriehoek-tot-stand'</t>
  </si>
  <si>
    <t>aantal sessies 'leerlijnen-over-gezond-leven'</t>
  </si>
  <si>
    <t>Aantal sessies 'voedselbewerking-ultrabewerkte-voeding-in-een-gezond-en-duurzaam-voedingspatroon'</t>
  </si>
  <si>
    <t>Aantal sessies 'de-voedingsdriehoek-wat-is-gezond-en-milieuverantwoord-eten-en-hoe-doe-je-dat'</t>
  </si>
  <si>
    <t>Aantal sessies '10-000-stappen'</t>
  </si>
  <si>
    <t>Aantal sessies 'de-voedingsdriehoek-integratie-gezondheid-en-milieu'</t>
  </si>
  <si>
    <t>TOTAAL</t>
  </si>
  <si>
    <t>aantal sessies https://www.gezondleven.be/opleidingen/elearning/geluk-zit-in-een-klein-driehoekje</t>
  </si>
  <si>
    <t xml:space="preserve">aantal sessies https://www.gezondleven.be/opleidingen/elearning/geluksdriehoek-achtergrond-voor-professionals </t>
  </si>
  <si>
    <t xml:space="preserve">aantal sessies https://www.gezondleven.be/opleidingen/elearning/bouwen-aan-je-geluk </t>
  </si>
  <si>
    <t xml:space="preserve">TOTAAL </t>
  </si>
  <si>
    <t>rokers aanspreken op een rookvrije terrein</t>
  </si>
  <si>
    <t>Bijlage 1 bij SV 650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</si>
</sst>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Lucida Sans"/>
      <family val="2"/>
    </font>
    <font>
      <sz val="11"/>
      <color theme="1"/>
      <name val="Lucida Sans"/>
      <family val="2"/>
    </font>
    <font>
      <b/>
      <sz val="11"/>
      <color rgb="FF000000"/>
      <name val="Lucida Sans"/>
      <family val="2"/>
    </font>
    <font>
      <b/>
      <sz val="11"/>
      <color rgb="FF000000"/>
      <name val="Lucida Sans"/>
    </font>
    <font>
      <b/>
      <sz val="11"/>
      <color theme="1"/>
      <name val="Lucida Sans"/>
    </font>
    <font>
      <sz val="11"/>
      <color theme="1"/>
      <name val="Lucida Sans"/>
    </font>
    <font>
      <sz val="10"/>
      <color theme="1"/>
      <name val="Lucida Sans"/>
    </font>
    <font>
      <sz val="9"/>
      <color rgb="FF242424"/>
      <name val="Segoe UI"/>
      <family val="2"/>
    </font>
    <font>
      <sz val="10"/>
      <color theme="1"/>
      <name val="Lucida Sans"/>
      <family val="2"/>
    </font>
    <font>
      <b/>
      <sz val="10"/>
      <color rgb="FF000000"/>
      <name val="Lucida Sans"/>
      <family val="2"/>
    </font>
    <font>
      <sz val="10"/>
      <color theme="1"/>
      <name val="Calibri"/>
      <family val="2"/>
      <scheme val="minor"/>
    </font>
    <font>
      <sz val="8"/>
      <color theme="1"/>
      <name val="Lucida Sans"/>
      <family val="2"/>
    </font>
    <font>
      <b/>
      <i/>
      <u/>
      <sz val="11"/>
      <color theme="1"/>
      <name val="Lucida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7" xfId="0" applyFont="1" applyBorder="1"/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 readingOrder="1"/>
    </xf>
    <xf numFmtId="0" fontId="2" fillId="0" borderId="6" xfId="0" applyFont="1" applyBorder="1" applyAlignment="1">
      <alignment horizontal="center"/>
    </xf>
    <xf numFmtId="0" fontId="5" fillId="0" borderId="1" xfId="0" applyFont="1" applyBorder="1"/>
    <xf numFmtId="0" fontId="6" fillId="0" borderId="2" xfId="0" applyFont="1" applyBorder="1"/>
    <xf numFmtId="0" fontId="6" fillId="0" borderId="3" xfId="0" applyFont="1" applyBorder="1" applyAlignment="1">
      <alignment horizontal="center"/>
    </xf>
    <xf numFmtId="0" fontId="5" fillId="0" borderId="7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4" xfId="0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5" fillId="0" borderId="0" xfId="0" applyFont="1"/>
    <xf numFmtId="0" fontId="6" fillId="0" borderId="2" xfId="0" applyFont="1" applyBorder="1" applyAlignment="1">
      <alignment horizontal="center"/>
    </xf>
    <xf numFmtId="0" fontId="7" fillId="0" borderId="0" xfId="0" applyFont="1" applyAlignment="1">
      <alignment horizontal="justify" vertical="top"/>
    </xf>
    <xf numFmtId="0" fontId="7" fillId="0" borderId="0" xfId="0" applyFont="1" applyAlignment="1">
      <alignment wrapText="1"/>
    </xf>
    <xf numFmtId="0" fontId="3" fillId="0" borderId="9" xfId="0" applyFont="1" applyBorder="1" applyAlignment="1">
      <alignment horizontal="center" readingOrder="1"/>
    </xf>
    <xf numFmtId="0" fontId="3" fillId="0" borderId="11" xfId="0" applyFont="1" applyBorder="1" applyAlignment="1">
      <alignment horizontal="center" readingOrder="1"/>
    </xf>
    <xf numFmtId="0" fontId="8" fillId="0" borderId="0" xfId="0" applyFont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readingOrder="1"/>
    </xf>
    <xf numFmtId="0" fontId="10" fillId="0" borderId="3" xfId="0" applyFont="1" applyBorder="1" applyAlignment="1">
      <alignment horizontal="center" vertical="center" readingOrder="1"/>
    </xf>
    <xf numFmtId="0" fontId="9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6" fillId="0" borderId="13" xfId="0" applyFont="1" applyBorder="1"/>
    <xf numFmtId="0" fontId="2" fillId="2" borderId="13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5" xfId="0" applyFont="1" applyBorder="1"/>
    <xf numFmtId="0" fontId="6" fillId="0" borderId="0" xfId="0" applyFont="1" applyBorder="1"/>
    <xf numFmtId="0" fontId="2" fillId="2" borderId="0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7" xfId="0" applyFont="1" applyBorder="1"/>
    <xf numFmtId="0" fontId="6" fillId="0" borderId="18" xfId="0" applyFont="1" applyBorder="1"/>
    <xf numFmtId="0" fontId="2" fillId="2" borderId="18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readingOrder="1"/>
    </xf>
    <xf numFmtId="0" fontId="2" fillId="0" borderId="0" xfId="0" applyFont="1" applyBorder="1" applyAlignment="1">
      <alignment horizontal="center"/>
    </xf>
    <xf numFmtId="0" fontId="13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top" wrapText="1"/>
    </xf>
    <xf numFmtId="0" fontId="12" fillId="2" borderId="8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top" wrapText="1"/>
    </xf>
  </cellXfs>
  <cellStyles count="1">
    <cellStyle name="Standa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R55"/>
  <sheetViews>
    <sheetView tabSelected="1" zoomScaleNormal="100" workbookViewId="0">
      <selection activeCell="D3" sqref="D3"/>
    </sheetView>
  </sheetViews>
  <sheetFormatPr defaultColWidth="8.7109375" defaultRowHeight="14.25" x14ac:dyDescent="0.2"/>
  <cols>
    <col min="1" max="2" width="8.7109375" style="2"/>
    <col min="3" max="3" width="13.85546875" style="1" customWidth="1"/>
    <col min="4" max="4" width="55.5703125" style="2" customWidth="1"/>
    <col min="5" max="5" width="8.140625" style="8" bestFit="1" customWidth="1"/>
    <col min="6" max="6" width="8.5703125" style="8" customWidth="1"/>
    <col min="7" max="7" width="8.85546875" style="8" customWidth="1"/>
    <col min="8" max="8" width="9.140625" style="8" customWidth="1"/>
    <col min="9" max="9" width="10.42578125" style="8" customWidth="1"/>
    <col min="10" max="10" width="8.5703125" style="8" customWidth="1"/>
    <col min="11" max="11" width="10" style="8" customWidth="1"/>
    <col min="12" max="12" width="9.5703125" style="8" customWidth="1"/>
    <col min="13" max="13" width="9.7109375" style="8" customWidth="1"/>
    <col min="14" max="14" width="9" style="8" customWidth="1"/>
    <col min="15" max="17" width="8.7109375" style="2"/>
    <col min="18" max="18" width="77.42578125" style="2" customWidth="1"/>
    <col min="19" max="16384" width="8.7109375" style="2"/>
  </cols>
  <sheetData>
    <row r="1" spans="3:18" ht="20.25" customHeight="1" x14ac:dyDescent="0.2">
      <c r="D1" s="78" t="s">
        <v>34</v>
      </c>
    </row>
    <row r="2" spans="3:18" ht="20.25" customHeight="1" x14ac:dyDescent="0.2"/>
    <row r="3" spans="3:18" ht="20.25" customHeight="1" thickBot="1" x14ac:dyDescent="0.25"/>
    <row r="4" spans="3:18" ht="15" thickBot="1" x14ac:dyDescent="0.25">
      <c r="E4" s="39">
        <v>2012</v>
      </c>
      <c r="F4" s="13">
        <v>2013</v>
      </c>
      <c r="G4" s="13">
        <v>2014</v>
      </c>
      <c r="H4" s="13">
        <v>2015</v>
      </c>
      <c r="I4" s="13">
        <v>2016</v>
      </c>
      <c r="J4" s="13" t="s">
        <v>0</v>
      </c>
      <c r="K4" s="13">
        <v>2018</v>
      </c>
      <c r="L4" s="13">
        <v>2019</v>
      </c>
      <c r="M4" s="13">
        <v>2020</v>
      </c>
      <c r="N4" s="40">
        <v>2021</v>
      </c>
    </row>
    <row r="5" spans="3:18" x14ac:dyDescent="0.2">
      <c r="C5" s="3" t="s">
        <v>1</v>
      </c>
      <c r="D5" s="4" t="s">
        <v>2</v>
      </c>
      <c r="E5" s="5">
        <v>12</v>
      </c>
      <c r="F5" s="5">
        <v>17</v>
      </c>
      <c r="G5" s="79">
        <v>107</v>
      </c>
      <c r="H5" s="5">
        <v>9</v>
      </c>
      <c r="I5" s="26"/>
      <c r="J5" s="26"/>
      <c r="K5" s="26"/>
      <c r="L5" s="26"/>
      <c r="M5" s="26"/>
      <c r="N5" s="32"/>
    </row>
    <row r="6" spans="3:18" x14ac:dyDescent="0.2">
      <c r="C6" s="7"/>
      <c r="D6" s="2" t="s">
        <v>3</v>
      </c>
      <c r="E6" s="8">
        <v>89</v>
      </c>
      <c r="F6" s="8">
        <v>516</v>
      </c>
      <c r="G6" s="80"/>
      <c r="H6" s="8">
        <v>69</v>
      </c>
      <c r="I6" s="27"/>
      <c r="J6" s="27"/>
      <c r="K6" s="27"/>
      <c r="L6" s="27"/>
      <c r="M6" s="27"/>
      <c r="N6" s="33"/>
    </row>
    <row r="7" spans="3:18" x14ac:dyDescent="0.2">
      <c r="C7" s="7"/>
      <c r="D7" s="2" t="s">
        <v>4</v>
      </c>
      <c r="E7" s="8">
        <v>310</v>
      </c>
      <c r="F7" s="8">
        <v>73</v>
      </c>
      <c r="G7" s="80">
        <v>2612</v>
      </c>
      <c r="H7" s="8">
        <v>413</v>
      </c>
      <c r="I7" s="27"/>
      <c r="J7" s="27"/>
      <c r="K7" s="27"/>
      <c r="L7" s="27"/>
      <c r="M7" s="27"/>
      <c r="N7" s="33"/>
    </row>
    <row r="8" spans="3:18" ht="15" customHeight="1" thickBot="1" x14ac:dyDescent="0.25">
      <c r="C8" s="10"/>
      <c r="D8" s="11" t="s">
        <v>5</v>
      </c>
      <c r="E8" s="8">
        <v>2730</v>
      </c>
      <c r="F8" s="12">
        <v>2701</v>
      </c>
      <c r="G8" s="81"/>
      <c r="H8" s="8">
        <v>3704</v>
      </c>
      <c r="I8" s="28"/>
      <c r="J8" s="28"/>
      <c r="K8" s="28"/>
      <c r="L8" s="28"/>
      <c r="M8" s="28"/>
      <c r="N8" s="34"/>
      <c r="R8" s="41"/>
    </row>
    <row r="9" spans="3:18" x14ac:dyDescent="0.2">
      <c r="C9" s="3" t="s">
        <v>6</v>
      </c>
      <c r="D9" s="4" t="s">
        <v>2</v>
      </c>
      <c r="E9" s="26"/>
      <c r="F9" s="26"/>
      <c r="G9" s="26"/>
      <c r="H9" s="26"/>
      <c r="I9" s="42">
        <v>5</v>
      </c>
      <c r="J9" s="42">
        <v>7</v>
      </c>
      <c r="K9" s="5">
        <v>2</v>
      </c>
      <c r="L9" s="5">
        <v>19</v>
      </c>
      <c r="M9" s="5">
        <v>18</v>
      </c>
      <c r="N9" s="6">
        <v>21</v>
      </c>
      <c r="R9" s="41"/>
    </row>
    <row r="10" spans="3:18" x14ac:dyDescent="0.2">
      <c r="C10" s="7"/>
      <c r="D10" s="2" t="s">
        <v>3</v>
      </c>
      <c r="E10" s="27"/>
      <c r="F10" s="27"/>
      <c r="G10" s="27"/>
      <c r="H10" s="27"/>
      <c r="I10" s="43">
        <v>55</v>
      </c>
      <c r="J10" s="43">
        <v>113</v>
      </c>
      <c r="K10" s="8">
        <v>88</v>
      </c>
      <c r="L10" s="8">
        <v>64</v>
      </c>
      <c r="M10" s="8">
        <v>19</v>
      </c>
      <c r="N10" s="9">
        <v>34</v>
      </c>
      <c r="R10" s="41"/>
    </row>
    <row r="11" spans="3:18" x14ac:dyDescent="0.2">
      <c r="C11" s="7"/>
      <c r="D11" s="2" t="s">
        <v>4</v>
      </c>
      <c r="E11" s="27"/>
      <c r="F11" s="27"/>
      <c r="G11" s="27"/>
      <c r="H11" s="27"/>
      <c r="I11" s="43">
        <v>75</v>
      </c>
      <c r="J11" s="43">
        <v>392</v>
      </c>
      <c r="K11" s="8">
        <v>116</v>
      </c>
      <c r="L11" s="8">
        <v>244</v>
      </c>
      <c r="M11" s="8">
        <v>200</v>
      </c>
      <c r="N11" s="9">
        <v>1273</v>
      </c>
      <c r="R11" s="41"/>
    </row>
    <row r="12" spans="3:18" x14ac:dyDescent="0.2">
      <c r="C12" s="7"/>
      <c r="D12" s="2" t="s">
        <v>5</v>
      </c>
      <c r="E12" s="27"/>
      <c r="F12" s="27"/>
      <c r="G12" s="27"/>
      <c r="H12" s="27"/>
      <c r="I12" s="43">
        <v>1683</v>
      </c>
      <c r="J12" s="43">
        <v>4293</v>
      </c>
      <c r="K12" s="8">
        <v>8122</v>
      </c>
      <c r="L12" s="8">
        <v>2365</v>
      </c>
      <c r="M12" s="8">
        <v>865</v>
      </c>
      <c r="N12" s="9">
        <v>1379</v>
      </c>
      <c r="R12" s="41"/>
    </row>
    <row r="13" spans="3:18" x14ac:dyDescent="0.2">
      <c r="C13" s="7"/>
      <c r="D13" s="2" t="s">
        <v>7</v>
      </c>
      <c r="E13" s="27"/>
      <c r="F13" s="27"/>
      <c r="G13" s="27"/>
      <c r="H13" s="27"/>
      <c r="I13" s="8">
        <v>0</v>
      </c>
      <c r="J13" s="8">
        <v>3</v>
      </c>
      <c r="K13" s="8">
        <v>3</v>
      </c>
      <c r="L13" s="8">
        <v>3</v>
      </c>
      <c r="M13" s="8">
        <v>5</v>
      </c>
      <c r="N13" s="21">
        <v>11</v>
      </c>
      <c r="R13" s="41"/>
    </row>
    <row r="14" spans="3:18" ht="15" thickBot="1" x14ac:dyDescent="0.25">
      <c r="C14" s="10"/>
      <c r="D14" s="23" t="s">
        <v>8</v>
      </c>
      <c r="E14" s="27"/>
      <c r="F14" s="27"/>
      <c r="G14" s="27"/>
      <c r="H14" s="27"/>
      <c r="I14" s="20">
        <v>0</v>
      </c>
      <c r="J14" s="8">
        <v>1985</v>
      </c>
      <c r="K14" s="20">
        <v>654</v>
      </c>
      <c r="L14" s="20">
        <v>295</v>
      </c>
      <c r="M14" s="20">
        <v>1893</v>
      </c>
      <c r="N14" s="21">
        <v>6744</v>
      </c>
    </row>
    <row r="15" spans="3:18" ht="14.45" customHeight="1" x14ac:dyDescent="0.2">
      <c r="C15" s="3" t="s">
        <v>9</v>
      </c>
      <c r="D15" s="4" t="s">
        <v>2</v>
      </c>
      <c r="E15" s="26"/>
      <c r="F15" s="26"/>
      <c r="G15" s="26"/>
      <c r="H15" s="29"/>
      <c r="I15" s="42">
        <v>4</v>
      </c>
      <c r="J15" s="42">
        <v>1</v>
      </c>
      <c r="K15" s="5">
        <v>0</v>
      </c>
      <c r="L15" s="5">
        <v>0</v>
      </c>
      <c r="M15" s="5">
        <v>0</v>
      </c>
      <c r="N15" s="6">
        <v>4</v>
      </c>
    </row>
    <row r="16" spans="3:18" x14ac:dyDescent="0.2">
      <c r="C16" s="7"/>
      <c r="D16" s="2" t="s">
        <v>3</v>
      </c>
      <c r="E16" s="27"/>
      <c r="F16" s="27"/>
      <c r="G16" s="27"/>
      <c r="H16" s="30"/>
      <c r="I16" s="43">
        <v>1</v>
      </c>
      <c r="J16" s="43">
        <v>5</v>
      </c>
      <c r="K16" s="8">
        <v>16</v>
      </c>
      <c r="L16" s="8">
        <v>18</v>
      </c>
      <c r="M16" s="8">
        <v>4</v>
      </c>
      <c r="N16" s="9">
        <v>11</v>
      </c>
    </row>
    <row r="17" spans="3:15" ht="14.45" customHeight="1" x14ac:dyDescent="0.2">
      <c r="C17" s="7"/>
      <c r="D17" s="2" t="s">
        <v>4</v>
      </c>
      <c r="E17" s="27"/>
      <c r="F17" s="27"/>
      <c r="G17" s="27"/>
      <c r="H17" s="30"/>
      <c r="I17" s="43">
        <v>171</v>
      </c>
      <c r="J17" s="43">
        <v>12</v>
      </c>
      <c r="K17" s="8">
        <v>0</v>
      </c>
      <c r="L17" s="8">
        <v>0</v>
      </c>
      <c r="M17" s="8">
        <v>0</v>
      </c>
      <c r="N17" s="9">
        <v>878</v>
      </c>
    </row>
    <row r="18" spans="3:15" x14ac:dyDescent="0.2">
      <c r="C18" s="7"/>
      <c r="D18" s="2" t="s">
        <v>5</v>
      </c>
      <c r="E18" s="27"/>
      <c r="F18" s="27"/>
      <c r="G18" s="27"/>
      <c r="H18" s="30"/>
      <c r="I18" s="43">
        <v>61</v>
      </c>
      <c r="J18" s="43">
        <v>69</v>
      </c>
      <c r="K18" s="8">
        <v>611</v>
      </c>
      <c r="L18" s="8">
        <v>585</v>
      </c>
      <c r="M18" s="8">
        <v>150</v>
      </c>
      <c r="N18" s="9">
        <v>581</v>
      </c>
    </row>
    <row r="19" spans="3:15" x14ac:dyDescent="0.2">
      <c r="C19" s="7"/>
      <c r="D19" s="2" t="s">
        <v>7</v>
      </c>
      <c r="E19" s="27"/>
      <c r="F19" s="27"/>
      <c r="G19" s="27"/>
      <c r="H19" s="30"/>
      <c r="I19" s="20">
        <v>0</v>
      </c>
      <c r="J19" s="20">
        <v>0</v>
      </c>
      <c r="K19" s="20">
        <v>0</v>
      </c>
      <c r="L19" s="20">
        <v>0</v>
      </c>
      <c r="M19" s="8">
        <v>0</v>
      </c>
      <c r="N19" s="21">
        <v>1</v>
      </c>
    </row>
    <row r="20" spans="3:15" ht="15" thickBot="1" x14ac:dyDescent="0.25">
      <c r="C20" s="7"/>
      <c r="D20" s="2" t="s">
        <v>8</v>
      </c>
      <c r="E20" s="27"/>
      <c r="F20" s="27"/>
      <c r="G20" s="27"/>
      <c r="H20" s="30"/>
      <c r="I20" s="8">
        <v>0</v>
      </c>
      <c r="J20" s="8">
        <v>0</v>
      </c>
      <c r="K20" s="8">
        <v>0</v>
      </c>
      <c r="L20" s="8">
        <v>0</v>
      </c>
      <c r="M20" s="20">
        <v>0</v>
      </c>
      <c r="N20" s="21">
        <v>111</v>
      </c>
    </row>
    <row r="21" spans="3:15" x14ac:dyDescent="0.2">
      <c r="C21" s="15" t="s">
        <v>10</v>
      </c>
      <c r="D21" s="16" t="s">
        <v>2</v>
      </c>
      <c r="E21" s="29"/>
      <c r="F21" s="29"/>
      <c r="G21" s="29"/>
      <c r="H21" s="29"/>
      <c r="I21" s="36">
        <v>0</v>
      </c>
      <c r="J21" s="36">
        <v>0</v>
      </c>
      <c r="K21" s="36">
        <v>0</v>
      </c>
      <c r="L21" s="36">
        <v>1</v>
      </c>
      <c r="M21" s="36">
        <v>0</v>
      </c>
      <c r="N21" s="17">
        <v>0</v>
      </c>
      <c r="O21" s="19"/>
    </row>
    <row r="22" spans="3:15" x14ac:dyDescent="0.2">
      <c r="C22" s="18"/>
      <c r="D22" s="19" t="s">
        <v>4</v>
      </c>
      <c r="E22" s="30"/>
      <c r="F22" s="30"/>
      <c r="G22" s="30"/>
      <c r="H22" s="30"/>
      <c r="I22" s="20">
        <v>0</v>
      </c>
      <c r="J22" s="20">
        <v>0</v>
      </c>
      <c r="K22" s="20">
        <v>0</v>
      </c>
      <c r="L22" s="20">
        <v>25</v>
      </c>
      <c r="M22" s="20">
        <v>0</v>
      </c>
      <c r="N22" s="21">
        <v>0</v>
      </c>
      <c r="O22" s="19"/>
    </row>
    <row r="23" spans="3:15" x14ac:dyDescent="0.2">
      <c r="C23" s="18"/>
      <c r="D23" s="19" t="s">
        <v>3</v>
      </c>
      <c r="E23" s="30"/>
      <c r="F23" s="30"/>
      <c r="G23" s="30"/>
      <c r="H23" s="30"/>
      <c r="I23" s="20">
        <v>0</v>
      </c>
      <c r="J23" s="20">
        <v>0</v>
      </c>
      <c r="K23" s="20">
        <v>2</v>
      </c>
      <c r="L23" s="20">
        <v>0</v>
      </c>
      <c r="M23" s="20">
        <v>5</v>
      </c>
      <c r="N23" s="21">
        <v>2</v>
      </c>
      <c r="O23" s="19"/>
    </row>
    <row r="24" spans="3:15" x14ac:dyDescent="0.2">
      <c r="C24" s="18"/>
      <c r="D24" s="19" t="s">
        <v>5</v>
      </c>
      <c r="E24" s="30"/>
      <c r="F24" s="30"/>
      <c r="G24" s="30"/>
      <c r="H24" s="30"/>
      <c r="I24" s="20">
        <v>0</v>
      </c>
      <c r="J24" s="20">
        <v>0</v>
      </c>
      <c r="K24" s="20">
        <v>60</v>
      </c>
      <c r="L24" s="20">
        <v>0</v>
      </c>
      <c r="M24" s="20">
        <v>282</v>
      </c>
      <c r="N24" s="21">
        <v>145</v>
      </c>
      <c r="O24" s="19"/>
    </row>
    <row r="25" spans="3:15" x14ac:dyDescent="0.2">
      <c r="C25" s="18"/>
      <c r="D25" s="19" t="s">
        <v>7</v>
      </c>
      <c r="E25" s="30"/>
      <c r="F25" s="30"/>
      <c r="G25" s="30"/>
      <c r="H25" s="30"/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v>0</v>
      </c>
      <c r="O25" s="19"/>
    </row>
    <row r="26" spans="3:15" x14ac:dyDescent="0.2">
      <c r="C26" s="22"/>
      <c r="D26" s="23" t="s">
        <v>8</v>
      </c>
      <c r="E26" s="31"/>
      <c r="F26" s="31"/>
      <c r="G26" s="31"/>
      <c r="H26" s="31"/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5">
        <v>0</v>
      </c>
    </row>
    <row r="27" spans="3:15" ht="19.5" customHeight="1" x14ac:dyDescent="0.2">
      <c r="C27" s="3" t="s">
        <v>11</v>
      </c>
      <c r="D27" s="4" t="s">
        <v>2</v>
      </c>
      <c r="E27" s="26"/>
      <c r="F27" s="26"/>
      <c r="G27" s="26"/>
      <c r="H27" s="26"/>
      <c r="I27" s="42">
        <v>6</v>
      </c>
      <c r="J27" s="44">
        <v>9</v>
      </c>
      <c r="K27" s="5">
        <v>29</v>
      </c>
      <c r="L27" s="5">
        <v>1</v>
      </c>
      <c r="M27" s="5">
        <v>8</v>
      </c>
      <c r="N27" s="82"/>
    </row>
    <row r="28" spans="3:15" ht="15" customHeight="1" x14ac:dyDescent="0.2">
      <c r="C28" s="7"/>
      <c r="D28" s="2" t="s">
        <v>3</v>
      </c>
      <c r="E28" s="27"/>
      <c r="F28" s="27"/>
      <c r="G28" s="27"/>
      <c r="H28" s="27"/>
      <c r="I28" s="43">
        <v>71</v>
      </c>
      <c r="J28" s="45">
        <v>35</v>
      </c>
      <c r="K28" s="8">
        <v>34</v>
      </c>
      <c r="L28" s="8">
        <v>67</v>
      </c>
      <c r="M28" s="8">
        <v>25</v>
      </c>
      <c r="N28" s="83"/>
    </row>
    <row r="29" spans="3:15" ht="15" customHeight="1" x14ac:dyDescent="0.2">
      <c r="C29" s="7"/>
      <c r="D29" s="2" t="s">
        <v>4</v>
      </c>
      <c r="E29" s="27"/>
      <c r="F29" s="27"/>
      <c r="G29" s="27"/>
      <c r="H29" s="27"/>
      <c r="I29" s="43">
        <v>2316</v>
      </c>
      <c r="J29" s="43">
        <v>159</v>
      </c>
      <c r="K29" s="8">
        <v>388</v>
      </c>
      <c r="L29" s="8">
        <v>15</v>
      </c>
      <c r="M29" s="8">
        <v>66</v>
      </c>
      <c r="N29" s="83"/>
    </row>
    <row r="30" spans="3:15" ht="15" customHeight="1" x14ac:dyDescent="0.2">
      <c r="C30" s="7"/>
      <c r="D30" s="2" t="s">
        <v>5</v>
      </c>
      <c r="E30" s="27"/>
      <c r="F30" s="27"/>
      <c r="G30" s="27"/>
      <c r="H30" s="27"/>
      <c r="I30" s="43">
        <v>94</v>
      </c>
      <c r="J30" s="43">
        <v>1226</v>
      </c>
      <c r="K30" s="8">
        <v>1088</v>
      </c>
      <c r="L30" s="8">
        <v>2344</v>
      </c>
      <c r="M30" s="8">
        <v>883</v>
      </c>
      <c r="N30" s="83"/>
    </row>
    <row r="31" spans="3:15" ht="15" customHeight="1" x14ac:dyDescent="0.2">
      <c r="C31" s="7"/>
      <c r="D31" s="2" t="s">
        <v>7</v>
      </c>
      <c r="E31" s="27"/>
      <c r="F31" s="27"/>
      <c r="G31" s="27"/>
      <c r="H31" s="27"/>
      <c r="I31" s="8">
        <v>0</v>
      </c>
      <c r="J31" s="8">
        <v>0</v>
      </c>
      <c r="K31" s="8">
        <v>0</v>
      </c>
      <c r="L31" s="8">
        <v>0</v>
      </c>
      <c r="M31" s="8">
        <v>1</v>
      </c>
      <c r="N31" s="83"/>
    </row>
    <row r="32" spans="3:15" ht="15" customHeight="1" x14ac:dyDescent="0.2">
      <c r="C32" s="10"/>
      <c r="D32" s="11" t="s">
        <v>8</v>
      </c>
      <c r="E32" s="28"/>
      <c r="F32" s="28"/>
      <c r="G32" s="28"/>
      <c r="H32" s="28"/>
      <c r="I32" s="12">
        <v>0</v>
      </c>
      <c r="J32" s="12">
        <v>0</v>
      </c>
      <c r="K32" s="12">
        <v>0</v>
      </c>
      <c r="L32" s="12">
        <v>0</v>
      </c>
      <c r="M32" s="12">
        <v>2871</v>
      </c>
      <c r="N32" s="84"/>
    </row>
    <row r="33" spans="3:14" x14ac:dyDescent="0.2">
      <c r="C33" s="3" t="s">
        <v>12</v>
      </c>
      <c r="D33" s="4" t="s">
        <v>2</v>
      </c>
      <c r="E33" s="26"/>
      <c r="F33" s="26"/>
      <c r="G33" s="26"/>
      <c r="H33" s="26"/>
      <c r="I33" s="5">
        <v>0</v>
      </c>
      <c r="J33" s="5">
        <v>0</v>
      </c>
      <c r="K33" s="5">
        <v>4</v>
      </c>
      <c r="L33" s="5">
        <v>10</v>
      </c>
      <c r="M33" s="5">
        <v>3</v>
      </c>
      <c r="N33" s="32"/>
    </row>
    <row r="34" spans="3:14" x14ac:dyDescent="0.2">
      <c r="C34" s="7"/>
      <c r="D34" s="2" t="s">
        <v>4</v>
      </c>
      <c r="E34" s="27"/>
      <c r="F34" s="27"/>
      <c r="G34" s="27"/>
      <c r="H34" s="27"/>
      <c r="I34" s="8">
        <v>0</v>
      </c>
      <c r="J34" s="8">
        <v>0</v>
      </c>
      <c r="K34" s="8">
        <v>46</v>
      </c>
      <c r="L34" s="8">
        <v>238</v>
      </c>
      <c r="M34" s="8">
        <v>67</v>
      </c>
      <c r="N34" s="33"/>
    </row>
    <row r="35" spans="3:14" x14ac:dyDescent="0.2">
      <c r="C35" s="7"/>
      <c r="D35" s="2" t="s">
        <v>3</v>
      </c>
      <c r="E35" s="27"/>
      <c r="F35" s="27"/>
      <c r="G35" s="27"/>
      <c r="H35" s="27"/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33"/>
    </row>
    <row r="36" spans="3:14" ht="15" thickBot="1" x14ac:dyDescent="0.25">
      <c r="C36" s="10"/>
      <c r="D36" s="11" t="s">
        <v>5</v>
      </c>
      <c r="E36" s="28"/>
      <c r="F36" s="28"/>
      <c r="G36" s="28"/>
      <c r="H36" s="28"/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34"/>
    </row>
    <row r="37" spans="3:14" x14ac:dyDescent="0.2">
      <c r="C37" s="7" t="s">
        <v>13</v>
      </c>
      <c r="D37" s="2" t="s">
        <v>2</v>
      </c>
      <c r="E37" s="27"/>
      <c r="F37" s="27"/>
      <c r="G37" s="27"/>
      <c r="H37" s="30"/>
      <c r="I37" s="27"/>
      <c r="J37" s="27"/>
      <c r="K37" s="27"/>
      <c r="L37" s="27"/>
      <c r="M37" s="27"/>
      <c r="N37" s="9">
        <v>10</v>
      </c>
    </row>
    <row r="38" spans="3:14" x14ac:dyDescent="0.2">
      <c r="C38" s="7"/>
      <c r="D38" s="2" t="s">
        <v>4</v>
      </c>
      <c r="E38" s="27"/>
      <c r="F38" s="27"/>
      <c r="G38" s="27"/>
      <c r="H38" s="27"/>
      <c r="I38" s="27"/>
      <c r="J38" s="27"/>
      <c r="K38" s="27"/>
      <c r="L38" s="27"/>
      <c r="M38" s="27"/>
      <c r="N38" s="9">
        <v>1019</v>
      </c>
    </row>
    <row r="39" spans="3:14" x14ac:dyDescent="0.2">
      <c r="C39" s="7"/>
      <c r="D39" s="2" t="s">
        <v>3</v>
      </c>
      <c r="E39" s="27"/>
      <c r="F39" s="27"/>
      <c r="G39" s="27"/>
      <c r="H39" s="27"/>
      <c r="I39" s="27"/>
      <c r="J39" s="27"/>
      <c r="K39" s="27"/>
      <c r="L39" s="27"/>
      <c r="M39" s="27"/>
      <c r="N39" s="9">
        <v>19</v>
      </c>
    </row>
    <row r="40" spans="3:14" x14ac:dyDescent="0.2">
      <c r="C40" s="7"/>
      <c r="D40" s="2" t="s">
        <v>5</v>
      </c>
      <c r="E40" s="27"/>
      <c r="F40" s="27"/>
      <c r="G40" s="27"/>
      <c r="H40" s="27"/>
      <c r="I40" s="27"/>
      <c r="J40" s="27"/>
      <c r="K40" s="27"/>
      <c r="L40" s="27"/>
      <c r="M40" s="27"/>
      <c r="N40" s="9">
        <v>1511</v>
      </c>
    </row>
    <row r="41" spans="3:14" x14ac:dyDescent="0.2">
      <c r="C41" s="7"/>
      <c r="D41" s="2" t="s">
        <v>7</v>
      </c>
      <c r="E41" s="27"/>
      <c r="F41" s="27"/>
      <c r="G41" s="27"/>
      <c r="H41" s="27"/>
      <c r="I41" s="27"/>
      <c r="J41" s="27"/>
      <c r="K41" s="27"/>
      <c r="L41" s="27"/>
      <c r="M41" s="27"/>
      <c r="N41" s="9">
        <v>3</v>
      </c>
    </row>
    <row r="42" spans="3:14" ht="15" thickBot="1" x14ac:dyDescent="0.25">
      <c r="C42" s="10"/>
      <c r="D42" s="11" t="s">
        <v>8</v>
      </c>
      <c r="E42" s="28"/>
      <c r="F42" s="28"/>
      <c r="G42" s="28"/>
      <c r="H42" s="28"/>
      <c r="I42" s="28"/>
      <c r="J42" s="28"/>
      <c r="K42" s="28"/>
      <c r="L42" s="28"/>
      <c r="M42" s="28"/>
      <c r="N42" s="14">
        <v>4205</v>
      </c>
    </row>
    <row r="43" spans="3:14" x14ac:dyDescent="0.2">
      <c r="C43" s="7" t="s">
        <v>14</v>
      </c>
      <c r="D43" s="2" t="s">
        <v>2</v>
      </c>
      <c r="E43" s="27"/>
      <c r="F43" s="27"/>
      <c r="G43" s="27"/>
      <c r="H43" s="27"/>
      <c r="I43" s="27"/>
      <c r="J43" s="27"/>
      <c r="K43" s="27"/>
      <c r="L43" s="27"/>
      <c r="M43" s="27"/>
      <c r="N43" s="9">
        <v>0</v>
      </c>
    </row>
    <row r="44" spans="3:14" x14ac:dyDescent="0.2">
      <c r="C44" s="7"/>
      <c r="D44" s="2" t="s">
        <v>4</v>
      </c>
      <c r="E44" s="27"/>
      <c r="F44" s="27"/>
      <c r="G44" s="27"/>
      <c r="H44" s="27"/>
      <c r="I44" s="27"/>
      <c r="J44" s="27"/>
      <c r="K44" s="27"/>
      <c r="L44" s="27"/>
      <c r="M44" s="27"/>
      <c r="N44" s="9">
        <v>0</v>
      </c>
    </row>
    <row r="45" spans="3:14" x14ac:dyDescent="0.2">
      <c r="C45" s="7"/>
      <c r="D45" s="2" t="s">
        <v>3</v>
      </c>
      <c r="E45" s="27"/>
      <c r="F45" s="27"/>
      <c r="G45" s="27"/>
      <c r="H45" s="27"/>
      <c r="I45" s="27"/>
      <c r="J45" s="27"/>
      <c r="K45" s="27"/>
      <c r="L45" s="27"/>
      <c r="M45" s="27"/>
      <c r="N45" s="9">
        <v>0</v>
      </c>
    </row>
    <row r="46" spans="3:14" x14ac:dyDescent="0.2">
      <c r="C46" s="7"/>
      <c r="D46" s="2" t="s">
        <v>5</v>
      </c>
      <c r="E46" s="27"/>
      <c r="F46" s="27"/>
      <c r="G46" s="27"/>
      <c r="H46" s="27"/>
      <c r="I46" s="27"/>
      <c r="J46" s="27"/>
      <c r="K46" s="27"/>
      <c r="L46" s="27"/>
      <c r="M46" s="27"/>
      <c r="N46" s="9">
        <v>0</v>
      </c>
    </row>
    <row r="47" spans="3:14" ht="15" thickBot="1" x14ac:dyDescent="0.25">
      <c r="C47" s="10"/>
      <c r="D47" s="11" t="s">
        <v>15</v>
      </c>
      <c r="E47" s="28"/>
      <c r="F47" s="28"/>
      <c r="G47" s="28"/>
      <c r="H47" s="28"/>
      <c r="I47" s="28"/>
      <c r="J47" s="28"/>
      <c r="K47" s="28"/>
      <c r="L47" s="28"/>
      <c r="M47" s="28"/>
      <c r="N47" s="14">
        <v>0</v>
      </c>
    </row>
    <row r="49" spans="3:14" x14ac:dyDescent="0.2">
      <c r="E49" s="2"/>
      <c r="F49" s="2"/>
      <c r="G49" s="2"/>
      <c r="H49" s="2"/>
      <c r="I49" s="2"/>
      <c r="J49" s="2"/>
      <c r="K49" s="2"/>
      <c r="L49" s="2"/>
      <c r="M49" s="2"/>
      <c r="N49" s="76">
        <v>2021</v>
      </c>
    </row>
    <row r="50" spans="3:14" ht="42.75" x14ac:dyDescent="0.2">
      <c r="C50" s="64" t="s">
        <v>16</v>
      </c>
      <c r="D50" s="65" t="s">
        <v>2</v>
      </c>
      <c r="E50" s="66"/>
      <c r="F50" s="66"/>
      <c r="G50" s="66"/>
      <c r="H50" s="66"/>
      <c r="I50" s="66"/>
      <c r="J50" s="66"/>
      <c r="K50" s="66"/>
      <c r="L50" s="66"/>
      <c r="M50" s="66"/>
      <c r="N50" s="67">
        <v>5</v>
      </c>
    </row>
    <row r="51" spans="3:14" x14ac:dyDescent="0.2">
      <c r="C51" s="68"/>
      <c r="D51" s="69" t="s">
        <v>4</v>
      </c>
      <c r="E51" s="70"/>
      <c r="F51" s="70"/>
      <c r="G51" s="70"/>
      <c r="H51" s="70"/>
      <c r="I51" s="70"/>
      <c r="J51" s="70"/>
      <c r="K51" s="70"/>
      <c r="L51" s="70"/>
      <c r="M51" s="70"/>
      <c r="N51" s="71">
        <v>97</v>
      </c>
    </row>
    <row r="52" spans="3:14" x14ac:dyDescent="0.2">
      <c r="C52" s="68"/>
      <c r="D52" s="69" t="s">
        <v>3</v>
      </c>
      <c r="E52" s="70"/>
      <c r="F52" s="70"/>
      <c r="G52" s="70"/>
      <c r="H52" s="70"/>
      <c r="I52" s="70"/>
      <c r="J52" s="70"/>
      <c r="K52" s="70"/>
      <c r="L52" s="70"/>
      <c r="M52" s="70"/>
      <c r="N52" s="71">
        <v>20</v>
      </c>
    </row>
    <row r="53" spans="3:14" x14ac:dyDescent="0.2">
      <c r="C53" s="72"/>
      <c r="D53" s="73" t="s">
        <v>5</v>
      </c>
      <c r="E53" s="74"/>
      <c r="F53" s="74"/>
      <c r="G53" s="74"/>
      <c r="H53" s="74"/>
      <c r="I53" s="74"/>
      <c r="J53" s="74"/>
      <c r="K53" s="74"/>
      <c r="L53" s="74"/>
      <c r="M53" s="74"/>
      <c r="N53" s="75">
        <v>1433</v>
      </c>
    </row>
    <row r="54" spans="3:14" x14ac:dyDescent="0.2">
      <c r="E54" s="2"/>
      <c r="F54" s="2"/>
      <c r="G54" s="2"/>
      <c r="H54" s="2"/>
      <c r="I54" s="2"/>
      <c r="J54" s="2"/>
      <c r="K54" s="2"/>
      <c r="L54" s="2"/>
      <c r="M54" s="2"/>
    </row>
    <row r="55" spans="3:14" x14ac:dyDescent="0.2">
      <c r="I55" s="77"/>
    </row>
  </sheetData>
  <mergeCells count="3">
    <mergeCell ref="G5:G6"/>
    <mergeCell ref="G7:G8"/>
    <mergeCell ref="N27:N32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07098-8E9B-460D-B43F-E11A9E5590CB}">
  <dimension ref="C1:I22"/>
  <sheetViews>
    <sheetView workbookViewId="0">
      <selection activeCell="D25" sqref="D25"/>
    </sheetView>
  </sheetViews>
  <sheetFormatPr defaultColWidth="8.7109375" defaultRowHeight="15" x14ac:dyDescent="0.25"/>
  <cols>
    <col min="3" max="3" width="12.5703125" customWidth="1"/>
    <col min="4" max="4" width="52.140625" bestFit="1" customWidth="1"/>
    <col min="5" max="8" width="8.7109375" style="61"/>
    <col min="9" max="9" width="10" style="61" bestFit="1" customWidth="1"/>
    <col min="10" max="10" width="12" bestFit="1" customWidth="1"/>
  </cols>
  <sheetData>
    <row r="1" spans="3:9" s="19" customFormat="1" thickBot="1" x14ac:dyDescent="0.25">
      <c r="C1" s="35"/>
      <c r="E1" s="53" t="s">
        <v>0</v>
      </c>
      <c r="F1" s="53">
        <v>2018</v>
      </c>
      <c r="G1" s="53">
        <v>2019</v>
      </c>
      <c r="H1" s="53">
        <v>2020</v>
      </c>
      <c r="I1" s="54">
        <v>2021</v>
      </c>
    </row>
    <row r="2" spans="3:9" s="19" customFormat="1" thickBot="1" x14ac:dyDescent="0.25">
      <c r="C2" s="15" t="s">
        <v>6</v>
      </c>
      <c r="D2" s="16" t="s">
        <v>7</v>
      </c>
      <c r="E2" s="55">
        <v>3</v>
      </c>
      <c r="F2" s="55">
        <v>3</v>
      </c>
      <c r="G2" s="55">
        <v>3</v>
      </c>
      <c r="H2" s="55">
        <v>5</v>
      </c>
      <c r="I2" s="48">
        <v>11</v>
      </c>
    </row>
    <row r="3" spans="3:9" s="19" customFormat="1" ht="42" customHeight="1" x14ac:dyDescent="0.2">
      <c r="C3" s="15"/>
      <c r="D3" s="46" t="s">
        <v>17</v>
      </c>
      <c r="E3" s="56"/>
      <c r="F3" s="56"/>
      <c r="G3" s="56"/>
      <c r="H3" s="56"/>
      <c r="I3" s="48">
        <v>489</v>
      </c>
    </row>
    <row r="4" spans="3:9" s="19" customFormat="1" ht="25.5" x14ac:dyDescent="0.2">
      <c r="C4" s="18"/>
      <c r="D4" s="47" t="s">
        <v>18</v>
      </c>
      <c r="E4" s="49">
        <v>563</v>
      </c>
      <c r="F4" s="49">
        <v>162</v>
      </c>
      <c r="G4" s="49">
        <v>62</v>
      </c>
      <c r="H4" s="49">
        <v>310</v>
      </c>
      <c r="I4" s="50">
        <v>1645</v>
      </c>
    </row>
    <row r="5" spans="3:9" s="19" customFormat="1" ht="25.5" x14ac:dyDescent="0.2">
      <c r="C5" s="18"/>
      <c r="D5" s="47" t="s">
        <v>19</v>
      </c>
      <c r="E5" s="49">
        <v>1130</v>
      </c>
      <c r="F5" s="49">
        <v>306</v>
      </c>
      <c r="G5" s="49">
        <v>71</v>
      </c>
      <c r="H5" s="49">
        <v>550</v>
      </c>
      <c r="I5" s="50">
        <v>850</v>
      </c>
    </row>
    <row r="6" spans="3:9" s="19" customFormat="1" ht="25.5" x14ac:dyDescent="0.2">
      <c r="C6" s="18"/>
      <c r="D6" s="47" t="s">
        <v>20</v>
      </c>
      <c r="E6" s="57"/>
      <c r="F6" s="57"/>
      <c r="G6" s="57"/>
      <c r="H6" s="57"/>
      <c r="I6" s="50">
        <v>206</v>
      </c>
    </row>
    <row r="7" spans="3:9" s="19" customFormat="1" ht="25.5" x14ac:dyDescent="0.2">
      <c r="C7" s="18"/>
      <c r="D7" s="47" t="s">
        <v>21</v>
      </c>
      <c r="E7" s="57"/>
      <c r="F7" s="57"/>
      <c r="G7" s="57"/>
      <c r="H7" s="57"/>
      <c r="I7" s="50">
        <v>124</v>
      </c>
    </row>
    <row r="8" spans="3:9" s="19" customFormat="1" ht="25.5" x14ac:dyDescent="0.2">
      <c r="C8" s="18"/>
      <c r="D8" s="47" t="s">
        <v>22</v>
      </c>
      <c r="E8" s="49">
        <v>292</v>
      </c>
      <c r="F8" s="49">
        <v>186</v>
      </c>
      <c r="G8" s="49">
        <v>162</v>
      </c>
      <c r="H8" s="49">
        <v>376</v>
      </c>
      <c r="I8" s="50">
        <v>806</v>
      </c>
    </row>
    <row r="9" spans="3:9" s="19" customFormat="1" ht="14.25" x14ac:dyDescent="0.2">
      <c r="C9" s="18"/>
      <c r="D9" s="47" t="s">
        <v>23</v>
      </c>
      <c r="E9" s="57"/>
      <c r="F9" s="57"/>
      <c r="G9" s="57"/>
      <c r="H9" s="49">
        <v>657</v>
      </c>
      <c r="I9" s="50">
        <v>1105</v>
      </c>
    </row>
    <row r="10" spans="3:9" s="19" customFormat="1" ht="25.5" x14ac:dyDescent="0.2">
      <c r="C10" s="18"/>
      <c r="D10" s="47" t="s">
        <v>24</v>
      </c>
      <c r="E10" s="57"/>
      <c r="F10" s="57"/>
      <c r="G10" s="57"/>
      <c r="H10" s="57"/>
      <c r="I10" s="50">
        <v>361</v>
      </c>
    </row>
    <row r="11" spans="3:9" s="19" customFormat="1" ht="25.5" x14ac:dyDescent="0.2">
      <c r="C11" s="18"/>
      <c r="D11" s="47" t="s">
        <v>25</v>
      </c>
      <c r="E11" s="57"/>
      <c r="F11" s="57"/>
      <c r="G11" s="57"/>
      <c r="H11" s="57"/>
      <c r="I11" s="50">
        <v>134</v>
      </c>
    </row>
    <row r="12" spans="3:9" s="19" customFormat="1" ht="14.25" x14ac:dyDescent="0.2">
      <c r="C12" s="18"/>
      <c r="D12" s="47" t="s">
        <v>26</v>
      </c>
      <c r="E12" s="57"/>
      <c r="F12" s="57"/>
      <c r="G12" s="57"/>
      <c r="H12" s="57"/>
      <c r="I12" s="50">
        <v>693</v>
      </c>
    </row>
    <row r="13" spans="3:9" s="19" customFormat="1" ht="25.5" x14ac:dyDescent="0.2">
      <c r="C13" s="18"/>
      <c r="D13" s="47" t="s">
        <v>27</v>
      </c>
      <c r="E13" s="57"/>
      <c r="F13" s="57"/>
      <c r="G13" s="57"/>
      <c r="H13" s="57"/>
      <c r="I13" s="50">
        <v>331</v>
      </c>
    </row>
    <row r="14" spans="3:9" s="19" customFormat="1" ht="26.45" customHeight="1" thickBot="1" x14ac:dyDescent="0.25">
      <c r="C14" s="22"/>
      <c r="D14" s="11" t="s">
        <v>28</v>
      </c>
      <c r="E14" s="51">
        <f>SUM(E8+E5+E4)</f>
        <v>1985</v>
      </c>
      <c r="F14" s="51">
        <v>654</v>
      </c>
      <c r="G14" s="51">
        <f>G4+G5+G8</f>
        <v>295</v>
      </c>
      <c r="H14" s="51">
        <f>H4+H5+H8+H9</f>
        <v>1893</v>
      </c>
      <c r="I14" s="52">
        <f>SUM(I3:I13)</f>
        <v>6744</v>
      </c>
    </row>
    <row r="15" spans="3:9" s="19" customFormat="1" ht="14.25" x14ac:dyDescent="0.2">
      <c r="C15" s="15" t="s">
        <v>13</v>
      </c>
      <c r="D15" s="16"/>
      <c r="E15" s="56"/>
      <c r="F15" s="56"/>
      <c r="G15" s="56"/>
      <c r="H15" s="56"/>
      <c r="I15" s="48">
        <v>3</v>
      </c>
    </row>
    <row r="16" spans="3:9" s="19" customFormat="1" ht="38.25" x14ac:dyDescent="0.2">
      <c r="C16" s="18"/>
      <c r="D16" s="37" t="s">
        <v>29</v>
      </c>
      <c r="E16" s="57"/>
      <c r="F16" s="57"/>
      <c r="G16" s="57"/>
      <c r="H16" s="57"/>
      <c r="I16" s="58">
        <v>3713</v>
      </c>
    </row>
    <row r="17" spans="3:9" s="19" customFormat="1" ht="38.25" x14ac:dyDescent="0.2">
      <c r="C17" s="18"/>
      <c r="D17" s="38" t="s">
        <v>30</v>
      </c>
      <c r="E17" s="57"/>
      <c r="F17" s="57"/>
      <c r="G17" s="57"/>
      <c r="H17" s="57"/>
      <c r="I17" s="58">
        <v>304</v>
      </c>
    </row>
    <row r="18" spans="3:9" s="19" customFormat="1" ht="38.25" x14ac:dyDescent="0.2">
      <c r="C18" s="18"/>
      <c r="D18" s="38" t="s">
        <v>31</v>
      </c>
      <c r="E18" s="57"/>
      <c r="F18" s="57"/>
      <c r="G18" s="57"/>
      <c r="H18" s="57"/>
      <c r="I18" s="58">
        <v>185</v>
      </c>
    </row>
    <row r="19" spans="3:9" s="19" customFormat="1" thickBot="1" x14ac:dyDescent="0.25">
      <c r="C19" s="22"/>
      <c r="D19" s="11" t="s">
        <v>32</v>
      </c>
      <c r="E19" s="63"/>
      <c r="F19" s="63"/>
      <c r="G19" s="63"/>
      <c r="H19" s="63"/>
      <c r="I19" s="59">
        <f>I15+I16+I17+I18</f>
        <v>4205</v>
      </c>
    </row>
    <row r="20" spans="3:9" s="19" customFormat="1" ht="14.25" x14ac:dyDescent="0.2">
      <c r="C20" s="15" t="s">
        <v>9</v>
      </c>
      <c r="D20" s="16" t="s">
        <v>7</v>
      </c>
      <c r="E20" s="56"/>
      <c r="F20" s="56"/>
      <c r="G20" s="56"/>
      <c r="H20" s="56"/>
      <c r="I20" s="60">
        <v>1</v>
      </c>
    </row>
    <row r="21" spans="3:9" s="19" customFormat="1" ht="14.25" x14ac:dyDescent="0.2">
      <c r="C21" s="18"/>
      <c r="D21" s="38" t="s">
        <v>33</v>
      </c>
      <c r="E21" s="57"/>
      <c r="F21" s="57"/>
      <c r="G21" s="57"/>
      <c r="H21" s="57"/>
      <c r="I21" s="62">
        <v>111</v>
      </c>
    </row>
    <row r="22" spans="3:9" s="19" customFormat="1" ht="22.5" customHeight="1" thickBot="1" x14ac:dyDescent="0.25">
      <c r="C22" s="22"/>
      <c r="D22" s="11" t="s">
        <v>32</v>
      </c>
      <c r="E22" s="63"/>
      <c r="F22" s="63"/>
      <c r="G22" s="63"/>
      <c r="H22" s="63"/>
      <c r="I22" s="52"/>
    </row>
  </sheetData>
  <pageMargins left="0.7" right="0.7" top="0.75" bottom="0.75" header="0.3" footer="0.3"/>
  <ignoredErrors>
    <ignoredError sqref="I1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d2ae8ff1e2048fdbfc9bd2844fb5ad5 xmlns="4fae33b8-dfcf-40e3-a9bf-075296fbd67f">
      <Terms xmlns="http://schemas.microsoft.com/office/infopath/2007/PartnerControls">
        <TermInfo xmlns="http://schemas.microsoft.com/office/infopath/2007/PartnerControls">
          <TermName xmlns="http://schemas.microsoft.com/office/infopath/2007/PartnerControls">Admin</TermName>
          <TermId xmlns="http://schemas.microsoft.com/office/infopath/2007/PartnerControls">8c9e4f55-1f2d-41c5-8331-80a9cc2b04c2</TermId>
        </TermInfo>
      </Terms>
    </ed2ae8ff1e2048fdbfc9bd2844fb5ad5>
    <pa2699a22b0440faae92edda6839a4c8 xmlns="4fae33b8-dfcf-40e3-a9bf-075296fbd67f">
      <Terms xmlns="http://schemas.microsoft.com/office/infopath/2007/PartnerControls"/>
    </pa2699a22b0440faae92edda6839a4c8>
    <Jaartal xmlns="4fae33b8-dfcf-40e3-a9bf-075296fbd67f">2013</Jaartal>
    <TaxCatchAll xmlns="39549df3-eb86-49b9-978c-e95db4b33d24">
      <Value>3</Value>
    </TaxCatchAll>
    <lcf76f155ced4ddcb4097134ff3c332f xmlns="4fae33b8-dfcf-40e3-a9bf-075296fbd67f">
      <Terms xmlns="http://schemas.microsoft.com/office/infopath/2007/PartnerControls"/>
    </lcf76f155ced4ddcb4097134ff3c332f>
    <f74d4f8b815f4b67955cb43b44b11f5d xmlns="4fae33b8-dfcf-40e3-a9bf-075296fbd67f">
      <Terms xmlns="http://schemas.microsoft.com/office/infopath/2007/PartnerControls"/>
    </f74d4f8b815f4b67955cb43b44b11f5d>
    <jfc6cae88fe94b579d2aa722ddc7d922 xmlns="4fae33b8-dfcf-40e3-a9bf-075296fbd67f">
      <Terms xmlns="http://schemas.microsoft.com/office/infopath/2007/PartnerControls"/>
    </jfc6cae88fe94b579d2aa722ddc7d922>
    <Preview0 xmlns="4fae33b8-dfcf-40e3-a9bf-075296fbd67f">
      <Url xsi:nil="true"/>
      <Description xsi:nil="true"/>
    </Preview0>
    <Preview xmlns="4fae33b8-dfcf-40e3-a9bf-075296fbd67f">
      <Url xsi:nil="true"/>
      <Description xsi:nil="true"/>
    </Preview>
    <Verantwoordelijke_x0020_actiefiche xmlns="4fae33b8-dfcf-40e3-a9bf-075296fbd67f">
      <UserInfo>
        <DisplayName/>
        <AccountId xsi:nil="true"/>
        <AccountType/>
      </UserInfo>
    </Verantwoordelijke_x0020_actiefich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6AD7B03167234981F4A0F70B7CF303" ma:contentTypeVersion="36" ma:contentTypeDescription="Create a new document." ma:contentTypeScope="" ma:versionID="c5d2e272996888dd8250be4fbbdab869">
  <xsd:schema xmlns:xsd="http://www.w3.org/2001/XMLSchema" xmlns:xs="http://www.w3.org/2001/XMLSchema" xmlns:p="http://schemas.microsoft.com/office/2006/metadata/properties" xmlns:ns2="39549df3-eb86-49b9-978c-e95db4b33d24" xmlns:ns3="4fae33b8-dfcf-40e3-a9bf-075296fbd67f" targetNamespace="http://schemas.microsoft.com/office/2006/metadata/properties" ma:root="true" ma:fieldsID="2f574b639fb0673eec44a26754dd4eb3" ns2:_="" ns3:_="">
    <xsd:import namespace="39549df3-eb86-49b9-978c-e95db4b33d24"/>
    <xsd:import namespace="4fae33b8-dfcf-40e3-a9bf-075296fbd67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ed2ae8ff1e2048fdbfc9bd2844fb5ad5" minOccurs="0"/>
                <xsd:element ref="ns2:TaxCatchAll" minOccurs="0"/>
                <xsd:element ref="ns3:MediaServiceLocation" minOccurs="0"/>
                <xsd:element ref="ns3:Preview" minOccurs="0"/>
                <xsd:element ref="ns3:Preview0" minOccurs="0"/>
                <xsd:element ref="ns3:pa2699a22b0440faae92edda6839a4c8" minOccurs="0"/>
                <xsd:element ref="ns3:jfc6cae88fe94b579d2aa722ddc7d922" minOccurs="0"/>
                <xsd:element ref="ns3:f74d4f8b815f4b67955cb43b44b11f5d" minOccurs="0"/>
                <xsd:element ref="ns3:MediaServiceAutoKeyPoints" minOccurs="0"/>
                <xsd:element ref="ns3:MediaServiceKeyPoints" minOccurs="0"/>
                <xsd:element ref="ns3:Jaartal" minOccurs="0"/>
                <xsd:element ref="ns3:Verantwoordelijke_x0020_actiefiche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549df3-eb86-49b9-978c-e95db4b33d2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f31186e0-0471-43d9-9d88-082e6b2371b8}" ma:internalName="TaxCatchAll" ma:showField="CatchAllData" ma:web="39549df3-eb86-49b9-978c-e95db4b33d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ae33b8-dfcf-40e3-a9bf-075296fbd6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ed2ae8ff1e2048fdbfc9bd2844fb5ad5" ma:index="18" ma:taxonomy="true" ma:internalName="ed2ae8ff1e2048fdbfc9bd2844fb5ad5" ma:taxonomyFieldName="Team" ma:displayName="Team" ma:default="" ma:fieldId="{ed2ae8ff-1e20-48fd-bfc9-bd2844fb5ad5}" ma:taxonomyMulti="true" ma:sspId="e89c4268-854a-4b50-bbef-814b08314aa2" ma:termSetId="0c7148fb-9898-44a6-8b76-aa98663c16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Preview" ma:index="21" nillable="true" ma:displayName="thumbnail" ma:format="Image" ma:internalName="Previe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review0" ma:index="22" nillable="true" ma:displayName="Preview" ma:format="Image" ma:internalName="Preview0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a2699a22b0440faae92edda6839a4c8" ma:index="24" nillable="true" ma:taxonomy="true" ma:internalName="pa2699a22b0440faae92edda6839a4c8" ma:taxonomyFieldName="Settings" ma:displayName="Settings" ma:default="" ma:fieldId="{9a2699a2-2b04-40fa-ae92-edda6839a4c8}" ma:taxonomyMulti="true" ma:sspId="e89c4268-854a-4b50-bbef-814b08314aa2" ma:termSetId="07cc5827-c23b-416c-a28c-dc5b7cb4b52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fc6cae88fe94b579d2aa722ddc7d922" ma:index="26" nillable="true" ma:taxonomy="true" ma:internalName="jfc6cae88fe94b579d2aa722ddc7d922" ma:taxonomyFieldName="Themas" ma:displayName="Themas" ma:default="" ma:fieldId="{3fc6cae8-8fe9-4b57-9d2a-a722ddc7d922}" ma:taxonomyMulti="true" ma:sspId="e89c4268-854a-4b50-bbef-814b08314aa2" ma:termSetId="d4e8c6a2-54fb-4c9a-a296-bd75304e1c7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74d4f8b815f4b67955cb43b44b11f5d" ma:index="28" nillable="true" ma:taxonomy="true" ma:internalName="f74d4f8b815f4b67955cb43b44b11f5d" ma:taxonomyFieldName="DynaTags" ma:displayName="DynaTags" ma:default="" ma:fieldId="{f74d4f8b-815f-4b67-955c-b43b44b11f5d}" ma:taxonomyMulti="true" ma:sspId="e89c4268-854a-4b50-bbef-814b08314aa2" ma:termSetId="0931d949-5b17-494d-bcd2-c5d528671e9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AutoKeyPoints" ma:index="2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Jaartal" ma:index="31" nillable="true" ma:displayName="Jaartal" ma:default="2013" ma:format="Dropdown" ma:internalName="Jaartal">
      <xsd:simpleType>
        <xsd:union memberTypes="dms:Text">
          <xsd:simpleType>
            <xsd:restriction base="dms:Choice">
              <xsd:enumeration value="2013"/>
              <xsd:enumeration value="2014"/>
              <xsd:enumeration value="2015"/>
              <xsd:enumeration value="2016"/>
              <xsd:enumeration value="2017"/>
              <xsd:enumeration value="2018"/>
              <xsd:enumeration value="2019"/>
              <xsd:enumeration value="2020"/>
              <xsd:enumeration value="2021"/>
              <xsd:enumeration value="2023"/>
            </xsd:restriction>
          </xsd:simpleType>
        </xsd:union>
      </xsd:simpleType>
    </xsd:element>
    <xsd:element name="Verantwoordelijke_x0020_actiefiche" ma:index="32" nillable="true" ma:displayName="Verantwoordelijke actiefiche" ma:list="UserInfo" ma:SharePointGroup="0" ma:internalName="Verantwoordelijke_x0020_actiefich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LengthInSeconds" ma:index="3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5" nillable="true" ma:taxonomy="true" ma:internalName="lcf76f155ced4ddcb4097134ff3c332f" ma:taxonomyFieldName="MediaServiceImageTags" ma:displayName="Image Tags" ma:readOnly="false" ma:fieldId="{5cf76f15-5ced-4ddc-b409-7134ff3c332f}" ma:taxonomyMulti="true" ma:sspId="e89c4268-854a-4b50-bbef-814b08314a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018D4E-7FFF-4A8C-B494-18108BBAA11D}">
  <ds:schemaRefs>
    <ds:schemaRef ds:uri="http://schemas.microsoft.com/office/2006/metadata/properties"/>
    <ds:schemaRef ds:uri="http://schemas.microsoft.com/office/infopath/2007/PartnerControls"/>
    <ds:schemaRef ds:uri="4fae33b8-dfcf-40e3-a9bf-075296fbd67f"/>
    <ds:schemaRef ds:uri="39549df3-eb86-49b9-978c-e95db4b33d24"/>
  </ds:schemaRefs>
</ds:datastoreItem>
</file>

<file path=customXml/itemProps2.xml><?xml version="1.0" encoding="utf-8"?>
<ds:datastoreItem xmlns:ds="http://schemas.openxmlformats.org/officeDocument/2006/customXml" ds:itemID="{8D18CA36-4532-45D4-90A6-F58CF58BE9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12EF11-612C-42A3-A2F7-46EB751E74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549df3-eb86-49b9-978c-e95db4b33d24"/>
    <ds:schemaRef ds:uri="4fae33b8-dfcf-40e3-a9bf-075296fbd6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Overzicht vormingen  2012 2021</vt:lpstr>
      <vt:lpstr>detail e-learnings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Witpas, Alexander</dc:creator>
  <cp:keywords/>
  <dc:description/>
  <cp:lastModifiedBy>Tytgat, Caroline</cp:lastModifiedBy>
  <cp:revision/>
  <cp:lastPrinted>2022-06-24T15:42:12Z</cp:lastPrinted>
  <dcterms:created xsi:type="dcterms:W3CDTF">2022-06-16T07:48:08Z</dcterms:created>
  <dcterms:modified xsi:type="dcterms:W3CDTF">2022-07-05T08:35:38Z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emas">
    <vt:lpwstr/>
  </property>
  <property fmtid="{D5CDD505-2E9C-101B-9397-08002B2CF9AE}" pid="3" name="MediaServiceImageTags">
    <vt:lpwstr/>
  </property>
  <property fmtid="{D5CDD505-2E9C-101B-9397-08002B2CF9AE}" pid="4" name="ContentTypeId">
    <vt:lpwstr>0x010100F26AD7B03167234981F4A0F70B7CF303</vt:lpwstr>
  </property>
  <property fmtid="{D5CDD505-2E9C-101B-9397-08002B2CF9AE}" pid="5" name="DynaTags">
    <vt:lpwstr/>
  </property>
  <property fmtid="{D5CDD505-2E9C-101B-9397-08002B2CF9AE}" pid="6" name="Team">
    <vt:lpwstr>3;#Admin|8c9e4f55-1f2d-41c5-8331-80a9cc2b04c2</vt:lpwstr>
  </property>
  <property fmtid="{D5CDD505-2E9C-101B-9397-08002B2CF9AE}" pid="7" name="Settings">
    <vt:lpwstr/>
  </property>
</Properties>
</file>