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2-Antwoorden administratie\SV 501 - 550\"/>
    </mc:Choice>
  </mc:AlternateContent>
  <xr:revisionPtr revIDLastSave="0" documentId="8_{2F6DE92A-0625-4674-884B-EA32E8983F16}" xr6:coauthVersionLast="46" xr6:coauthVersionMax="46" xr10:uidLastSave="{00000000-0000-0000-0000-000000000000}"/>
  <bookViews>
    <workbookView xWindow="-120" yWindow="-120" windowWidth="24240" windowHeight="13140" xr2:uid="{0A1D3EF8-9D64-4A36-B752-57F0E0E701A6}"/>
  </bookViews>
  <sheets>
    <sheet name="Thema'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D1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  <c r="C19" i="1"/>
</calcChain>
</file>

<file path=xl/sharedStrings.xml><?xml version="1.0" encoding="utf-8"?>
<sst xmlns="http://schemas.openxmlformats.org/spreadsheetml/2006/main" count="23" uniqueCount="11">
  <si>
    <t>Jaar</t>
  </si>
  <si>
    <t>Type</t>
  </si>
  <si>
    <t>Gevraagde Subsidie</t>
  </si>
  <si>
    <t>Energiebesparing</t>
  </si>
  <si>
    <t>Hernieuwbare energie en WKK</t>
  </si>
  <si>
    <t>Milieu</t>
  </si>
  <si>
    <t>Aantal aanvragen technologie</t>
  </si>
  <si>
    <t>Relatief aantal</t>
  </si>
  <si>
    <t>Relatief subsidie</t>
  </si>
  <si>
    <t>Totaal</t>
  </si>
  <si>
    <t>Bijlage 6 bij SV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</si>
</sst>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/>
    <xf numFmtId="4" fontId="0" fillId="0" borderId="0" xfId="0" applyNumberFormat="1" applyAlignment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/>
    <xf numFmtId="10" fontId="2" fillId="0" borderId="1" xfId="1" applyNumberFormat="1" applyFont="1" applyFill="1" applyBorder="1" applyAlignment="1">
      <alignment horizontal="right"/>
    </xf>
    <xf numFmtId="4" fontId="2" fillId="0" borderId="1" xfId="2" applyNumberFormat="1" applyFont="1" applyFill="1" applyBorder="1" applyAlignment="1">
      <alignment horizontal="right"/>
    </xf>
    <xf numFmtId="10" fontId="0" fillId="0" borderId="1" xfId="1" applyNumberFormat="1" applyFont="1" applyFill="1" applyBorder="1" applyAlignment="1"/>
    <xf numFmtId="0" fontId="5" fillId="0" borderId="1" xfId="2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4" fontId="5" fillId="0" borderId="1" xfId="2" applyNumberFormat="1" applyFont="1" applyFill="1" applyBorder="1" applyAlignment="1">
      <alignment horizontal="right"/>
    </xf>
    <xf numFmtId="10" fontId="4" fillId="0" borderId="1" xfId="1" applyNumberFormat="1" applyFont="1" applyFill="1" applyBorder="1" applyAlignment="1"/>
    <xf numFmtId="0" fontId="4" fillId="0" borderId="0" xfId="0" applyFont="1" applyAlignment="1"/>
    <xf numFmtId="4" fontId="5" fillId="0" borderId="1" xfId="2" applyNumberFormat="1" applyFont="1" applyFill="1" applyBorder="1" applyAlignment="1">
      <alignment horizontal="left"/>
    </xf>
    <xf numFmtId="0" fontId="2" fillId="0" borderId="2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/>
  </cellXfs>
  <cellStyles count="3">
    <cellStyle name="Procent" xfId="1" builtinId="5"/>
    <cellStyle name="Standaard" xfId="0" builtinId="0"/>
    <cellStyle name="Standaard_Blad1" xfId="2" xr:uid="{88D9E8C7-46EC-4CF3-A301-DD9077138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130C-C1EE-4177-8BFE-6B8C4D8358DE}">
  <dimension ref="A1:G20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5" style="1" bestFit="1" customWidth="1"/>
    <col min="2" max="2" width="28.85546875" style="1" customWidth="1"/>
    <col min="3" max="3" width="25.5703125" style="1" bestFit="1" customWidth="1"/>
    <col min="4" max="4" width="12.85546875" style="1" bestFit="1" customWidth="1"/>
    <col min="5" max="5" width="16.85546875" style="1" bestFit="1" customWidth="1"/>
    <col min="6" max="6" width="14.42578125" style="1" bestFit="1" customWidth="1"/>
    <col min="7" max="16384" width="9.140625" style="1"/>
  </cols>
  <sheetData>
    <row r="1" spans="1:6" x14ac:dyDescent="0.25">
      <c r="A1" s="18" t="s">
        <v>10</v>
      </c>
    </row>
    <row r="3" spans="1:6" x14ac:dyDescent="0.25">
      <c r="A3" s="8" t="s">
        <v>0</v>
      </c>
      <c r="B3" s="8" t="s">
        <v>1</v>
      </c>
      <c r="C3" s="8" t="s">
        <v>6</v>
      </c>
      <c r="D3" s="8" t="s">
        <v>7</v>
      </c>
      <c r="E3" s="8" t="s">
        <v>2</v>
      </c>
      <c r="F3" s="8" t="s">
        <v>8</v>
      </c>
    </row>
    <row r="4" spans="1:6" x14ac:dyDescent="0.25">
      <c r="A4" s="15">
        <v>2017</v>
      </c>
      <c r="B4" s="4" t="s">
        <v>3</v>
      </c>
      <c r="C4" s="3">
        <v>66</v>
      </c>
      <c r="D4" s="5">
        <f>C4/$C$19</f>
        <v>2.8645833333333332E-2</v>
      </c>
      <c r="E4" s="6">
        <v>5034102.2194924746</v>
      </c>
      <c r="F4" s="7">
        <f>E4/$E$19</f>
        <v>5.3871189746756441E-2</v>
      </c>
    </row>
    <row r="5" spans="1:6" x14ac:dyDescent="0.25">
      <c r="A5" s="16"/>
      <c r="B5" s="4" t="s">
        <v>4</v>
      </c>
      <c r="C5" s="3">
        <v>23</v>
      </c>
      <c r="D5" s="5">
        <f t="shared" ref="D5:D19" si="0">C5/$C$19</f>
        <v>9.9826388888888881E-3</v>
      </c>
      <c r="E5" s="6">
        <v>367765.90309599135</v>
      </c>
      <c r="F5" s="7">
        <f t="shared" ref="F5:F19" si="1">E5/$E$19</f>
        <v>3.9355551167311788E-3</v>
      </c>
    </row>
    <row r="6" spans="1:6" x14ac:dyDescent="0.25">
      <c r="A6" s="17"/>
      <c r="B6" s="4" t="s">
        <v>5</v>
      </c>
      <c r="C6" s="3">
        <v>56</v>
      </c>
      <c r="D6" s="5">
        <f t="shared" si="0"/>
        <v>2.4305555555555556E-2</v>
      </c>
      <c r="E6" s="6">
        <v>2320231.1647563749</v>
      </c>
      <c r="F6" s="7">
        <f t="shared" si="1"/>
        <v>2.4829375305281332E-2</v>
      </c>
    </row>
    <row r="7" spans="1:6" x14ac:dyDescent="0.25">
      <c r="A7" s="15">
        <v>2018</v>
      </c>
      <c r="B7" s="4" t="s">
        <v>3</v>
      </c>
      <c r="C7" s="3">
        <v>298</v>
      </c>
      <c r="D7" s="5">
        <f t="shared" si="0"/>
        <v>0.12934027777777779</v>
      </c>
      <c r="E7" s="6">
        <v>10113917.750453193</v>
      </c>
      <c r="F7" s="7">
        <f t="shared" si="1"/>
        <v>0.10823156909846823</v>
      </c>
    </row>
    <row r="8" spans="1:6" x14ac:dyDescent="0.25">
      <c r="A8" s="16"/>
      <c r="B8" s="4" t="s">
        <v>4</v>
      </c>
      <c r="C8" s="3">
        <v>144</v>
      </c>
      <c r="D8" s="5">
        <f t="shared" si="0"/>
        <v>6.25E-2</v>
      </c>
      <c r="E8" s="6">
        <v>3574865.7762198513</v>
      </c>
      <c r="F8" s="7">
        <f t="shared" si="1"/>
        <v>3.8255534781202957E-2</v>
      </c>
    </row>
    <row r="9" spans="1:6" x14ac:dyDescent="0.25">
      <c r="A9" s="17"/>
      <c r="B9" s="4" t="s">
        <v>5</v>
      </c>
      <c r="C9" s="3">
        <v>247</v>
      </c>
      <c r="D9" s="5">
        <f t="shared" si="0"/>
        <v>0.1072048611111111</v>
      </c>
      <c r="E9" s="6">
        <v>10846774.42932868</v>
      </c>
      <c r="F9" s="7">
        <f t="shared" si="1"/>
        <v>0.11607405212394389</v>
      </c>
    </row>
    <row r="10" spans="1:6" x14ac:dyDescent="0.25">
      <c r="A10" s="15">
        <v>2019</v>
      </c>
      <c r="B10" s="4" t="s">
        <v>3</v>
      </c>
      <c r="C10" s="3">
        <v>147</v>
      </c>
      <c r="D10" s="5">
        <f t="shared" si="0"/>
        <v>6.3802083333333329E-2</v>
      </c>
      <c r="E10" s="6">
        <v>5689497.7648706296</v>
      </c>
      <c r="F10" s="7">
        <f t="shared" si="1"/>
        <v>6.088474176553231E-2</v>
      </c>
    </row>
    <row r="11" spans="1:6" x14ac:dyDescent="0.25">
      <c r="A11" s="16"/>
      <c r="B11" s="4" t="s">
        <v>4</v>
      </c>
      <c r="C11" s="3">
        <v>259</v>
      </c>
      <c r="D11" s="5">
        <f t="shared" si="0"/>
        <v>0.11241319444444445</v>
      </c>
      <c r="E11" s="6">
        <v>8518536.0977700967</v>
      </c>
      <c r="F11" s="7">
        <f t="shared" si="1"/>
        <v>9.115899011955951E-2</v>
      </c>
    </row>
    <row r="12" spans="1:6" x14ac:dyDescent="0.25">
      <c r="A12" s="17"/>
      <c r="B12" s="4" t="s">
        <v>5</v>
      </c>
      <c r="C12" s="3">
        <v>308</v>
      </c>
      <c r="D12" s="5">
        <f t="shared" si="0"/>
        <v>0.13368055555555555</v>
      </c>
      <c r="E12" s="6">
        <v>10315091.815457325</v>
      </c>
      <c r="F12" s="7">
        <f t="shared" si="1"/>
        <v>0.11038438319628298</v>
      </c>
    </row>
    <row r="13" spans="1:6" x14ac:dyDescent="0.25">
      <c r="A13" s="15">
        <v>2020</v>
      </c>
      <c r="B13" s="4" t="s">
        <v>3</v>
      </c>
      <c r="C13" s="3">
        <v>76</v>
      </c>
      <c r="D13" s="5">
        <f t="shared" si="0"/>
        <v>3.2986111111111112E-2</v>
      </c>
      <c r="E13" s="6">
        <v>4490878.6102699256</v>
      </c>
      <c r="F13" s="7">
        <f t="shared" si="1"/>
        <v>4.8058017734866676E-2</v>
      </c>
    </row>
    <row r="14" spans="1:6" x14ac:dyDescent="0.25">
      <c r="A14" s="16"/>
      <c r="B14" s="4" t="s">
        <v>4</v>
      </c>
      <c r="C14" s="3">
        <v>33</v>
      </c>
      <c r="D14" s="5">
        <f t="shared" si="0"/>
        <v>1.4322916666666666E-2</v>
      </c>
      <c r="E14" s="6">
        <v>2041100.1483462849</v>
      </c>
      <c r="F14" s="7">
        <f t="shared" si="1"/>
        <v>2.1842324329040139E-2</v>
      </c>
    </row>
    <row r="15" spans="1:6" x14ac:dyDescent="0.25">
      <c r="A15" s="17"/>
      <c r="B15" s="4" t="s">
        <v>5</v>
      </c>
      <c r="C15" s="3">
        <v>239</v>
      </c>
      <c r="D15" s="5">
        <f t="shared" si="0"/>
        <v>0.1037326388888889</v>
      </c>
      <c r="E15" s="6">
        <v>9324324.4868313782</v>
      </c>
      <c r="F15" s="7">
        <f t="shared" si="1"/>
        <v>9.9781933657489871E-2</v>
      </c>
    </row>
    <row r="16" spans="1:6" x14ac:dyDescent="0.25">
      <c r="A16" s="15">
        <v>2021</v>
      </c>
      <c r="B16" s="4" t="s">
        <v>3</v>
      </c>
      <c r="C16" s="3">
        <v>90</v>
      </c>
      <c r="D16" s="5">
        <f t="shared" si="0"/>
        <v>3.90625E-2</v>
      </c>
      <c r="E16" s="6">
        <v>3940569.6286689411</v>
      </c>
      <c r="F16" s="7">
        <f t="shared" si="1"/>
        <v>4.2169023377068404E-2</v>
      </c>
    </row>
    <row r="17" spans="1:7" x14ac:dyDescent="0.25">
      <c r="A17" s="16"/>
      <c r="B17" s="4" t="s">
        <v>4</v>
      </c>
      <c r="C17" s="3">
        <v>4</v>
      </c>
      <c r="D17" s="5">
        <f t="shared" si="0"/>
        <v>1.736111111111111E-3</v>
      </c>
      <c r="E17" s="6">
        <v>616383.57859757158</v>
      </c>
      <c r="F17" s="7">
        <f t="shared" si="1"/>
        <v>6.5960751831460069E-3</v>
      </c>
    </row>
    <row r="18" spans="1:7" x14ac:dyDescent="0.25">
      <c r="A18" s="17"/>
      <c r="B18" s="4" t="s">
        <v>5</v>
      </c>
      <c r="C18" s="3">
        <v>314</v>
      </c>
      <c r="D18" s="5">
        <f t="shared" si="0"/>
        <v>0.13628472222222221</v>
      </c>
      <c r="E18" s="6">
        <v>16252981.995841291</v>
      </c>
      <c r="F18" s="7">
        <f t="shared" si="1"/>
        <v>0.1739272344646301</v>
      </c>
    </row>
    <row r="19" spans="1:7" x14ac:dyDescent="0.25">
      <c r="A19" s="14" t="s">
        <v>9</v>
      </c>
      <c r="B19" s="14"/>
      <c r="C19" s="9">
        <f>SUM(C4:C18)</f>
        <v>2304</v>
      </c>
      <c r="D19" s="10">
        <f t="shared" si="0"/>
        <v>1</v>
      </c>
      <c r="E19" s="11">
        <v>93447021.370000005</v>
      </c>
      <c r="F19" s="12">
        <f t="shared" si="1"/>
        <v>1</v>
      </c>
      <c r="G19" s="13"/>
    </row>
    <row r="20" spans="1:7" x14ac:dyDescent="0.25">
      <c r="E20" s="2"/>
    </row>
  </sheetData>
  <mergeCells count="6">
    <mergeCell ref="A19:B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e48abc5e3acbf42b51fd172673c03655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fd9d8620189d74fc5f5949e10613fbc5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03B06A59-A999-47EE-8B70-066FF0CA3AFC}"/>
</file>

<file path=customXml/itemProps2.xml><?xml version="1.0" encoding="utf-8"?>
<ds:datastoreItem xmlns:ds="http://schemas.openxmlformats.org/officeDocument/2006/customXml" ds:itemID="{674857DF-29F7-4760-9C32-6A1A4C737121}"/>
</file>

<file path=customXml/itemProps3.xml><?xml version="1.0" encoding="utf-8"?>
<ds:datastoreItem xmlns:ds="http://schemas.openxmlformats.org/officeDocument/2006/customXml" ds:itemID="{753B02DF-9296-4A4B-8057-0E04A291E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Thema's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Todts, Christiaan</dc:creator>
  <cp:lastModifiedBy>Tytgat, Caroline</cp:lastModifiedBy>
  <cp:lastPrinted>2022-05-05T08:07:29Z</cp:lastPrinted>
  <dcterms:created xsi:type="dcterms:W3CDTF">2022-05-02T08:57:10Z</dcterms:created>
  <dcterms:modified xsi:type="dcterms:W3CDTF">2022-05-05T08:07:43Z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