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ABINET 2019\SCHRIFTELIJKE VRAGEN\Parlementair jaar 2021-2022\3-Definitieve antwoorden\SV 501 - 550\"/>
    </mc:Choice>
  </mc:AlternateContent>
  <xr:revisionPtr revIDLastSave="0" documentId="8_{D2D4227F-893E-48A3-A989-60879316FE7E}" xr6:coauthVersionLast="46" xr6:coauthVersionMax="46" xr10:uidLastSave="{00000000-0000-0000-0000-000000000000}"/>
  <bookViews>
    <workbookView xWindow="-120" yWindow="-120" windowWidth="25440" windowHeight="15390" xr2:uid="{E02BC50A-EB19-44AF-AAB5-B11F3C4171CF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9" i="1" l="1"/>
  <c r="D199" i="1"/>
  <c r="C199" i="1"/>
  <c r="E192" i="1"/>
  <c r="D192" i="1"/>
  <c r="C192" i="1"/>
  <c r="E177" i="1"/>
  <c r="D177" i="1"/>
  <c r="C177" i="1"/>
  <c r="E158" i="1"/>
  <c r="D158" i="1"/>
  <c r="C158" i="1"/>
  <c r="E147" i="1"/>
  <c r="D147" i="1"/>
  <c r="C147" i="1"/>
  <c r="E132" i="1"/>
  <c r="D132" i="1"/>
  <c r="C132" i="1"/>
  <c r="E113" i="1"/>
  <c r="D113" i="1"/>
  <c r="C113" i="1"/>
  <c r="E105" i="1"/>
  <c r="D105" i="1"/>
  <c r="C105" i="1"/>
  <c r="E93" i="1"/>
  <c r="D93" i="1"/>
  <c r="C93" i="1"/>
  <c r="E75" i="1"/>
  <c r="D75" i="1"/>
  <c r="C75" i="1"/>
  <c r="E63" i="1"/>
  <c r="D63" i="1"/>
  <c r="C63" i="1"/>
  <c r="D50" i="1"/>
  <c r="C50" i="1"/>
  <c r="E50" i="1" s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3" i="1"/>
  <c r="D33" i="1"/>
  <c r="C33" i="1"/>
  <c r="E26" i="1"/>
  <c r="D26" i="1"/>
  <c r="C26" i="1"/>
  <c r="E16" i="1"/>
  <c r="D16" i="1"/>
  <c r="C16" i="1"/>
</calcChain>
</file>

<file path=xl/sharedStrings.xml><?xml version="1.0" encoding="utf-8"?>
<sst xmlns="http://schemas.openxmlformats.org/spreadsheetml/2006/main" count="345" uniqueCount="63">
  <si>
    <t>2017 Hinderpremie</t>
  </si>
  <si>
    <t>Nace Code</t>
  </si>
  <si>
    <t>Hoofdactiviteit</t>
  </si>
  <si>
    <t>Aantal dossiers</t>
  </si>
  <si>
    <t>Aantal ondernemingen</t>
  </si>
  <si>
    <t>Bedrag</t>
  </si>
  <si>
    <t>10</t>
  </si>
  <si>
    <t>Vervaardiging van voedingsmiddelen</t>
  </si>
  <si>
    <t>45</t>
  </si>
  <si>
    <t>Groot- en detailhandel in en onderhoud en reparatie van motorvoertuigen en motorfietsen</t>
  </si>
  <si>
    <t>47</t>
  </si>
  <si>
    <t>Detailhandel, met uitzondering van de handel in auto's en motorfietsen</t>
  </si>
  <si>
    <t>55</t>
  </si>
  <si>
    <t>Verschaffen van accommodatie</t>
  </si>
  <si>
    <t>56</t>
  </si>
  <si>
    <t>Eet- en drinkgelegenheden</t>
  </si>
  <si>
    <t>59</t>
  </si>
  <si>
    <t>Productie van films en video- en televisieprogramma's, maken van geluidsopnamen en uitgeverijen van muziekopnamen</t>
  </si>
  <si>
    <t>79</t>
  </si>
  <si>
    <t>Reisbureaus, reisorganisatoren, reserveringsbureaus en aanverwante activiteiten</t>
  </si>
  <si>
    <t>82</t>
  </si>
  <si>
    <t>Administratieve en ondersteunende activiteiten ten behoeve van kantoren en overige zakelijke activiteiten</t>
  </si>
  <si>
    <t>88</t>
  </si>
  <si>
    <t>Maatschappelijke dienstverlening zonder huisvesting</t>
  </si>
  <si>
    <t>90</t>
  </si>
  <si>
    <t>Creatieve activiteiten, kunst en amusement</t>
  </si>
  <si>
    <t>93</t>
  </si>
  <si>
    <t>Sport, ontspanning en recreatie</t>
  </si>
  <si>
    <t>95</t>
  </si>
  <si>
    <t>Reparatie van computers en consumentenartikelen</t>
  </si>
  <si>
    <t>96</t>
  </si>
  <si>
    <t>Overige persoonlijke diensten</t>
  </si>
  <si>
    <t>696.000</t>
  </si>
  <si>
    <t>Totaal</t>
  </si>
  <si>
    <t>2017 Bijkomende sluitingspremie</t>
  </si>
  <si>
    <t xml:space="preserve">Hoofdactiviteit </t>
  </si>
  <si>
    <t>2017 Afzonderlijke sluitingspremie</t>
  </si>
  <si>
    <t>75</t>
  </si>
  <si>
    <t>Veterinaire diensten</t>
  </si>
  <si>
    <t>2018 Hinderpremie</t>
  </si>
  <si>
    <t>2018 Bijkomende sluitingspremie</t>
  </si>
  <si>
    <t>2018 Afzonderlijke sluitingspremie</t>
  </si>
  <si>
    <t>68</t>
  </si>
  <si>
    <t>Exploitatie van en handel in onroerend goed</t>
  </si>
  <si>
    <t>69</t>
  </si>
  <si>
    <t>Rechtskundige en boekhoudkundige dienstverlening</t>
  </si>
  <si>
    <t>77</t>
  </si>
  <si>
    <t>Verhuur en lease</t>
  </si>
  <si>
    <t>86</t>
  </si>
  <si>
    <t>Menselijke gezondheidszorg</t>
  </si>
  <si>
    <t>2019 Hinderpremie</t>
  </si>
  <si>
    <t>Overige gespecialiseerde wetenschappelijke en technische activiteiten</t>
  </si>
  <si>
    <t>2019 Bijkomende sluitingspremie</t>
  </si>
  <si>
    <t>2019 Afzonderlijke sluitingspremie</t>
  </si>
  <si>
    <t>2020 Hinderpremie</t>
  </si>
  <si>
    <t>2020 Bijkomende sluitingspremie</t>
  </si>
  <si>
    <t>74</t>
  </si>
  <si>
    <t>2020 Afzonderlijke sluitingspremie</t>
  </si>
  <si>
    <t>2021 Hinderpremie</t>
  </si>
  <si>
    <t>2021 Bijkomende sluitingspremie</t>
  </si>
  <si>
    <t>46</t>
  </si>
  <si>
    <t>Groothandel en handelsbemiddeling, met uitzondering van de handel in motorvoertuigen en motorfietsen</t>
  </si>
  <si>
    <t>2021 Afzonderlijke sluitingspremie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</si>
</sst>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51">
    <xf numFmtId="0" fontId="0" fillId="0" borderId="0" xfId="0"/>
    <xf numFmtId="0" fontId="3" fillId="0" borderId="4" xfId="1" applyFont="1" applyBorder="1" applyAlignment="1">
      <alignment horizontal="left" vertical="top" wrapText="1"/>
    </xf>
    <xf numFmtId="0" fontId="2" fillId="0" borderId="4" xfId="1" applyBorder="1" applyAlignment="1">
      <alignment horizontal="right" vertical="top" wrapText="1"/>
    </xf>
    <xf numFmtId="0" fontId="2" fillId="0" borderId="4" xfId="1" applyBorder="1" applyAlignment="1">
      <alignment horizontal="left" vertical="top" wrapText="1"/>
    </xf>
    <xf numFmtId="3" fontId="2" fillId="0" borderId="4" xfId="1" applyNumberFormat="1" applyBorder="1" applyAlignment="1">
      <alignment horizontal="right" vertical="top" wrapText="1"/>
    </xf>
    <xf numFmtId="3" fontId="3" fillId="0" borderId="4" xfId="1" applyNumberFormat="1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2" fillId="0" borderId="4" xfId="1" applyBorder="1" applyAlignment="1">
      <alignment horizontal="left" vertical="top"/>
    </xf>
    <xf numFmtId="0" fontId="2" fillId="0" borderId="4" xfId="1" applyBorder="1" applyAlignment="1">
      <alignment horizontal="right" vertical="top"/>
    </xf>
    <xf numFmtId="3" fontId="2" fillId="0" borderId="4" xfId="1" applyNumberFormat="1" applyBorder="1" applyAlignment="1">
      <alignment horizontal="right" vertical="top"/>
    </xf>
    <xf numFmtId="0" fontId="3" fillId="0" borderId="4" xfId="1" applyFont="1" applyBorder="1" applyAlignment="1">
      <alignment horizontal="left" vertical="top"/>
    </xf>
    <xf numFmtId="0" fontId="3" fillId="0" borderId="4" xfId="1" applyFont="1" applyBorder="1" applyAlignment="1">
      <alignment horizontal="right" vertical="top"/>
    </xf>
    <xf numFmtId="3" fontId="3" fillId="0" borderId="4" xfId="1" applyNumberFormat="1" applyFont="1" applyBorder="1" applyAlignment="1">
      <alignment horizontal="right" vertical="top"/>
    </xf>
    <xf numFmtId="0" fontId="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3" fontId="0" fillId="0" borderId="4" xfId="0" applyNumberFormat="1" applyBorder="1" applyAlignment="1">
      <alignment horizontal="right" vertical="top"/>
    </xf>
    <xf numFmtId="3" fontId="3" fillId="0" borderId="4" xfId="0" applyNumberFormat="1" applyFont="1" applyBorder="1" applyAlignment="1">
      <alignment horizontal="right" vertical="top" wrapText="1"/>
    </xf>
    <xf numFmtId="0" fontId="0" fillId="0" borderId="4" xfId="0" applyBorder="1" applyAlignment="1">
      <alignment horizontal="left" vertical="top"/>
    </xf>
    <xf numFmtId="0" fontId="0" fillId="0" borderId="4" xfId="0" applyBorder="1" applyAlignment="1">
      <alignment horizontal="right" vertical="top"/>
    </xf>
    <xf numFmtId="0" fontId="3" fillId="0" borderId="4" xfId="0" applyFont="1" applyBorder="1" applyAlignment="1">
      <alignment horizontal="left" vertical="top"/>
    </xf>
    <xf numFmtId="3" fontId="3" fillId="0" borderId="4" xfId="0" applyNumberFormat="1" applyFont="1" applyBorder="1" applyAlignment="1">
      <alignment horizontal="right" vertical="top"/>
    </xf>
    <xf numFmtId="3" fontId="0" fillId="0" borderId="4" xfId="0" applyNumberFormat="1" applyBorder="1" applyAlignment="1">
      <alignment horizontal="right" vertical="top" wrapText="1"/>
    </xf>
    <xf numFmtId="0" fontId="0" fillId="0" borderId="4" xfId="0" applyBorder="1" applyAlignment="1">
      <alignment horizontal="right" vertical="top" wrapText="1"/>
    </xf>
    <xf numFmtId="0" fontId="0" fillId="0" borderId="4" xfId="0" applyBorder="1" applyAlignment="1">
      <alignment vertical="top" wrapText="1"/>
    </xf>
    <xf numFmtId="0" fontId="2" fillId="0" borderId="4" xfId="0" applyFont="1" applyBorder="1" applyAlignment="1">
      <alignment horizontal="left" vertical="top" wrapText="1"/>
    </xf>
    <xf numFmtId="3" fontId="2" fillId="0" borderId="4" xfId="0" applyNumberFormat="1" applyFont="1" applyBorder="1" applyAlignment="1">
      <alignment vertical="top" wrapText="1"/>
    </xf>
    <xf numFmtId="0" fontId="0" fillId="0" borderId="4" xfId="0" applyBorder="1" applyAlignment="1">
      <alignment vertical="top"/>
    </xf>
    <xf numFmtId="0" fontId="1" fillId="0" borderId="4" xfId="0" applyFont="1" applyBorder="1" applyAlignment="1">
      <alignment vertical="top" wrapText="1"/>
    </xf>
    <xf numFmtId="3" fontId="3" fillId="0" borderId="4" xfId="0" applyNumberFormat="1" applyFont="1" applyBorder="1" applyAlignment="1">
      <alignment vertical="top" wrapText="1"/>
    </xf>
    <xf numFmtId="0" fontId="1" fillId="0" borderId="4" xfId="0" applyFont="1" applyBorder="1" applyAlignment="1">
      <alignment vertical="top"/>
    </xf>
    <xf numFmtId="3" fontId="1" fillId="0" borderId="4" xfId="0" applyNumberFormat="1" applyFont="1" applyBorder="1" applyAlignment="1">
      <alignment vertical="top"/>
    </xf>
    <xf numFmtId="0" fontId="5" fillId="0" borderId="4" xfId="2" applyFont="1" applyBorder="1" applyAlignment="1">
      <alignment vertical="top" wrapText="1"/>
    </xf>
    <xf numFmtId="3" fontId="1" fillId="0" borderId="4" xfId="0" applyNumberFormat="1" applyFont="1" applyBorder="1" applyAlignment="1">
      <alignment vertical="top" wrapText="1"/>
    </xf>
    <xf numFmtId="3" fontId="0" fillId="0" borderId="4" xfId="0" applyNumberFormat="1" applyBorder="1" applyAlignment="1">
      <alignment vertical="top"/>
    </xf>
    <xf numFmtId="0" fontId="6" fillId="0" borderId="4" xfId="0" applyFont="1" applyBorder="1" applyAlignment="1">
      <alignment horizontal="left" vertical="top"/>
    </xf>
    <xf numFmtId="0" fontId="6" fillId="0" borderId="4" xfId="0" applyFont="1" applyBorder="1" applyAlignment="1">
      <alignment vertical="top"/>
    </xf>
    <xf numFmtId="3" fontId="6" fillId="0" borderId="4" xfId="0" applyNumberFormat="1" applyFont="1" applyBorder="1" applyAlignment="1">
      <alignment vertical="top"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vertical="top" wrapText="1"/>
    </xf>
    <xf numFmtId="3" fontId="6" fillId="0" borderId="4" xfId="0" applyNumberFormat="1" applyFont="1" applyBorder="1" applyAlignment="1">
      <alignment vertical="top" wrapText="1"/>
    </xf>
    <xf numFmtId="0" fontId="0" fillId="0" borderId="4" xfId="0" quotePrefix="1" applyBorder="1"/>
    <xf numFmtId="0" fontId="0" fillId="0" borderId="4" xfId="0" applyBorder="1" applyAlignment="1">
      <alignment wrapText="1"/>
    </xf>
    <xf numFmtId="0" fontId="0" fillId="0" borderId="4" xfId="0" quotePrefix="1" applyBorder="1" applyAlignment="1">
      <alignment vertical="top"/>
    </xf>
    <xf numFmtId="0" fontId="0" fillId="0" borderId="4" xfId="0" applyBorder="1"/>
    <xf numFmtId="0" fontId="1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4" xfId="0" applyFont="1" applyBorder="1" applyAlignment="1">
      <alignment vertical="top"/>
    </xf>
    <xf numFmtId="0" fontId="1" fillId="0" borderId="4" xfId="0" applyFont="1" applyBorder="1" applyAlignment="1">
      <alignment vertical="top" wrapText="1"/>
    </xf>
  </cellXfs>
  <cellStyles count="3">
    <cellStyle name="Standaard" xfId="0" builtinId="0"/>
    <cellStyle name="Standaard 2" xfId="1" xr:uid="{AD14067A-DFDB-4086-904E-BA77D37F3543}"/>
    <cellStyle name="Standaard_sector" xfId="2" xr:uid="{375F1AA2-4B56-44A2-B246-B05C4131DE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B84CB-D8FA-4848-A66F-16891B2D2DE9}">
  <dimension ref="A1:E199"/>
  <sheetViews>
    <sheetView tabSelected="1" workbookViewId="0">
      <selection activeCell="K6" sqref="K6"/>
    </sheetView>
  </sheetViews>
  <sheetFormatPr defaultRowHeight="15" x14ac:dyDescent="0.25"/>
  <cols>
    <col min="1" max="1" width="6.7109375" customWidth="1"/>
    <col min="2" max="2" width="45.42578125" customWidth="1"/>
    <col min="3" max="3" width="7.42578125" bestFit="1" customWidth="1"/>
    <col min="4" max="4" width="13.7109375" bestFit="1" customWidth="1"/>
    <col min="5" max="5" width="9.140625" bestFit="1" customWidth="1"/>
  </cols>
  <sheetData>
    <row r="1" spans="1:5" x14ac:dyDescent="0.25">
      <c r="A1" s="45" t="s">
        <v>0</v>
      </c>
      <c r="B1" s="46"/>
      <c r="C1" s="46"/>
      <c r="D1" s="46"/>
      <c r="E1" s="47"/>
    </row>
    <row r="2" spans="1:5" ht="4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x14ac:dyDescent="0.25">
      <c r="A3" s="2" t="s">
        <v>6</v>
      </c>
      <c r="B3" s="3" t="s">
        <v>7</v>
      </c>
      <c r="C3" s="4">
        <v>61</v>
      </c>
      <c r="D3" s="4">
        <v>61</v>
      </c>
      <c r="E3" s="4">
        <v>122000</v>
      </c>
    </row>
    <row r="4" spans="1:5" ht="30" x14ac:dyDescent="0.25">
      <c r="A4" s="2" t="s">
        <v>8</v>
      </c>
      <c r="B4" s="3" t="s">
        <v>9</v>
      </c>
      <c r="C4" s="4">
        <v>129</v>
      </c>
      <c r="D4" s="4">
        <v>129</v>
      </c>
      <c r="E4" s="4">
        <v>258000</v>
      </c>
    </row>
    <row r="5" spans="1:5" ht="30" x14ac:dyDescent="0.25">
      <c r="A5" s="2" t="s">
        <v>10</v>
      </c>
      <c r="B5" s="3" t="s">
        <v>11</v>
      </c>
      <c r="C5" s="4">
        <v>1019</v>
      </c>
      <c r="D5" s="4">
        <v>1019</v>
      </c>
      <c r="E5" s="4">
        <v>2038000</v>
      </c>
    </row>
    <row r="6" spans="1:5" x14ac:dyDescent="0.25">
      <c r="A6" s="2" t="s">
        <v>12</v>
      </c>
      <c r="B6" s="3" t="s">
        <v>13</v>
      </c>
      <c r="C6" s="4">
        <v>29</v>
      </c>
      <c r="D6" s="4">
        <v>29</v>
      </c>
      <c r="E6" s="4">
        <v>58000</v>
      </c>
    </row>
    <row r="7" spans="1:5" x14ac:dyDescent="0.25">
      <c r="A7" s="2" t="s">
        <v>14</v>
      </c>
      <c r="B7" s="3" t="s">
        <v>15</v>
      </c>
      <c r="C7" s="4">
        <v>673</v>
      </c>
      <c r="D7" s="4">
        <v>673</v>
      </c>
      <c r="E7" s="4">
        <v>1346000</v>
      </c>
    </row>
    <row r="8" spans="1:5" ht="60" x14ac:dyDescent="0.25">
      <c r="A8" s="2" t="s">
        <v>16</v>
      </c>
      <c r="B8" s="3" t="s">
        <v>17</v>
      </c>
      <c r="C8" s="4">
        <v>1</v>
      </c>
      <c r="D8" s="4">
        <v>1</v>
      </c>
      <c r="E8" s="4">
        <v>2000</v>
      </c>
    </row>
    <row r="9" spans="1:5" ht="45" x14ac:dyDescent="0.25">
      <c r="A9" s="2" t="s">
        <v>18</v>
      </c>
      <c r="B9" s="3" t="s">
        <v>19</v>
      </c>
      <c r="C9" s="4">
        <v>12</v>
      </c>
      <c r="D9" s="4">
        <v>12</v>
      </c>
      <c r="E9" s="4">
        <v>24000</v>
      </c>
    </row>
    <row r="10" spans="1:5" ht="45" x14ac:dyDescent="0.25">
      <c r="A10" s="2" t="s">
        <v>20</v>
      </c>
      <c r="B10" s="3" t="s">
        <v>21</v>
      </c>
      <c r="C10" s="4">
        <v>4</v>
      </c>
      <c r="D10" s="4">
        <v>4</v>
      </c>
      <c r="E10" s="4">
        <v>8000</v>
      </c>
    </row>
    <row r="11" spans="1:5" ht="30" x14ac:dyDescent="0.25">
      <c r="A11" s="2" t="s">
        <v>22</v>
      </c>
      <c r="B11" s="3" t="s">
        <v>23</v>
      </c>
      <c r="C11" s="4">
        <v>8</v>
      </c>
      <c r="D11" s="4">
        <v>8</v>
      </c>
      <c r="E11" s="4">
        <v>16000</v>
      </c>
    </row>
    <row r="12" spans="1:5" x14ac:dyDescent="0.25">
      <c r="A12" s="2" t="s">
        <v>24</v>
      </c>
      <c r="B12" s="3" t="s">
        <v>25</v>
      </c>
      <c r="C12" s="4">
        <v>1</v>
      </c>
      <c r="D12" s="4">
        <v>1</v>
      </c>
      <c r="E12" s="4">
        <v>2000</v>
      </c>
    </row>
    <row r="13" spans="1:5" x14ac:dyDescent="0.25">
      <c r="A13" s="2" t="s">
        <v>26</v>
      </c>
      <c r="B13" s="3" t="s">
        <v>27</v>
      </c>
      <c r="C13" s="4">
        <v>11</v>
      </c>
      <c r="D13" s="4">
        <v>11</v>
      </c>
      <c r="E13" s="4">
        <v>22000</v>
      </c>
    </row>
    <row r="14" spans="1:5" ht="30" x14ac:dyDescent="0.25">
      <c r="A14" s="2" t="s">
        <v>28</v>
      </c>
      <c r="B14" s="3" t="s">
        <v>29</v>
      </c>
      <c r="C14" s="4">
        <v>35</v>
      </c>
      <c r="D14" s="4">
        <v>35</v>
      </c>
      <c r="E14" s="4">
        <v>70000</v>
      </c>
    </row>
    <row r="15" spans="1:5" x14ac:dyDescent="0.25">
      <c r="A15" s="2" t="s">
        <v>30</v>
      </c>
      <c r="B15" s="3" t="s">
        <v>31</v>
      </c>
      <c r="C15" s="4">
        <v>348</v>
      </c>
      <c r="D15" s="4">
        <v>348</v>
      </c>
      <c r="E15" s="4" t="s">
        <v>32</v>
      </c>
    </row>
    <row r="16" spans="1:5" x14ac:dyDescent="0.25">
      <c r="A16" s="1" t="s">
        <v>33</v>
      </c>
      <c r="B16" s="1"/>
      <c r="C16" s="5">
        <f>SUM(C3:C15)</f>
        <v>2331</v>
      </c>
      <c r="D16" s="5">
        <f>SUM(D3:D15)</f>
        <v>2331</v>
      </c>
      <c r="E16" s="5">
        <f>SUM(E3:E15)</f>
        <v>3966000</v>
      </c>
    </row>
    <row r="17" spans="1:5" x14ac:dyDescent="0.25">
      <c r="A17" s="6"/>
      <c r="B17" s="6"/>
      <c r="C17" s="6"/>
      <c r="D17" s="6"/>
      <c r="E17" s="6"/>
    </row>
    <row r="18" spans="1:5" x14ac:dyDescent="0.25">
      <c r="A18" s="48" t="s">
        <v>34</v>
      </c>
      <c r="B18" s="48"/>
      <c r="C18" s="48"/>
      <c r="D18" s="48"/>
      <c r="E18" s="48"/>
    </row>
    <row r="19" spans="1:5" ht="45" x14ac:dyDescent="0.25">
      <c r="A19" s="1" t="s">
        <v>1</v>
      </c>
      <c r="B19" s="1" t="s">
        <v>35</v>
      </c>
      <c r="C19" s="1" t="s">
        <v>3</v>
      </c>
      <c r="D19" s="1" t="s">
        <v>4</v>
      </c>
      <c r="E19" s="1" t="s">
        <v>5</v>
      </c>
    </row>
    <row r="20" spans="1:5" x14ac:dyDescent="0.25">
      <c r="A20" s="2" t="s">
        <v>6</v>
      </c>
      <c r="B20" s="3" t="s">
        <v>7</v>
      </c>
      <c r="C20" s="4">
        <v>1</v>
      </c>
      <c r="D20" s="4">
        <v>1</v>
      </c>
      <c r="E20" s="4">
        <v>1600</v>
      </c>
    </row>
    <row r="21" spans="1:5" ht="30" x14ac:dyDescent="0.25">
      <c r="A21" s="2" t="s">
        <v>8</v>
      </c>
      <c r="B21" s="3" t="s">
        <v>9</v>
      </c>
      <c r="C21" s="4">
        <v>2</v>
      </c>
      <c r="D21" s="4">
        <v>2</v>
      </c>
      <c r="E21" s="4">
        <v>4480</v>
      </c>
    </row>
    <row r="22" spans="1:5" ht="30" x14ac:dyDescent="0.25">
      <c r="A22" s="2" t="s">
        <v>10</v>
      </c>
      <c r="B22" s="3" t="s">
        <v>11</v>
      </c>
      <c r="C22" s="4">
        <v>33</v>
      </c>
      <c r="D22" s="4">
        <v>20</v>
      </c>
      <c r="E22" s="4">
        <v>54720</v>
      </c>
    </row>
    <row r="23" spans="1:5" x14ac:dyDescent="0.25">
      <c r="A23" s="2" t="s">
        <v>12</v>
      </c>
      <c r="B23" s="3" t="s">
        <v>13</v>
      </c>
      <c r="C23" s="4">
        <v>10</v>
      </c>
      <c r="D23" s="4">
        <v>4</v>
      </c>
      <c r="E23" s="4">
        <v>16160</v>
      </c>
    </row>
    <row r="24" spans="1:5" x14ac:dyDescent="0.25">
      <c r="A24" s="2" t="s">
        <v>14</v>
      </c>
      <c r="B24" s="3" t="s">
        <v>15</v>
      </c>
      <c r="C24" s="4">
        <v>20</v>
      </c>
      <c r="D24" s="4">
        <v>11</v>
      </c>
      <c r="E24" s="4">
        <v>31920</v>
      </c>
    </row>
    <row r="25" spans="1:5" x14ac:dyDescent="0.25">
      <c r="A25" s="2" t="s">
        <v>30</v>
      </c>
      <c r="B25" s="3" t="s">
        <v>31</v>
      </c>
      <c r="C25" s="4">
        <v>11</v>
      </c>
      <c r="D25" s="4">
        <v>3</v>
      </c>
      <c r="E25" s="4">
        <v>22640</v>
      </c>
    </row>
    <row r="26" spans="1:5" x14ac:dyDescent="0.25">
      <c r="A26" s="1" t="s">
        <v>33</v>
      </c>
      <c r="B26" s="1"/>
      <c r="C26" s="5">
        <f>SUM(C20:C25)</f>
        <v>77</v>
      </c>
      <c r="D26" s="5">
        <f>SUM(D20:D25)</f>
        <v>41</v>
      </c>
      <c r="E26" s="5">
        <f>SUM(E20:E25)</f>
        <v>131520</v>
      </c>
    </row>
    <row r="27" spans="1:5" x14ac:dyDescent="0.25">
      <c r="A27" s="6"/>
      <c r="B27" s="6"/>
      <c r="C27" s="6"/>
      <c r="D27" s="6"/>
      <c r="E27" s="6"/>
    </row>
    <row r="28" spans="1:5" x14ac:dyDescent="0.25">
      <c r="A28" s="45" t="s">
        <v>36</v>
      </c>
      <c r="B28" s="46"/>
      <c r="C28" s="46"/>
      <c r="D28" s="46"/>
      <c r="E28" s="47"/>
    </row>
    <row r="29" spans="1:5" ht="45" x14ac:dyDescent="0.25">
      <c r="A29" s="1" t="s">
        <v>1</v>
      </c>
      <c r="B29" s="1" t="s">
        <v>2</v>
      </c>
      <c r="C29" s="1" t="s">
        <v>3</v>
      </c>
      <c r="D29" s="1" t="s">
        <v>4</v>
      </c>
      <c r="E29" s="1" t="s">
        <v>5</v>
      </c>
    </row>
    <row r="30" spans="1:5" ht="30" x14ac:dyDescent="0.25">
      <c r="A30" s="7" t="s">
        <v>10</v>
      </c>
      <c r="B30" s="3" t="s">
        <v>11</v>
      </c>
      <c r="C30" s="8">
        <v>2</v>
      </c>
      <c r="D30" s="8">
        <v>2</v>
      </c>
      <c r="E30" s="9">
        <v>4400</v>
      </c>
    </row>
    <row r="31" spans="1:5" x14ac:dyDescent="0.25">
      <c r="A31" s="7" t="s">
        <v>14</v>
      </c>
      <c r="B31" s="7" t="s">
        <v>15</v>
      </c>
      <c r="C31" s="8">
        <v>1</v>
      </c>
      <c r="D31" s="8">
        <v>1</v>
      </c>
      <c r="E31" s="9">
        <v>1520</v>
      </c>
    </row>
    <row r="32" spans="1:5" x14ac:dyDescent="0.25">
      <c r="A32" s="7" t="s">
        <v>37</v>
      </c>
      <c r="B32" s="7" t="s">
        <v>38</v>
      </c>
      <c r="C32" s="8">
        <v>3</v>
      </c>
      <c r="D32" s="8">
        <v>1</v>
      </c>
      <c r="E32" s="9">
        <v>7200</v>
      </c>
    </row>
    <row r="33" spans="1:5" x14ac:dyDescent="0.25">
      <c r="A33" s="10" t="s">
        <v>33</v>
      </c>
      <c r="B33" s="10"/>
      <c r="C33" s="11">
        <f>SUM(C30:C32)</f>
        <v>6</v>
      </c>
      <c r="D33" s="11">
        <f>SUM(D30:D32)</f>
        <v>4</v>
      </c>
      <c r="E33" s="12">
        <f>SUM(E30:E32)</f>
        <v>13120</v>
      </c>
    </row>
    <row r="34" spans="1:5" x14ac:dyDescent="0.25">
      <c r="A34" s="6"/>
      <c r="B34" s="6"/>
      <c r="C34" s="6"/>
      <c r="D34" s="6"/>
      <c r="E34" s="6"/>
    </row>
    <row r="35" spans="1:5" x14ac:dyDescent="0.25">
      <c r="A35" s="49" t="s">
        <v>39</v>
      </c>
      <c r="B35" s="49"/>
      <c r="C35" s="49"/>
      <c r="D35" s="49"/>
      <c r="E35" s="49"/>
    </row>
    <row r="36" spans="1:5" ht="45" x14ac:dyDescent="0.25">
      <c r="A36" s="13" t="s">
        <v>1</v>
      </c>
      <c r="B36" s="13" t="s">
        <v>2</v>
      </c>
      <c r="C36" s="1" t="s">
        <v>3</v>
      </c>
      <c r="D36" s="1" t="s">
        <v>4</v>
      </c>
      <c r="E36" s="13" t="s">
        <v>5</v>
      </c>
    </row>
    <row r="37" spans="1:5" x14ac:dyDescent="0.25">
      <c r="A37" s="14" t="s">
        <v>6</v>
      </c>
      <c r="B37" s="14" t="s">
        <v>7</v>
      </c>
      <c r="C37" s="15">
        <v>75</v>
      </c>
      <c r="D37" s="15">
        <v>75</v>
      </c>
      <c r="E37" s="15">
        <f>C37*2000</f>
        <v>150000</v>
      </c>
    </row>
    <row r="38" spans="1:5" ht="30" x14ac:dyDescent="0.25">
      <c r="A38" s="14" t="s">
        <v>8</v>
      </c>
      <c r="B38" s="14" t="s">
        <v>9</v>
      </c>
      <c r="C38" s="15">
        <v>296</v>
      </c>
      <c r="D38" s="15">
        <v>284</v>
      </c>
      <c r="E38" s="15">
        <f t="shared" ref="E38:E49" si="0">C38*2000</f>
        <v>592000</v>
      </c>
    </row>
    <row r="39" spans="1:5" ht="30" x14ac:dyDescent="0.25">
      <c r="A39" s="14" t="s">
        <v>10</v>
      </c>
      <c r="B39" s="14" t="s">
        <v>11</v>
      </c>
      <c r="C39" s="15">
        <v>1566</v>
      </c>
      <c r="D39" s="15">
        <v>1506</v>
      </c>
      <c r="E39" s="15">
        <f t="shared" si="0"/>
        <v>3132000</v>
      </c>
    </row>
    <row r="40" spans="1:5" x14ac:dyDescent="0.25">
      <c r="A40" s="14" t="s">
        <v>12</v>
      </c>
      <c r="B40" s="14" t="s">
        <v>13</v>
      </c>
      <c r="C40" s="15">
        <v>77</v>
      </c>
      <c r="D40" s="15">
        <v>74</v>
      </c>
      <c r="E40" s="15">
        <f t="shared" si="0"/>
        <v>154000</v>
      </c>
    </row>
    <row r="41" spans="1:5" x14ac:dyDescent="0.25">
      <c r="A41" s="14" t="s">
        <v>14</v>
      </c>
      <c r="B41" s="14" t="s">
        <v>15</v>
      </c>
      <c r="C41" s="15">
        <v>1079</v>
      </c>
      <c r="D41" s="15">
        <v>1036</v>
      </c>
      <c r="E41" s="15">
        <f t="shared" si="0"/>
        <v>2158000</v>
      </c>
    </row>
    <row r="42" spans="1:5" ht="60" x14ac:dyDescent="0.25">
      <c r="A42" s="14" t="s">
        <v>16</v>
      </c>
      <c r="B42" s="14" t="s">
        <v>17</v>
      </c>
      <c r="C42" s="15">
        <v>2</v>
      </c>
      <c r="D42" s="15">
        <v>2</v>
      </c>
      <c r="E42" s="15">
        <f t="shared" si="0"/>
        <v>4000</v>
      </c>
    </row>
    <row r="43" spans="1:5" ht="45" x14ac:dyDescent="0.25">
      <c r="A43" s="14" t="s">
        <v>18</v>
      </c>
      <c r="B43" s="14" t="s">
        <v>19</v>
      </c>
      <c r="C43" s="15">
        <v>28</v>
      </c>
      <c r="D43" s="15">
        <v>26</v>
      </c>
      <c r="E43" s="15">
        <f t="shared" si="0"/>
        <v>56000</v>
      </c>
    </row>
    <row r="44" spans="1:5" ht="45" x14ac:dyDescent="0.25">
      <c r="A44" s="14" t="s">
        <v>20</v>
      </c>
      <c r="B44" s="14" t="s">
        <v>21</v>
      </c>
      <c r="C44" s="15">
        <v>8</v>
      </c>
      <c r="D44" s="15">
        <v>8</v>
      </c>
      <c r="E44" s="15">
        <f t="shared" si="0"/>
        <v>16000</v>
      </c>
    </row>
    <row r="45" spans="1:5" ht="30" x14ac:dyDescent="0.25">
      <c r="A45" s="14" t="s">
        <v>22</v>
      </c>
      <c r="B45" s="14" t="s">
        <v>23</v>
      </c>
      <c r="C45" s="15">
        <v>29</v>
      </c>
      <c r="D45" s="15">
        <v>29</v>
      </c>
      <c r="E45" s="15">
        <f t="shared" si="0"/>
        <v>58000</v>
      </c>
    </row>
    <row r="46" spans="1:5" x14ac:dyDescent="0.25">
      <c r="A46" s="14" t="s">
        <v>24</v>
      </c>
      <c r="B46" s="14" t="s">
        <v>25</v>
      </c>
      <c r="C46" s="15">
        <v>3</v>
      </c>
      <c r="D46" s="15">
        <v>3</v>
      </c>
      <c r="E46" s="15">
        <f t="shared" si="0"/>
        <v>6000</v>
      </c>
    </row>
    <row r="47" spans="1:5" x14ac:dyDescent="0.25">
      <c r="A47" s="14" t="s">
        <v>26</v>
      </c>
      <c r="B47" s="14" t="s">
        <v>27</v>
      </c>
      <c r="C47" s="15">
        <v>32</v>
      </c>
      <c r="D47" s="15">
        <v>29</v>
      </c>
      <c r="E47" s="15">
        <f t="shared" si="0"/>
        <v>64000</v>
      </c>
    </row>
    <row r="48" spans="1:5" ht="30" x14ac:dyDescent="0.25">
      <c r="A48" s="14" t="s">
        <v>28</v>
      </c>
      <c r="B48" s="14" t="s">
        <v>29</v>
      </c>
      <c r="C48" s="15">
        <v>71</v>
      </c>
      <c r="D48" s="15">
        <v>68</v>
      </c>
      <c r="E48" s="15">
        <f t="shared" si="0"/>
        <v>142000</v>
      </c>
    </row>
    <row r="49" spans="1:5" x14ac:dyDescent="0.25">
      <c r="A49" s="14" t="s">
        <v>30</v>
      </c>
      <c r="B49" s="14" t="s">
        <v>31</v>
      </c>
      <c r="C49" s="15">
        <v>796</v>
      </c>
      <c r="D49" s="15">
        <v>766</v>
      </c>
      <c r="E49" s="15">
        <f t="shared" si="0"/>
        <v>1592000</v>
      </c>
    </row>
    <row r="50" spans="1:5" x14ac:dyDescent="0.25">
      <c r="A50" s="13" t="s">
        <v>33</v>
      </c>
      <c r="B50" s="13"/>
      <c r="C50" s="16">
        <f>SUM(C37:C49)</f>
        <v>4062</v>
      </c>
      <c r="D50" s="16">
        <f>SUM(D37:D49)</f>
        <v>3906</v>
      </c>
      <c r="E50" s="16">
        <f>C50*2000</f>
        <v>8124000</v>
      </c>
    </row>
    <row r="51" spans="1:5" x14ac:dyDescent="0.25">
      <c r="A51" s="6"/>
      <c r="B51" s="6"/>
      <c r="C51" s="6"/>
      <c r="D51" s="6"/>
      <c r="E51" s="6"/>
    </row>
    <row r="52" spans="1:5" x14ac:dyDescent="0.25">
      <c r="A52" s="44" t="s">
        <v>40</v>
      </c>
      <c r="B52" s="44"/>
      <c r="C52" s="44"/>
      <c r="D52" s="44"/>
      <c r="E52" s="44"/>
    </row>
    <row r="53" spans="1:5" ht="45" x14ac:dyDescent="0.25">
      <c r="A53" s="13" t="s">
        <v>1</v>
      </c>
      <c r="B53" s="13" t="s">
        <v>2</v>
      </c>
      <c r="C53" s="13" t="s">
        <v>3</v>
      </c>
      <c r="D53" s="1" t="s">
        <v>4</v>
      </c>
      <c r="E53" s="13" t="s">
        <v>5</v>
      </c>
    </row>
    <row r="54" spans="1:5" x14ac:dyDescent="0.25">
      <c r="A54" s="17" t="s">
        <v>6</v>
      </c>
      <c r="B54" s="14" t="s">
        <v>7</v>
      </c>
      <c r="C54" s="18">
        <v>45</v>
      </c>
      <c r="D54" s="18">
        <v>8</v>
      </c>
      <c r="E54" s="15">
        <v>80800</v>
      </c>
    </row>
    <row r="55" spans="1:5" ht="30" x14ac:dyDescent="0.25">
      <c r="A55" s="17" t="s">
        <v>8</v>
      </c>
      <c r="B55" s="14" t="s">
        <v>9</v>
      </c>
      <c r="C55" s="18">
        <v>25</v>
      </c>
      <c r="D55" s="18">
        <v>8</v>
      </c>
      <c r="E55" s="15">
        <v>38880</v>
      </c>
    </row>
    <row r="56" spans="1:5" ht="30" x14ac:dyDescent="0.25">
      <c r="A56" s="17" t="s">
        <v>10</v>
      </c>
      <c r="B56" s="14" t="s">
        <v>11</v>
      </c>
      <c r="C56" s="18">
        <v>303</v>
      </c>
      <c r="D56" s="18">
        <v>67</v>
      </c>
      <c r="E56" s="15">
        <v>627920</v>
      </c>
    </row>
    <row r="57" spans="1:5" x14ac:dyDescent="0.25">
      <c r="A57" s="17" t="s">
        <v>12</v>
      </c>
      <c r="B57" s="14" t="s">
        <v>13</v>
      </c>
      <c r="C57" s="18">
        <v>8</v>
      </c>
      <c r="D57" s="18">
        <v>2</v>
      </c>
      <c r="E57" s="15">
        <v>16240</v>
      </c>
    </row>
    <row r="58" spans="1:5" x14ac:dyDescent="0.25">
      <c r="A58" s="17" t="s">
        <v>14</v>
      </c>
      <c r="B58" s="14" t="s">
        <v>15</v>
      </c>
      <c r="C58" s="18">
        <v>196</v>
      </c>
      <c r="D58" s="18">
        <v>49</v>
      </c>
      <c r="E58" s="15">
        <v>388480</v>
      </c>
    </row>
    <row r="59" spans="1:5" ht="45" x14ac:dyDescent="0.25">
      <c r="A59" s="17" t="s">
        <v>18</v>
      </c>
      <c r="B59" s="14" t="s">
        <v>19</v>
      </c>
      <c r="C59" s="18">
        <v>1</v>
      </c>
      <c r="D59" s="18">
        <v>1</v>
      </c>
      <c r="E59" s="15">
        <v>1600</v>
      </c>
    </row>
    <row r="60" spans="1:5" ht="30" x14ac:dyDescent="0.25">
      <c r="A60" s="17" t="s">
        <v>22</v>
      </c>
      <c r="B60" s="14" t="s">
        <v>23</v>
      </c>
      <c r="C60" s="18">
        <v>3</v>
      </c>
      <c r="D60" s="18">
        <v>1</v>
      </c>
      <c r="E60" s="15">
        <v>6160</v>
      </c>
    </row>
    <row r="61" spans="1:5" ht="30" x14ac:dyDescent="0.25">
      <c r="A61" s="17" t="s">
        <v>28</v>
      </c>
      <c r="B61" s="14" t="s">
        <v>29</v>
      </c>
      <c r="C61" s="18">
        <v>13</v>
      </c>
      <c r="D61" s="18">
        <v>6</v>
      </c>
      <c r="E61" s="15">
        <v>19600</v>
      </c>
    </row>
    <row r="62" spans="1:5" x14ac:dyDescent="0.25">
      <c r="A62" s="17" t="s">
        <v>30</v>
      </c>
      <c r="B62" s="14" t="s">
        <v>31</v>
      </c>
      <c r="C62" s="15">
        <v>46</v>
      </c>
      <c r="D62" s="15">
        <v>21</v>
      </c>
      <c r="E62" s="15">
        <v>86480</v>
      </c>
    </row>
    <row r="63" spans="1:5" x14ac:dyDescent="0.25">
      <c r="A63" s="19" t="s">
        <v>33</v>
      </c>
      <c r="B63" s="19"/>
      <c r="C63" s="20">
        <f>SUM(C54:C62)</f>
        <v>640</v>
      </c>
      <c r="D63" s="20">
        <f>SUM(D54:D62)</f>
        <v>163</v>
      </c>
      <c r="E63" s="20">
        <f>SUM(E54:E62)</f>
        <v>1266160</v>
      </c>
    </row>
    <row r="64" spans="1:5" x14ac:dyDescent="0.25">
      <c r="A64" s="6"/>
      <c r="B64" s="6"/>
      <c r="C64" s="6"/>
      <c r="D64" s="6"/>
      <c r="E64" s="6"/>
    </row>
    <row r="65" spans="1:5" x14ac:dyDescent="0.25">
      <c r="A65" s="44" t="s">
        <v>41</v>
      </c>
      <c r="B65" s="44"/>
      <c r="C65" s="44"/>
      <c r="D65" s="44"/>
      <c r="E65" s="44"/>
    </row>
    <row r="66" spans="1:5" ht="45" x14ac:dyDescent="0.25">
      <c r="A66" s="13" t="s">
        <v>1</v>
      </c>
      <c r="B66" s="13" t="s">
        <v>2</v>
      </c>
      <c r="C66" s="13" t="s">
        <v>3</v>
      </c>
      <c r="D66" s="1" t="s">
        <v>4</v>
      </c>
      <c r="E66" s="13" t="s">
        <v>5</v>
      </c>
    </row>
    <row r="67" spans="1:5" x14ac:dyDescent="0.25">
      <c r="A67" s="14" t="s">
        <v>6</v>
      </c>
      <c r="B67" s="14" t="s">
        <v>7</v>
      </c>
      <c r="C67" s="21">
        <v>5</v>
      </c>
      <c r="D67" s="21">
        <v>1</v>
      </c>
      <c r="E67" s="21">
        <v>9920</v>
      </c>
    </row>
    <row r="68" spans="1:5" ht="30" x14ac:dyDescent="0.25">
      <c r="A68" s="14" t="s">
        <v>10</v>
      </c>
      <c r="B68" s="14" t="s">
        <v>11</v>
      </c>
      <c r="C68" s="21">
        <v>2</v>
      </c>
      <c r="D68" s="21">
        <v>2</v>
      </c>
      <c r="E68" s="21">
        <v>4800</v>
      </c>
    </row>
    <row r="69" spans="1:5" x14ac:dyDescent="0.25">
      <c r="A69" s="14" t="s">
        <v>14</v>
      </c>
      <c r="B69" s="14" t="s">
        <v>15</v>
      </c>
      <c r="C69" s="21">
        <v>1</v>
      </c>
      <c r="D69" s="21">
        <v>1</v>
      </c>
      <c r="E69" s="21">
        <v>2400</v>
      </c>
    </row>
    <row r="70" spans="1:5" x14ac:dyDescent="0.25">
      <c r="A70" s="14" t="s">
        <v>42</v>
      </c>
      <c r="B70" s="14" t="s">
        <v>43</v>
      </c>
      <c r="C70" s="22">
        <v>5</v>
      </c>
      <c r="D70" s="22">
        <v>2</v>
      </c>
      <c r="E70" s="21">
        <v>10960</v>
      </c>
    </row>
    <row r="71" spans="1:5" ht="30" x14ac:dyDescent="0.25">
      <c r="A71" s="14" t="s">
        <v>44</v>
      </c>
      <c r="B71" s="14" t="s">
        <v>45</v>
      </c>
      <c r="C71" s="22">
        <v>4</v>
      </c>
      <c r="D71" s="22">
        <v>1</v>
      </c>
      <c r="E71" s="21">
        <v>7120</v>
      </c>
    </row>
    <row r="72" spans="1:5" x14ac:dyDescent="0.25">
      <c r="A72" s="14" t="s">
        <v>37</v>
      </c>
      <c r="B72" s="14" t="s">
        <v>38</v>
      </c>
      <c r="C72" s="22">
        <v>8</v>
      </c>
      <c r="D72" s="22">
        <v>2</v>
      </c>
      <c r="E72" s="21">
        <v>18720</v>
      </c>
    </row>
    <row r="73" spans="1:5" x14ac:dyDescent="0.25">
      <c r="A73" s="14" t="s">
        <v>46</v>
      </c>
      <c r="B73" s="14" t="s">
        <v>47</v>
      </c>
      <c r="C73" s="22">
        <v>6</v>
      </c>
      <c r="D73" s="22">
        <v>2</v>
      </c>
      <c r="E73" s="21">
        <v>9520</v>
      </c>
    </row>
    <row r="74" spans="1:5" x14ac:dyDescent="0.25">
      <c r="A74" s="14" t="s">
        <v>48</v>
      </c>
      <c r="B74" s="14" t="s">
        <v>49</v>
      </c>
      <c r="C74" s="22">
        <v>20</v>
      </c>
      <c r="D74" s="22">
        <v>6</v>
      </c>
      <c r="E74" s="21">
        <v>46400</v>
      </c>
    </row>
    <row r="75" spans="1:5" x14ac:dyDescent="0.25">
      <c r="A75" s="13" t="s">
        <v>33</v>
      </c>
      <c r="B75" s="13"/>
      <c r="C75" s="16">
        <f>SUM(C67:C74)</f>
        <v>51</v>
      </c>
      <c r="D75" s="16">
        <f>SUM(D67:D74)</f>
        <v>17</v>
      </c>
      <c r="E75" s="16">
        <f>SUM(E67:E74)</f>
        <v>109840</v>
      </c>
    </row>
    <row r="76" spans="1:5" x14ac:dyDescent="0.25">
      <c r="A76" s="6"/>
      <c r="B76" s="6"/>
      <c r="C76" s="6"/>
      <c r="D76" s="6"/>
      <c r="E76" s="6"/>
    </row>
    <row r="77" spans="1:5" x14ac:dyDescent="0.25">
      <c r="A77" s="50" t="s">
        <v>50</v>
      </c>
      <c r="B77" s="50"/>
      <c r="C77" s="50"/>
      <c r="D77" s="50"/>
      <c r="E77" s="50"/>
    </row>
    <row r="78" spans="1:5" ht="45" x14ac:dyDescent="0.25">
      <c r="A78" s="1" t="s">
        <v>1</v>
      </c>
      <c r="B78" s="1" t="s">
        <v>2</v>
      </c>
      <c r="C78" s="1" t="s">
        <v>3</v>
      </c>
      <c r="D78" s="1" t="s">
        <v>4</v>
      </c>
      <c r="E78" s="1" t="s">
        <v>5</v>
      </c>
    </row>
    <row r="79" spans="1:5" x14ac:dyDescent="0.25">
      <c r="A79" s="23">
        <v>10</v>
      </c>
      <c r="B79" s="24" t="s">
        <v>7</v>
      </c>
      <c r="C79" s="25">
        <v>87</v>
      </c>
      <c r="D79" s="26">
        <v>87</v>
      </c>
      <c r="E79" s="25">
        <v>174000</v>
      </c>
    </row>
    <row r="80" spans="1:5" ht="30" x14ac:dyDescent="0.25">
      <c r="A80" s="23">
        <v>45</v>
      </c>
      <c r="B80" s="24" t="s">
        <v>9</v>
      </c>
      <c r="C80" s="25">
        <v>327</v>
      </c>
      <c r="D80" s="26">
        <v>323</v>
      </c>
      <c r="E80" s="25">
        <v>654000</v>
      </c>
    </row>
    <row r="81" spans="1:5" ht="30" x14ac:dyDescent="0.25">
      <c r="A81" s="23">
        <v>47</v>
      </c>
      <c r="B81" s="24" t="s">
        <v>11</v>
      </c>
      <c r="C81" s="25">
        <v>1628</v>
      </c>
      <c r="D81" s="26">
        <v>1583</v>
      </c>
      <c r="E81" s="25">
        <v>3256000</v>
      </c>
    </row>
    <row r="82" spans="1:5" x14ac:dyDescent="0.25">
      <c r="A82" s="23">
        <v>55</v>
      </c>
      <c r="B82" s="24" t="s">
        <v>13</v>
      </c>
      <c r="C82" s="25">
        <v>80</v>
      </c>
      <c r="D82" s="26">
        <v>76</v>
      </c>
      <c r="E82" s="25">
        <v>160000</v>
      </c>
    </row>
    <row r="83" spans="1:5" x14ac:dyDescent="0.25">
      <c r="A83" s="23">
        <v>56</v>
      </c>
      <c r="B83" s="24" t="s">
        <v>15</v>
      </c>
      <c r="C83" s="25">
        <v>1117</v>
      </c>
      <c r="D83" s="26">
        <v>1091</v>
      </c>
      <c r="E83" s="25">
        <v>2234000</v>
      </c>
    </row>
    <row r="84" spans="1:5" ht="30" x14ac:dyDescent="0.25">
      <c r="A84" s="23">
        <v>74</v>
      </c>
      <c r="B84" s="24" t="s">
        <v>51</v>
      </c>
      <c r="C84" s="25">
        <v>69</v>
      </c>
      <c r="D84" s="26">
        <v>69</v>
      </c>
      <c r="E84" s="25">
        <v>138000</v>
      </c>
    </row>
    <row r="85" spans="1:5" x14ac:dyDescent="0.25">
      <c r="A85" s="23">
        <v>77</v>
      </c>
      <c r="B85" s="24" t="s">
        <v>47</v>
      </c>
      <c r="C85" s="25">
        <v>7</v>
      </c>
      <c r="D85" s="26">
        <v>7</v>
      </c>
      <c r="E85" s="25">
        <v>14000</v>
      </c>
    </row>
    <row r="86" spans="1:5" ht="45" x14ac:dyDescent="0.25">
      <c r="A86" s="23">
        <v>79</v>
      </c>
      <c r="B86" s="24" t="s">
        <v>19</v>
      </c>
      <c r="C86" s="25">
        <v>19</v>
      </c>
      <c r="D86" s="26">
        <v>17</v>
      </c>
      <c r="E86" s="25">
        <v>38000</v>
      </c>
    </row>
    <row r="87" spans="1:5" ht="45" x14ac:dyDescent="0.25">
      <c r="A87" s="23">
        <v>82</v>
      </c>
      <c r="B87" s="24" t="s">
        <v>21</v>
      </c>
      <c r="C87" s="25">
        <v>6</v>
      </c>
      <c r="D87" s="26">
        <v>6</v>
      </c>
      <c r="E87" s="25">
        <v>12000</v>
      </c>
    </row>
    <row r="88" spans="1:5" ht="30" x14ac:dyDescent="0.25">
      <c r="A88" s="23">
        <v>88</v>
      </c>
      <c r="B88" s="24" t="s">
        <v>23</v>
      </c>
      <c r="C88" s="25">
        <v>28</v>
      </c>
      <c r="D88" s="26">
        <v>24</v>
      </c>
      <c r="E88" s="25">
        <v>56000</v>
      </c>
    </row>
    <row r="89" spans="1:5" x14ac:dyDescent="0.25">
      <c r="A89" s="23">
        <v>90</v>
      </c>
      <c r="B89" s="24" t="s">
        <v>25</v>
      </c>
      <c r="C89" s="25">
        <v>7</v>
      </c>
      <c r="D89" s="26">
        <v>7</v>
      </c>
      <c r="E89" s="25">
        <v>14000</v>
      </c>
    </row>
    <row r="90" spans="1:5" x14ac:dyDescent="0.25">
      <c r="A90" s="23">
        <v>93</v>
      </c>
      <c r="B90" s="24" t="s">
        <v>27</v>
      </c>
      <c r="C90" s="25">
        <v>19</v>
      </c>
      <c r="D90" s="26">
        <v>19</v>
      </c>
      <c r="E90" s="25">
        <v>38000</v>
      </c>
    </row>
    <row r="91" spans="1:5" ht="30" x14ac:dyDescent="0.25">
      <c r="A91" s="23">
        <v>95</v>
      </c>
      <c r="B91" s="24" t="s">
        <v>29</v>
      </c>
      <c r="C91" s="25">
        <v>63</v>
      </c>
      <c r="D91" s="26">
        <v>61</v>
      </c>
      <c r="E91" s="25">
        <v>126000</v>
      </c>
    </row>
    <row r="92" spans="1:5" x14ac:dyDescent="0.25">
      <c r="A92" s="23">
        <v>96</v>
      </c>
      <c r="B92" s="24" t="s">
        <v>31</v>
      </c>
      <c r="C92" s="25">
        <v>747</v>
      </c>
      <c r="D92" s="26">
        <v>724</v>
      </c>
      <c r="E92" s="25">
        <v>1494000</v>
      </c>
    </row>
    <row r="93" spans="1:5" x14ac:dyDescent="0.25">
      <c r="A93" s="27" t="s">
        <v>33</v>
      </c>
      <c r="B93" s="13"/>
      <c r="C93" s="28">
        <f>SUM(C79:C92)</f>
        <v>4204</v>
      </c>
      <c r="D93" s="28">
        <f>SUM(D79:D92)</f>
        <v>4094</v>
      </c>
      <c r="E93" s="28">
        <f>SUM(E79:E92)</f>
        <v>8408000</v>
      </c>
    </row>
    <row r="94" spans="1:5" x14ac:dyDescent="0.25">
      <c r="A94" s="6"/>
      <c r="B94" s="6"/>
      <c r="C94" s="6"/>
      <c r="D94" s="6"/>
      <c r="E94" s="6"/>
    </row>
    <row r="95" spans="1:5" x14ac:dyDescent="0.25">
      <c r="A95" s="50" t="s">
        <v>52</v>
      </c>
      <c r="B95" s="50"/>
      <c r="C95" s="50"/>
      <c r="D95" s="50"/>
      <c r="E95" s="50"/>
    </row>
    <row r="96" spans="1:5" ht="45" x14ac:dyDescent="0.25">
      <c r="A96" s="1" t="s">
        <v>1</v>
      </c>
      <c r="B96" s="1" t="s">
        <v>2</v>
      </c>
      <c r="C96" s="1" t="s">
        <v>3</v>
      </c>
      <c r="D96" s="1" t="s">
        <v>4</v>
      </c>
      <c r="E96" s="1" t="s">
        <v>5</v>
      </c>
    </row>
    <row r="97" spans="1:5" x14ac:dyDescent="0.25">
      <c r="A97" s="23">
        <v>10</v>
      </c>
      <c r="B97" s="24" t="s">
        <v>7</v>
      </c>
      <c r="C97" s="25">
        <v>12</v>
      </c>
      <c r="D97" s="25">
        <v>4</v>
      </c>
      <c r="E97" s="25">
        <v>25440</v>
      </c>
    </row>
    <row r="98" spans="1:5" ht="30" x14ac:dyDescent="0.25">
      <c r="A98" s="23">
        <v>45</v>
      </c>
      <c r="B98" s="24" t="s">
        <v>9</v>
      </c>
      <c r="C98" s="25">
        <v>36</v>
      </c>
      <c r="D98" s="25">
        <v>8</v>
      </c>
      <c r="E98" s="25">
        <v>76240</v>
      </c>
    </row>
    <row r="99" spans="1:5" ht="30" x14ac:dyDescent="0.25">
      <c r="A99" s="23">
        <v>47</v>
      </c>
      <c r="B99" s="24" t="s">
        <v>11</v>
      </c>
      <c r="C99" s="25">
        <v>272</v>
      </c>
      <c r="D99" s="25">
        <v>73</v>
      </c>
      <c r="E99" s="25">
        <v>477680</v>
      </c>
    </row>
    <row r="100" spans="1:5" x14ac:dyDescent="0.25">
      <c r="A100" s="23">
        <v>55</v>
      </c>
      <c r="B100" s="24" t="s">
        <v>13</v>
      </c>
      <c r="C100" s="25">
        <v>13</v>
      </c>
      <c r="D100" s="25">
        <v>5</v>
      </c>
      <c r="E100" s="25">
        <v>23440</v>
      </c>
    </row>
    <row r="101" spans="1:5" x14ac:dyDescent="0.25">
      <c r="A101" s="23">
        <v>56</v>
      </c>
      <c r="B101" s="24" t="s">
        <v>15</v>
      </c>
      <c r="C101" s="25">
        <v>131</v>
      </c>
      <c r="D101" s="25">
        <v>46</v>
      </c>
      <c r="E101" s="25">
        <v>267600</v>
      </c>
    </row>
    <row r="102" spans="1:5" ht="30" x14ac:dyDescent="0.25">
      <c r="A102" s="23">
        <v>88</v>
      </c>
      <c r="B102" s="24" t="s">
        <v>23</v>
      </c>
      <c r="C102" s="25">
        <v>6</v>
      </c>
      <c r="D102" s="25">
        <v>1</v>
      </c>
      <c r="E102" s="25">
        <v>12000</v>
      </c>
    </row>
    <row r="103" spans="1:5" ht="30" x14ac:dyDescent="0.25">
      <c r="A103" s="23">
        <v>95</v>
      </c>
      <c r="B103" s="24" t="s">
        <v>29</v>
      </c>
      <c r="C103" s="25">
        <v>18</v>
      </c>
      <c r="D103" s="25">
        <v>6</v>
      </c>
      <c r="E103" s="25">
        <v>33680</v>
      </c>
    </row>
    <row r="104" spans="1:5" x14ac:dyDescent="0.25">
      <c r="A104" s="23">
        <v>96</v>
      </c>
      <c r="B104" s="24" t="s">
        <v>31</v>
      </c>
      <c r="C104" s="25">
        <v>47</v>
      </c>
      <c r="D104" s="25">
        <v>12</v>
      </c>
      <c r="E104" s="25">
        <v>94480</v>
      </c>
    </row>
    <row r="105" spans="1:5" x14ac:dyDescent="0.25">
      <c r="A105" s="29" t="s">
        <v>33</v>
      </c>
      <c r="B105" s="29"/>
      <c r="C105" s="30">
        <f>SUM(C97:C104)</f>
        <v>535</v>
      </c>
      <c r="D105" s="30">
        <f>SUM(D97:D104)</f>
        <v>155</v>
      </c>
      <c r="E105" s="30">
        <f>SUM(E97:E104)</f>
        <v>1010560</v>
      </c>
    </row>
    <row r="106" spans="1:5" x14ac:dyDescent="0.25">
      <c r="A106" s="6"/>
      <c r="B106" s="6"/>
      <c r="C106" s="6"/>
      <c r="D106" s="6"/>
      <c r="E106" s="6"/>
    </row>
    <row r="107" spans="1:5" x14ac:dyDescent="0.25">
      <c r="A107" s="50" t="s">
        <v>53</v>
      </c>
      <c r="B107" s="50"/>
      <c r="C107" s="50"/>
      <c r="D107" s="50"/>
      <c r="E107" s="50"/>
    </row>
    <row r="108" spans="1:5" ht="45" x14ac:dyDescent="0.25">
      <c r="A108" s="1" t="s">
        <v>1</v>
      </c>
      <c r="B108" s="1" t="s">
        <v>2</v>
      </c>
      <c r="C108" s="1" t="s">
        <v>3</v>
      </c>
      <c r="D108" s="1" t="s">
        <v>4</v>
      </c>
      <c r="E108" s="1" t="s">
        <v>5</v>
      </c>
    </row>
    <row r="109" spans="1:5" x14ac:dyDescent="0.25">
      <c r="A109" s="26">
        <v>68</v>
      </c>
      <c r="B109" s="23" t="s">
        <v>43</v>
      </c>
      <c r="C109" s="25">
        <v>5</v>
      </c>
      <c r="D109" s="25">
        <v>2</v>
      </c>
      <c r="E109" s="25">
        <v>11360</v>
      </c>
    </row>
    <row r="110" spans="1:5" ht="30" x14ac:dyDescent="0.25">
      <c r="A110" s="26">
        <v>69</v>
      </c>
      <c r="B110" s="23" t="s">
        <v>45</v>
      </c>
      <c r="C110" s="25">
        <v>4</v>
      </c>
      <c r="D110" s="25">
        <v>1</v>
      </c>
      <c r="E110" s="25">
        <v>8400</v>
      </c>
    </row>
    <row r="111" spans="1:5" x14ac:dyDescent="0.25">
      <c r="A111" s="26">
        <v>75</v>
      </c>
      <c r="B111" s="23" t="s">
        <v>38</v>
      </c>
      <c r="C111" s="25">
        <v>6</v>
      </c>
      <c r="D111" s="25">
        <v>2</v>
      </c>
      <c r="E111" s="25">
        <v>11840</v>
      </c>
    </row>
    <row r="112" spans="1:5" x14ac:dyDescent="0.25">
      <c r="A112" s="26">
        <v>86</v>
      </c>
      <c r="B112" s="23" t="s">
        <v>49</v>
      </c>
      <c r="C112" s="25">
        <v>33</v>
      </c>
      <c r="D112" s="25">
        <v>9</v>
      </c>
      <c r="E112" s="25">
        <v>73360</v>
      </c>
    </row>
    <row r="113" spans="1:5" x14ac:dyDescent="0.25">
      <c r="A113" s="29" t="s">
        <v>33</v>
      </c>
      <c r="B113" s="29"/>
      <c r="C113" s="29">
        <f>SUM(C109:C112)</f>
        <v>48</v>
      </c>
      <c r="D113" s="30">
        <f>SUM(D109:D112)</f>
        <v>14</v>
      </c>
      <c r="E113" s="30">
        <f>SUM(E109:E112)</f>
        <v>104960</v>
      </c>
    </row>
    <row r="114" spans="1:5" x14ac:dyDescent="0.25">
      <c r="A114" s="6"/>
      <c r="B114" s="6"/>
      <c r="C114" s="6"/>
      <c r="D114" s="6"/>
      <c r="E114" s="6"/>
    </row>
    <row r="115" spans="1:5" x14ac:dyDescent="0.25">
      <c r="A115" s="50" t="s">
        <v>54</v>
      </c>
      <c r="B115" s="50"/>
      <c r="C115" s="50"/>
      <c r="D115" s="50"/>
      <c r="E115" s="50"/>
    </row>
    <row r="116" spans="1:5" ht="45" x14ac:dyDescent="0.25">
      <c r="A116" s="1" t="s">
        <v>1</v>
      </c>
      <c r="B116" s="1" t="s">
        <v>2</v>
      </c>
      <c r="C116" s="1" t="s">
        <v>3</v>
      </c>
      <c r="D116" s="1" t="s">
        <v>4</v>
      </c>
      <c r="E116" s="1" t="s">
        <v>5</v>
      </c>
    </row>
    <row r="117" spans="1:5" x14ac:dyDescent="0.25">
      <c r="A117" s="26">
        <v>10</v>
      </c>
      <c r="B117" s="23" t="s">
        <v>7</v>
      </c>
      <c r="C117" s="25">
        <v>96</v>
      </c>
      <c r="D117" s="25">
        <v>96</v>
      </c>
      <c r="E117" s="25">
        <v>192000</v>
      </c>
    </row>
    <row r="118" spans="1:5" ht="30" x14ac:dyDescent="0.25">
      <c r="A118" s="26">
        <v>45</v>
      </c>
      <c r="B118" s="23" t="s">
        <v>9</v>
      </c>
      <c r="C118" s="25">
        <v>390</v>
      </c>
      <c r="D118" s="25">
        <v>390</v>
      </c>
      <c r="E118" s="25">
        <v>780000</v>
      </c>
    </row>
    <row r="119" spans="1:5" ht="30" x14ac:dyDescent="0.25">
      <c r="A119" s="26">
        <v>47</v>
      </c>
      <c r="B119" s="23" t="s">
        <v>11</v>
      </c>
      <c r="C119" s="25">
        <v>1657</v>
      </c>
      <c r="D119" s="25">
        <v>1654</v>
      </c>
      <c r="E119" s="25">
        <v>3314000</v>
      </c>
    </row>
    <row r="120" spans="1:5" x14ac:dyDescent="0.25">
      <c r="A120" s="26">
        <v>55</v>
      </c>
      <c r="B120" s="23" t="s">
        <v>13</v>
      </c>
      <c r="C120" s="25">
        <v>84</v>
      </c>
      <c r="D120" s="25">
        <v>84</v>
      </c>
      <c r="E120" s="25">
        <v>168000</v>
      </c>
    </row>
    <row r="121" spans="1:5" x14ac:dyDescent="0.25">
      <c r="A121" s="26">
        <v>56</v>
      </c>
      <c r="B121" s="23" t="s">
        <v>15</v>
      </c>
      <c r="C121" s="25">
        <v>1235</v>
      </c>
      <c r="D121" s="25">
        <v>1234</v>
      </c>
      <c r="E121" s="25">
        <v>2470000</v>
      </c>
    </row>
    <row r="122" spans="1:5" ht="60" x14ac:dyDescent="0.25">
      <c r="A122" s="26">
        <v>59</v>
      </c>
      <c r="B122" s="23" t="s">
        <v>17</v>
      </c>
      <c r="C122" s="25">
        <v>2</v>
      </c>
      <c r="D122" s="25">
        <v>2</v>
      </c>
      <c r="E122" s="25">
        <v>4000</v>
      </c>
    </row>
    <row r="123" spans="1:5" ht="30" x14ac:dyDescent="0.25">
      <c r="A123" s="26">
        <v>74</v>
      </c>
      <c r="B123" s="23" t="s">
        <v>51</v>
      </c>
      <c r="C123" s="25">
        <v>61</v>
      </c>
      <c r="D123" s="25">
        <v>61</v>
      </c>
      <c r="E123" s="25">
        <v>122000</v>
      </c>
    </row>
    <row r="124" spans="1:5" x14ac:dyDescent="0.25">
      <c r="A124" s="26">
        <v>77</v>
      </c>
      <c r="B124" s="23" t="s">
        <v>47</v>
      </c>
      <c r="C124" s="25">
        <v>7</v>
      </c>
      <c r="D124" s="25">
        <v>7</v>
      </c>
      <c r="E124" s="25">
        <v>14000</v>
      </c>
    </row>
    <row r="125" spans="1:5" ht="45" x14ac:dyDescent="0.25">
      <c r="A125" s="26">
        <v>79</v>
      </c>
      <c r="B125" s="23" t="s">
        <v>19</v>
      </c>
      <c r="C125" s="25">
        <v>25</v>
      </c>
      <c r="D125" s="25">
        <v>25</v>
      </c>
      <c r="E125" s="25">
        <v>50000</v>
      </c>
    </row>
    <row r="126" spans="1:5" ht="45" x14ac:dyDescent="0.25">
      <c r="A126" s="26">
        <v>82</v>
      </c>
      <c r="B126" s="23" t="s">
        <v>21</v>
      </c>
      <c r="C126" s="25">
        <v>10</v>
      </c>
      <c r="D126" s="25">
        <v>10</v>
      </c>
      <c r="E126" s="25">
        <v>20000</v>
      </c>
    </row>
    <row r="127" spans="1:5" ht="30" x14ac:dyDescent="0.25">
      <c r="A127" s="26">
        <v>88</v>
      </c>
      <c r="B127" s="23" t="s">
        <v>23</v>
      </c>
      <c r="C127" s="25">
        <v>17</v>
      </c>
      <c r="D127" s="25">
        <v>17</v>
      </c>
      <c r="E127" s="25">
        <v>34000</v>
      </c>
    </row>
    <row r="128" spans="1:5" x14ac:dyDescent="0.25">
      <c r="A128" s="26">
        <v>90</v>
      </c>
      <c r="B128" s="23" t="s">
        <v>25</v>
      </c>
      <c r="C128" s="25">
        <v>9</v>
      </c>
      <c r="D128" s="25">
        <v>9</v>
      </c>
      <c r="E128" s="25">
        <v>18000</v>
      </c>
    </row>
    <row r="129" spans="1:5" x14ac:dyDescent="0.25">
      <c r="A129" s="26">
        <v>93</v>
      </c>
      <c r="B129" s="23" t="s">
        <v>27</v>
      </c>
      <c r="C129" s="25">
        <v>25</v>
      </c>
      <c r="D129" s="25">
        <v>25</v>
      </c>
      <c r="E129" s="25">
        <v>50000</v>
      </c>
    </row>
    <row r="130" spans="1:5" ht="30" x14ac:dyDescent="0.25">
      <c r="A130" s="26">
        <v>95</v>
      </c>
      <c r="B130" s="23" t="s">
        <v>29</v>
      </c>
      <c r="C130" s="25">
        <v>76</v>
      </c>
      <c r="D130" s="25">
        <v>76</v>
      </c>
      <c r="E130" s="25">
        <v>152000</v>
      </c>
    </row>
    <row r="131" spans="1:5" x14ac:dyDescent="0.25">
      <c r="A131" s="26">
        <v>96</v>
      </c>
      <c r="B131" s="23" t="s">
        <v>31</v>
      </c>
      <c r="C131" s="25">
        <v>871</v>
      </c>
      <c r="D131" s="25">
        <v>869</v>
      </c>
      <c r="E131" s="25">
        <v>1742000</v>
      </c>
    </row>
    <row r="132" spans="1:5" x14ac:dyDescent="0.25">
      <c r="A132" s="29" t="s">
        <v>33</v>
      </c>
      <c r="B132" s="29"/>
      <c r="C132" s="30">
        <f t="shared" ref="C132:E132" si="1">SUM(C117:C131)</f>
        <v>4565</v>
      </c>
      <c r="D132" s="30">
        <f>SUM(D117:D131)</f>
        <v>4559</v>
      </c>
      <c r="E132" s="30">
        <f t="shared" si="1"/>
        <v>9130000</v>
      </c>
    </row>
    <row r="133" spans="1:5" x14ac:dyDescent="0.25">
      <c r="A133" s="6"/>
      <c r="B133" s="6"/>
      <c r="C133" s="6"/>
      <c r="D133" s="6"/>
      <c r="E133" s="6"/>
    </row>
    <row r="134" spans="1:5" x14ac:dyDescent="0.25">
      <c r="A134" s="50" t="s">
        <v>55</v>
      </c>
      <c r="B134" s="50"/>
      <c r="C134" s="50"/>
      <c r="D134" s="50"/>
      <c r="E134" s="50"/>
    </row>
    <row r="135" spans="1:5" ht="45" x14ac:dyDescent="0.25">
      <c r="A135" s="1" t="s">
        <v>1</v>
      </c>
      <c r="B135" s="1" t="s">
        <v>2</v>
      </c>
      <c r="C135" s="1" t="s">
        <v>3</v>
      </c>
      <c r="D135" s="1" t="s">
        <v>4</v>
      </c>
      <c r="E135" s="1" t="s">
        <v>5</v>
      </c>
    </row>
    <row r="136" spans="1:5" x14ac:dyDescent="0.25">
      <c r="A136" s="31" t="s">
        <v>6</v>
      </c>
      <c r="B136" s="31" t="s">
        <v>7</v>
      </c>
      <c r="C136" s="25">
        <v>16</v>
      </c>
      <c r="D136" s="25">
        <v>5</v>
      </c>
      <c r="E136" s="25">
        <v>26640</v>
      </c>
    </row>
    <row r="137" spans="1:5" ht="30" x14ac:dyDescent="0.25">
      <c r="A137" s="31" t="s">
        <v>8</v>
      </c>
      <c r="B137" s="31" t="s">
        <v>9</v>
      </c>
      <c r="C137" s="25">
        <v>26</v>
      </c>
      <c r="D137" s="25">
        <v>5</v>
      </c>
      <c r="E137" s="25">
        <v>46800</v>
      </c>
    </row>
    <row r="138" spans="1:5" ht="30" x14ac:dyDescent="0.25">
      <c r="A138" s="31" t="s">
        <v>10</v>
      </c>
      <c r="B138" s="31" t="s">
        <v>11</v>
      </c>
      <c r="C138" s="25">
        <v>373</v>
      </c>
      <c r="D138" s="25">
        <v>76</v>
      </c>
      <c r="E138" s="25">
        <v>678400</v>
      </c>
    </row>
    <row r="139" spans="1:5" x14ac:dyDescent="0.25">
      <c r="A139" s="31" t="s">
        <v>12</v>
      </c>
      <c r="B139" s="31" t="s">
        <v>13</v>
      </c>
      <c r="C139" s="25">
        <v>51</v>
      </c>
      <c r="D139" s="25">
        <v>12</v>
      </c>
      <c r="E139" s="25">
        <v>106800</v>
      </c>
    </row>
    <row r="140" spans="1:5" x14ac:dyDescent="0.25">
      <c r="A140" s="31" t="s">
        <v>14</v>
      </c>
      <c r="B140" s="31" t="s">
        <v>15</v>
      </c>
      <c r="C140" s="25">
        <v>157</v>
      </c>
      <c r="D140" s="25">
        <v>46</v>
      </c>
      <c r="E140" s="25">
        <v>319040</v>
      </c>
    </row>
    <row r="141" spans="1:5" ht="30" x14ac:dyDescent="0.25">
      <c r="A141" s="31" t="s">
        <v>56</v>
      </c>
      <c r="B141" s="31" t="s">
        <v>51</v>
      </c>
      <c r="C141" s="25">
        <v>5</v>
      </c>
      <c r="D141" s="25">
        <v>2</v>
      </c>
      <c r="E141" s="25">
        <v>9120</v>
      </c>
    </row>
    <row r="142" spans="1:5" x14ac:dyDescent="0.25">
      <c r="A142" s="31" t="s">
        <v>46</v>
      </c>
      <c r="B142" s="31" t="s">
        <v>47</v>
      </c>
      <c r="C142" s="25">
        <v>12</v>
      </c>
      <c r="D142" s="25">
        <v>2</v>
      </c>
      <c r="E142" s="25">
        <v>23840</v>
      </c>
    </row>
    <row r="143" spans="1:5" ht="45" x14ac:dyDescent="0.25">
      <c r="A143" s="31" t="s">
        <v>20</v>
      </c>
      <c r="B143" s="31" t="s">
        <v>21</v>
      </c>
      <c r="C143" s="25">
        <v>9</v>
      </c>
      <c r="D143" s="25">
        <v>1</v>
      </c>
      <c r="E143" s="25">
        <v>15600</v>
      </c>
    </row>
    <row r="144" spans="1:5" x14ac:dyDescent="0.25">
      <c r="A144" s="31" t="s">
        <v>26</v>
      </c>
      <c r="B144" s="31" t="s">
        <v>27</v>
      </c>
      <c r="C144" s="25">
        <v>2</v>
      </c>
      <c r="D144" s="25">
        <v>1</v>
      </c>
      <c r="E144" s="25">
        <v>2880</v>
      </c>
    </row>
    <row r="145" spans="1:5" ht="30" x14ac:dyDescent="0.25">
      <c r="A145" s="31" t="s">
        <v>28</v>
      </c>
      <c r="B145" s="31" t="s">
        <v>29</v>
      </c>
      <c r="C145" s="25">
        <v>18</v>
      </c>
      <c r="D145" s="25">
        <v>7</v>
      </c>
      <c r="E145" s="25">
        <v>28560</v>
      </c>
    </row>
    <row r="146" spans="1:5" x14ac:dyDescent="0.25">
      <c r="A146" s="31" t="s">
        <v>30</v>
      </c>
      <c r="B146" s="31" t="s">
        <v>31</v>
      </c>
      <c r="C146" s="25">
        <v>54</v>
      </c>
      <c r="D146" s="25">
        <v>17</v>
      </c>
      <c r="E146" s="25">
        <v>106080</v>
      </c>
    </row>
    <row r="147" spans="1:5" x14ac:dyDescent="0.25">
      <c r="A147" s="27" t="s">
        <v>33</v>
      </c>
      <c r="B147" s="27"/>
      <c r="C147" s="32">
        <f t="shared" ref="C147:E147" si="2">SUM(C136:C146)</f>
        <v>723</v>
      </c>
      <c r="D147" s="32">
        <f>SUM(D136:D146)</f>
        <v>174</v>
      </c>
      <c r="E147" s="32">
        <f t="shared" si="2"/>
        <v>1363760</v>
      </c>
    </row>
    <row r="148" spans="1:5" x14ac:dyDescent="0.25">
      <c r="A148" s="6"/>
      <c r="B148" s="6"/>
      <c r="C148" s="6"/>
      <c r="D148" s="6"/>
      <c r="E148" s="6"/>
    </row>
    <row r="149" spans="1:5" x14ac:dyDescent="0.25">
      <c r="A149" s="50" t="s">
        <v>57</v>
      </c>
      <c r="B149" s="50"/>
      <c r="C149" s="50"/>
      <c r="D149" s="50"/>
      <c r="E149" s="50"/>
    </row>
    <row r="150" spans="1:5" ht="45" x14ac:dyDescent="0.25">
      <c r="A150" s="1" t="s">
        <v>1</v>
      </c>
      <c r="B150" s="1" t="s">
        <v>2</v>
      </c>
      <c r="C150" s="1" t="s">
        <v>3</v>
      </c>
      <c r="D150" s="1" t="s">
        <v>4</v>
      </c>
      <c r="E150" s="1" t="s">
        <v>5</v>
      </c>
    </row>
    <row r="151" spans="1:5" ht="30" x14ac:dyDescent="0.25">
      <c r="A151" s="31" t="s">
        <v>8</v>
      </c>
      <c r="B151" s="31" t="s">
        <v>9</v>
      </c>
      <c r="C151" s="25">
        <v>1</v>
      </c>
      <c r="D151" s="25">
        <v>1</v>
      </c>
      <c r="E151" s="25">
        <v>1680</v>
      </c>
    </row>
    <row r="152" spans="1:5" ht="30" x14ac:dyDescent="0.25">
      <c r="A152" s="31" t="s">
        <v>10</v>
      </c>
      <c r="B152" s="31" t="s">
        <v>11</v>
      </c>
      <c r="C152" s="25">
        <v>5</v>
      </c>
      <c r="D152" s="25">
        <v>1</v>
      </c>
      <c r="E152" s="25">
        <v>8320</v>
      </c>
    </row>
    <row r="153" spans="1:5" x14ac:dyDescent="0.25">
      <c r="A153" s="31" t="s">
        <v>14</v>
      </c>
      <c r="B153" s="31" t="s">
        <v>15</v>
      </c>
      <c r="C153" s="25">
        <v>4</v>
      </c>
      <c r="D153" s="25">
        <v>3</v>
      </c>
      <c r="E153" s="25">
        <v>5680</v>
      </c>
    </row>
    <row r="154" spans="1:5" x14ac:dyDescent="0.25">
      <c r="A154" s="31" t="s">
        <v>42</v>
      </c>
      <c r="B154" s="31" t="s">
        <v>43</v>
      </c>
      <c r="C154" s="25">
        <v>8</v>
      </c>
      <c r="D154" s="25">
        <v>2</v>
      </c>
      <c r="E154" s="25">
        <v>15600</v>
      </c>
    </row>
    <row r="155" spans="1:5" ht="30" x14ac:dyDescent="0.25">
      <c r="A155" s="31" t="s">
        <v>44</v>
      </c>
      <c r="B155" s="31" t="s">
        <v>45</v>
      </c>
      <c r="C155" s="25">
        <v>10</v>
      </c>
      <c r="D155" s="25">
        <v>1</v>
      </c>
      <c r="E155" s="25">
        <v>13520</v>
      </c>
    </row>
    <row r="156" spans="1:5" x14ac:dyDescent="0.25">
      <c r="A156" s="31" t="s">
        <v>37</v>
      </c>
      <c r="B156" s="31" t="s">
        <v>38</v>
      </c>
      <c r="C156" s="25">
        <v>1</v>
      </c>
      <c r="D156" s="25">
        <v>1</v>
      </c>
      <c r="E156" s="25">
        <v>2400</v>
      </c>
    </row>
    <row r="157" spans="1:5" x14ac:dyDescent="0.25">
      <c r="A157" s="31" t="s">
        <v>48</v>
      </c>
      <c r="B157" s="31" t="s">
        <v>49</v>
      </c>
      <c r="C157" s="25">
        <v>32</v>
      </c>
      <c r="D157" s="25">
        <v>7</v>
      </c>
      <c r="E157" s="25">
        <v>60800</v>
      </c>
    </row>
    <row r="158" spans="1:5" x14ac:dyDescent="0.25">
      <c r="A158" s="29" t="s">
        <v>33</v>
      </c>
      <c r="B158" s="29"/>
      <c r="C158" s="28">
        <f t="shared" ref="C158:E158" si="3">SUM(C151:C157)</f>
        <v>61</v>
      </c>
      <c r="D158" s="28">
        <f>SUM(D151:D157)</f>
        <v>16</v>
      </c>
      <c r="E158" s="28">
        <f t="shared" si="3"/>
        <v>108000</v>
      </c>
    </row>
    <row r="159" spans="1:5" x14ac:dyDescent="0.25">
      <c r="A159" s="6"/>
      <c r="B159" s="6"/>
      <c r="C159" s="6"/>
      <c r="D159" s="6"/>
      <c r="E159" s="6"/>
    </row>
    <row r="160" spans="1:5" x14ac:dyDescent="0.25">
      <c r="A160" s="50" t="s">
        <v>58</v>
      </c>
      <c r="B160" s="50"/>
      <c r="C160" s="50"/>
      <c r="D160" s="50"/>
      <c r="E160" s="50"/>
    </row>
    <row r="161" spans="1:5" ht="45" x14ac:dyDescent="0.25">
      <c r="A161" s="1" t="s">
        <v>1</v>
      </c>
      <c r="B161" s="1" t="s">
        <v>2</v>
      </c>
      <c r="C161" s="1" t="s">
        <v>3</v>
      </c>
      <c r="D161" s="1" t="s">
        <v>4</v>
      </c>
      <c r="E161" s="1" t="s">
        <v>5</v>
      </c>
    </row>
    <row r="162" spans="1:5" x14ac:dyDescent="0.25">
      <c r="A162" s="17" t="s">
        <v>6</v>
      </c>
      <c r="B162" s="23" t="s">
        <v>7</v>
      </c>
      <c r="C162" s="25">
        <v>58</v>
      </c>
      <c r="D162" s="26">
        <v>58</v>
      </c>
      <c r="E162" s="33">
        <v>116000</v>
      </c>
    </row>
    <row r="163" spans="1:5" ht="30" x14ac:dyDescent="0.25">
      <c r="A163" s="17" t="s">
        <v>8</v>
      </c>
      <c r="B163" s="23" t="s">
        <v>9</v>
      </c>
      <c r="C163" s="25">
        <v>312</v>
      </c>
      <c r="D163" s="26">
        <v>312</v>
      </c>
      <c r="E163" s="33">
        <v>624000</v>
      </c>
    </row>
    <row r="164" spans="1:5" ht="30" x14ac:dyDescent="0.25">
      <c r="A164" s="17" t="s">
        <v>10</v>
      </c>
      <c r="B164" s="23" t="s">
        <v>11</v>
      </c>
      <c r="C164" s="25">
        <v>1214</v>
      </c>
      <c r="D164" s="26">
        <v>1209</v>
      </c>
      <c r="E164" s="33">
        <v>2428000</v>
      </c>
    </row>
    <row r="165" spans="1:5" x14ac:dyDescent="0.25">
      <c r="A165" s="17" t="s">
        <v>12</v>
      </c>
      <c r="B165" s="23" t="s">
        <v>13</v>
      </c>
      <c r="C165" s="25">
        <v>55</v>
      </c>
      <c r="D165" s="26">
        <v>55</v>
      </c>
      <c r="E165" s="33">
        <v>110000</v>
      </c>
    </row>
    <row r="166" spans="1:5" x14ac:dyDescent="0.25">
      <c r="A166" s="17" t="s">
        <v>14</v>
      </c>
      <c r="B166" s="23" t="s">
        <v>15</v>
      </c>
      <c r="C166" s="25">
        <v>929</v>
      </c>
      <c r="D166" s="26">
        <v>927</v>
      </c>
      <c r="E166" s="33">
        <v>1858000</v>
      </c>
    </row>
    <row r="167" spans="1:5" ht="60" x14ac:dyDescent="0.25">
      <c r="A167" s="17" t="s">
        <v>16</v>
      </c>
      <c r="B167" s="23" t="s">
        <v>17</v>
      </c>
      <c r="C167" s="25">
        <v>1</v>
      </c>
      <c r="D167" s="26">
        <v>1</v>
      </c>
      <c r="E167" s="33">
        <v>2000</v>
      </c>
    </row>
    <row r="168" spans="1:5" ht="30" x14ac:dyDescent="0.25">
      <c r="A168" s="17" t="s">
        <v>56</v>
      </c>
      <c r="B168" s="23" t="s">
        <v>51</v>
      </c>
      <c r="C168" s="25">
        <v>42</v>
      </c>
      <c r="D168" s="26">
        <v>42</v>
      </c>
      <c r="E168" s="33">
        <v>84000</v>
      </c>
    </row>
    <row r="169" spans="1:5" x14ac:dyDescent="0.25">
      <c r="A169" s="17" t="s">
        <v>46</v>
      </c>
      <c r="B169" s="23" t="s">
        <v>47</v>
      </c>
      <c r="C169" s="25">
        <v>5</v>
      </c>
      <c r="D169" s="26">
        <v>5</v>
      </c>
      <c r="E169" s="33">
        <v>10000</v>
      </c>
    </row>
    <row r="170" spans="1:5" ht="45" x14ac:dyDescent="0.25">
      <c r="A170" s="17" t="s">
        <v>18</v>
      </c>
      <c r="B170" s="23" t="s">
        <v>19</v>
      </c>
      <c r="C170" s="25">
        <v>18</v>
      </c>
      <c r="D170" s="26">
        <v>18</v>
      </c>
      <c r="E170" s="33">
        <v>36000</v>
      </c>
    </row>
    <row r="171" spans="1:5" ht="45" x14ac:dyDescent="0.25">
      <c r="A171" s="17" t="s">
        <v>20</v>
      </c>
      <c r="B171" s="23" t="s">
        <v>21</v>
      </c>
      <c r="C171" s="25">
        <v>7</v>
      </c>
      <c r="D171" s="26">
        <v>7</v>
      </c>
      <c r="E171" s="33">
        <v>14000</v>
      </c>
    </row>
    <row r="172" spans="1:5" ht="30" x14ac:dyDescent="0.25">
      <c r="A172" s="17" t="s">
        <v>22</v>
      </c>
      <c r="B172" s="23" t="s">
        <v>23</v>
      </c>
      <c r="C172" s="25">
        <v>14</v>
      </c>
      <c r="D172" s="26">
        <v>14</v>
      </c>
      <c r="E172" s="33">
        <v>28000</v>
      </c>
    </row>
    <row r="173" spans="1:5" x14ac:dyDescent="0.25">
      <c r="A173" s="17" t="s">
        <v>24</v>
      </c>
      <c r="B173" s="23" t="s">
        <v>25</v>
      </c>
      <c r="C173" s="25">
        <v>3</v>
      </c>
      <c r="D173" s="26">
        <v>3</v>
      </c>
      <c r="E173" s="33">
        <v>6000</v>
      </c>
    </row>
    <row r="174" spans="1:5" x14ac:dyDescent="0.25">
      <c r="A174" s="17" t="s">
        <v>26</v>
      </c>
      <c r="B174" s="23" t="s">
        <v>27</v>
      </c>
      <c r="C174" s="25">
        <v>19</v>
      </c>
      <c r="D174" s="26">
        <v>19</v>
      </c>
      <c r="E174" s="33">
        <v>38000</v>
      </c>
    </row>
    <row r="175" spans="1:5" ht="30" x14ac:dyDescent="0.25">
      <c r="A175" s="17" t="s">
        <v>28</v>
      </c>
      <c r="B175" s="23" t="s">
        <v>29</v>
      </c>
      <c r="C175" s="25">
        <v>51</v>
      </c>
      <c r="D175" s="26">
        <v>51</v>
      </c>
      <c r="E175" s="33">
        <v>102000</v>
      </c>
    </row>
    <row r="176" spans="1:5" x14ac:dyDescent="0.25">
      <c r="A176" s="17" t="s">
        <v>30</v>
      </c>
      <c r="B176" s="23" t="s">
        <v>31</v>
      </c>
      <c r="C176" s="25">
        <v>600</v>
      </c>
      <c r="D176" s="26">
        <v>596</v>
      </c>
      <c r="E176" s="33">
        <v>1200000</v>
      </c>
    </row>
    <row r="177" spans="1:5" x14ac:dyDescent="0.25">
      <c r="A177" s="29" t="s">
        <v>33</v>
      </c>
      <c r="B177" s="29"/>
      <c r="C177" s="28">
        <f>SUM(C162:C176)</f>
        <v>3328</v>
      </c>
      <c r="D177" s="28">
        <f>SUM(D162:D176)</f>
        <v>3317</v>
      </c>
      <c r="E177" s="28">
        <f>SUM(E162:E176)</f>
        <v>6656000</v>
      </c>
    </row>
    <row r="178" spans="1:5" x14ac:dyDescent="0.25">
      <c r="A178" s="6"/>
      <c r="B178" s="6"/>
      <c r="C178" s="6"/>
      <c r="D178" s="6"/>
      <c r="E178" s="6"/>
    </row>
    <row r="179" spans="1:5" x14ac:dyDescent="0.25">
      <c r="A179" s="50" t="s">
        <v>59</v>
      </c>
      <c r="B179" s="50"/>
      <c r="C179" s="50"/>
      <c r="D179" s="50"/>
      <c r="E179" s="50"/>
    </row>
    <row r="180" spans="1:5" ht="45" x14ac:dyDescent="0.25">
      <c r="A180" s="1" t="s">
        <v>1</v>
      </c>
      <c r="B180" s="1" t="s">
        <v>2</v>
      </c>
      <c r="C180" s="1" t="s">
        <v>3</v>
      </c>
      <c r="D180" s="1" t="s">
        <v>4</v>
      </c>
      <c r="E180" s="1" t="s">
        <v>5</v>
      </c>
    </row>
    <row r="181" spans="1:5" x14ac:dyDescent="0.25">
      <c r="A181" s="34" t="s">
        <v>6</v>
      </c>
      <c r="B181" s="23" t="s">
        <v>7</v>
      </c>
      <c r="C181" s="35">
        <v>6</v>
      </c>
      <c r="D181" s="26">
        <v>2</v>
      </c>
      <c r="E181" s="36">
        <v>6160</v>
      </c>
    </row>
    <row r="182" spans="1:5" ht="30" x14ac:dyDescent="0.25">
      <c r="A182" s="37" t="s">
        <v>8</v>
      </c>
      <c r="B182" s="23" t="s">
        <v>9</v>
      </c>
      <c r="C182" s="38">
        <v>35</v>
      </c>
      <c r="D182" s="26">
        <v>6</v>
      </c>
      <c r="E182" s="39">
        <v>67520</v>
      </c>
    </row>
    <row r="183" spans="1:5" ht="45" x14ac:dyDescent="0.25">
      <c r="A183" s="37" t="s">
        <v>60</v>
      </c>
      <c r="B183" s="23" t="s">
        <v>61</v>
      </c>
      <c r="C183" s="38">
        <v>1</v>
      </c>
      <c r="D183" s="26">
        <v>1</v>
      </c>
      <c r="E183" s="39">
        <v>2080</v>
      </c>
    </row>
    <row r="184" spans="1:5" ht="30" x14ac:dyDescent="0.25">
      <c r="A184" s="37" t="s">
        <v>10</v>
      </c>
      <c r="B184" s="23" t="s">
        <v>11</v>
      </c>
      <c r="C184" s="38">
        <v>244</v>
      </c>
      <c r="D184" s="26">
        <v>59</v>
      </c>
      <c r="E184" s="39">
        <v>467120</v>
      </c>
    </row>
    <row r="185" spans="1:5" x14ac:dyDescent="0.25">
      <c r="A185" s="37" t="s">
        <v>12</v>
      </c>
      <c r="B185" s="23" t="s">
        <v>13</v>
      </c>
      <c r="C185" s="38">
        <v>15</v>
      </c>
      <c r="D185" s="26">
        <v>5</v>
      </c>
      <c r="E185" s="39">
        <v>28480</v>
      </c>
    </row>
    <row r="186" spans="1:5" x14ac:dyDescent="0.25">
      <c r="A186" s="37" t="s">
        <v>14</v>
      </c>
      <c r="B186" s="23" t="s">
        <v>15</v>
      </c>
      <c r="C186" s="38">
        <v>173</v>
      </c>
      <c r="D186" s="26">
        <v>34</v>
      </c>
      <c r="E186" s="39">
        <v>364640</v>
      </c>
    </row>
    <row r="187" spans="1:5" ht="30" x14ac:dyDescent="0.25">
      <c r="A187" s="37" t="s">
        <v>56</v>
      </c>
      <c r="B187" s="23" t="s">
        <v>51</v>
      </c>
      <c r="C187" s="38">
        <v>2</v>
      </c>
      <c r="D187" s="26">
        <v>1</v>
      </c>
      <c r="E187" s="39">
        <v>4800</v>
      </c>
    </row>
    <row r="188" spans="1:5" x14ac:dyDescent="0.25">
      <c r="A188" s="37" t="s">
        <v>46</v>
      </c>
      <c r="B188" s="23" t="s">
        <v>47</v>
      </c>
      <c r="C188" s="38">
        <v>7</v>
      </c>
      <c r="D188" s="26">
        <v>1</v>
      </c>
      <c r="E188" s="39">
        <v>13840</v>
      </c>
    </row>
    <row r="189" spans="1:5" ht="45" x14ac:dyDescent="0.25">
      <c r="A189" s="37" t="s">
        <v>20</v>
      </c>
      <c r="B189" s="23" t="s">
        <v>21</v>
      </c>
      <c r="C189" s="38">
        <v>2</v>
      </c>
      <c r="D189" s="26">
        <v>2</v>
      </c>
      <c r="E189" s="39">
        <v>2720</v>
      </c>
    </row>
    <row r="190" spans="1:5" ht="30" x14ac:dyDescent="0.25">
      <c r="A190" s="37" t="s">
        <v>28</v>
      </c>
      <c r="B190" s="23" t="s">
        <v>29</v>
      </c>
      <c r="C190" s="38">
        <v>30</v>
      </c>
      <c r="D190" s="26">
        <v>6</v>
      </c>
      <c r="E190" s="39">
        <v>60800</v>
      </c>
    </row>
    <row r="191" spans="1:5" x14ac:dyDescent="0.25">
      <c r="A191" s="37" t="s">
        <v>30</v>
      </c>
      <c r="B191" s="23" t="s">
        <v>31</v>
      </c>
      <c r="C191" s="38">
        <v>32</v>
      </c>
      <c r="D191" s="26">
        <v>14</v>
      </c>
      <c r="E191" s="39">
        <v>68720</v>
      </c>
    </row>
    <row r="192" spans="1:5" x14ac:dyDescent="0.25">
      <c r="A192" s="29" t="s">
        <v>33</v>
      </c>
      <c r="B192" s="29"/>
      <c r="C192" s="29">
        <f>SUM(C181:C191)</f>
        <v>547</v>
      </c>
      <c r="D192" s="29">
        <f>SUM(D181:D191)</f>
        <v>131</v>
      </c>
      <c r="E192" s="30">
        <f>SUM(E181:E191)</f>
        <v>1086880</v>
      </c>
    </row>
    <row r="193" spans="1:5" x14ac:dyDescent="0.25">
      <c r="A193" s="6"/>
      <c r="B193" s="6"/>
      <c r="C193" s="6"/>
      <c r="D193" s="6"/>
      <c r="E193" s="6"/>
    </row>
    <row r="194" spans="1:5" x14ac:dyDescent="0.25">
      <c r="A194" s="50" t="s">
        <v>62</v>
      </c>
      <c r="B194" s="50"/>
      <c r="C194" s="50"/>
      <c r="D194" s="50"/>
      <c r="E194" s="50"/>
    </row>
    <row r="195" spans="1:5" ht="45" x14ac:dyDescent="0.25">
      <c r="A195" s="1" t="s">
        <v>1</v>
      </c>
      <c r="B195" s="1" t="s">
        <v>2</v>
      </c>
      <c r="C195" s="1" t="s">
        <v>3</v>
      </c>
      <c r="D195" s="1" t="s">
        <v>4</v>
      </c>
      <c r="E195" s="1" t="s">
        <v>5</v>
      </c>
    </row>
    <row r="196" spans="1:5" x14ac:dyDescent="0.25">
      <c r="A196" s="40" t="s">
        <v>42</v>
      </c>
      <c r="B196" s="41" t="s">
        <v>43</v>
      </c>
      <c r="C196" s="26">
        <v>4</v>
      </c>
      <c r="D196" s="26">
        <v>1</v>
      </c>
      <c r="E196" s="39">
        <v>6720</v>
      </c>
    </row>
    <row r="197" spans="1:5" x14ac:dyDescent="0.25">
      <c r="A197" s="42" t="s">
        <v>46</v>
      </c>
      <c r="B197" s="26" t="s">
        <v>47</v>
      </c>
      <c r="C197" s="26">
        <v>5</v>
      </c>
      <c r="D197" s="26">
        <v>2</v>
      </c>
      <c r="E197" s="39">
        <v>11920</v>
      </c>
    </row>
    <row r="198" spans="1:5" x14ac:dyDescent="0.25">
      <c r="A198" s="40" t="s">
        <v>48</v>
      </c>
      <c r="B198" s="43" t="s">
        <v>49</v>
      </c>
      <c r="C198" s="26">
        <v>25</v>
      </c>
      <c r="D198" s="26">
        <v>4</v>
      </c>
      <c r="E198" s="39">
        <v>53040</v>
      </c>
    </row>
    <row r="199" spans="1:5" x14ac:dyDescent="0.25">
      <c r="A199" s="29" t="s">
        <v>33</v>
      </c>
      <c r="B199" s="29"/>
      <c r="C199" s="29">
        <f>SUM(C196:C198)</f>
        <v>34</v>
      </c>
      <c r="D199" s="29">
        <f t="shared" ref="D199:E199" si="4">SUM(D196:D198)</f>
        <v>7</v>
      </c>
      <c r="E199" s="30">
        <f t="shared" si="4"/>
        <v>71680</v>
      </c>
    </row>
  </sheetData>
  <sheetProtection algorithmName="SHA-512" hashValue="yo54oylt6uKu32r6dh04rZ4bMqcwhP2J7ded0Ngs/AgPOW8GA+/X3+ne6RH6NyxoPtRPKvgS8RjKtyBl2GkP1Q==" saltValue="3McLWjlumU0sQJaNeJhEwA==" spinCount="100000" sheet="1" objects="1" scenarios="1"/>
  <mergeCells count="15">
    <mergeCell ref="A160:E160"/>
    <mergeCell ref="A179:E179"/>
    <mergeCell ref="A194:E194"/>
    <mergeCell ref="A77:E77"/>
    <mergeCell ref="A95:E95"/>
    <mergeCell ref="A107:E107"/>
    <mergeCell ref="A115:E115"/>
    <mergeCell ref="A134:E134"/>
    <mergeCell ref="A149:E149"/>
    <mergeCell ref="A65:E65"/>
    <mergeCell ref="A1:E1"/>
    <mergeCell ref="A18:E18"/>
    <mergeCell ref="A28:E28"/>
    <mergeCell ref="A35:E35"/>
    <mergeCell ref="A52:E52"/>
  </mergeCells>
  <pageMargins left="0.7" right="0.7" top="0.75" bottom="0.75" header="0.3" footer="0.3"/>
  <pageSetup paperSize="9" orientation="portrait" horizontalDpi="0" verticalDpi="0" copies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A215E9D65B4049B67EE82CA15AE481" ma:contentTypeVersion="46" ma:contentTypeDescription="Een nieuw document maken." ma:contentTypeScope="" ma:versionID="9d2c7a758945d77aad09d15230f40170">
  <xsd:schema xmlns:xsd="http://www.w3.org/2001/XMLSchema" xmlns:xs="http://www.w3.org/2001/XMLSchema" xmlns:p="http://schemas.microsoft.com/office/2006/metadata/properties" xmlns:ns2="e6442c05-f582-4163-baf8-ee868e5e452b" targetNamespace="http://schemas.microsoft.com/office/2006/metadata/properties" ma:root="true" ma:fieldsID="a649bc33daa104fe44d5ff1d99b7e61b" ns2:_="">
    <xsd:import namespace="e6442c05-f582-4163-baf8-ee868e5e452b"/>
    <xsd:element name="properties">
      <xsd:complexType>
        <xsd:sequence>
          <xsd:element name="documentManagement">
            <xsd:complexType>
              <xsd:all>
                <xsd:element ref="ns2:NFFormData" minOccurs="0"/>
                <xsd:element ref="ns2:MediaServiceMetadata" minOccurs="0"/>
                <xsd:element ref="ns2:MediaServiceFastMetadata" minOccurs="0"/>
                <xsd:element ref="ns2:Dossier_x0020_Goedkeuringsflow_x0020_pv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442c05-f582-4163-baf8-ee868e5e452b" elementFormDefault="qualified">
    <xsd:import namespace="http://schemas.microsoft.com/office/2006/documentManagement/types"/>
    <xsd:import namespace="http://schemas.microsoft.com/office/infopath/2007/PartnerControls"/>
    <xsd:element name="NFFormData" ma:index="8" nillable="true" ma:displayName="NFFormData" ma:hidden="true" ma:internalName="NFFormData" ma:readOnly="false">
      <xsd:simpleType>
        <xsd:restriction base="dms:Note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Dossier_x0020_Goedkeuringsflow_x0020_pv" ma:index="11" nillable="true" ma:displayName="Dossier Goedkeuringsflow pv" ma:internalName="Dossier_x0020_Goedkeuringsflow_x0020_pv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FFormData xmlns="e6442c05-f582-4163-baf8-ee868e5e452b" xsi:nil="true"/>
    <Dossier_x0020_Goedkeuringsflow_x0020_pv xmlns="e6442c05-f582-4163-baf8-ee868e5e452b">
      <Url xsi:nil="true"/>
      <Description xsi:nil="true"/>
    </Dossier_x0020_Goedkeuringsflow_x0020_pv>
  </documentManagement>
</p:properties>
</file>

<file path=customXml/itemProps1.xml><?xml version="1.0" encoding="utf-8"?>
<ds:datastoreItem xmlns:ds="http://schemas.openxmlformats.org/officeDocument/2006/customXml" ds:itemID="{BFF40860-9C31-4281-9F23-0A2AF482C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442c05-f582-4163-baf8-ee868e5e45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05EA9D1-ECB1-4B7F-8784-7012247997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6C000D-9B73-4B82-A77C-4BBCACF2DA7D}">
  <ds:schemaRefs>
    <ds:schemaRef ds:uri="http://schemas.microsoft.com/office/2006/metadata/properties"/>
    <ds:schemaRef ds:uri="http://schemas.microsoft.com/office/infopath/2007/PartnerControls"/>
    <ds:schemaRef ds:uri="e6442c05-f582-4163-baf8-ee868e5e452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Putseys, Filip</dc:creator>
  <cp:lastModifiedBy>Tytgat, Caroline</cp:lastModifiedBy>
  <dcterms:created xsi:type="dcterms:W3CDTF">2022-04-14T15:13:38Z</dcterms:created>
  <dcterms:modified xsi:type="dcterms:W3CDTF">2022-05-04T14:27:58Z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0x010100A5A215E9D65B4049B67EE82CA15AE481</vt:lpwstr>
  </property>
</Properties>
</file>