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ABINET 2019\SCHRIFTELIJKE VRAGEN\Parlementair jaar 2021-2022\3-Definitieve antwoorden\SV 501 - 550\"/>
    </mc:Choice>
  </mc:AlternateContent>
  <xr:revisionPtr revIDLastSave="0" documentId="8_{92BEC827-0B36-4809-BD8F-EA128B9946F4}" xr6:coauthVersionLast="46" xr6:coauthVersionMax="46" xr10:uidLastSave="{00000000-0000-0000-0000-000000000000}"/>
  <bookViews>
    <workbookView xWindow="-120" yWindow="-120" windowWidth="25440" windowHeight="15390" xr2:uid="{FBF50AB7-9B00-42C8-B04F-6283ACE97117}"/>
  </bookViews>
  <sheets>
    <sheet name="Bijlage 1 - BDEW" sheetId="1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6" l="1"/>
  <c r="C28" i="16" s="1"/>
  <c r="A3" i="16"/>
  <c r="A6" i="16"/>
  <c r="A10" i="16"/>
  <c r="A17" i="16"/>
  <c r="A19" i="16"/>
  <c r="A22" i="16"/>
  <c r="A5" i="16"/>
  <c r="A9" i="16"/>
  <c r="A13" i="16"/>
  <c r="A16" i="16"/>
  <c r="A21" i="16"/>
  <c r="A2" i="16"/>
  <c r="A8" i="16"/>
  <c r="A12" i="16"/>
  <c r="A18" i="16"/>
  <c r="A24" i="16"/>
  <c r="A25" i="16"/>
  <c r="A4" i="16"/>
  <c r="A20" i="16"/>
  <c r="A14" i="16"/>
  <c r="A7" i="16"/>
  <c r="A11" i="16"/>
  <c r="A15" i="16"/>
  <c r="A23" i="16"/>
  <c r="F26" i="16"/>
  <c r="E26" i="16" l="1"/>
</calcChain>
</file>

<file path=xl/sharedStrings.xml><?xml version="1.0" encoding="utf-8"?>
<sst xmlns="http://schemas.openxmlformats.org/spreadsheetml/2006/main" count="115" uniqueCount="51">
  <si>
    <t>Onontvankelijk</t>
  </si>
  <si>
    <t>mo</t>
  </si>
  <si>
    <t>ko</t>
  </si>
  <si>
    <t>nvt</t>
  </si>
  <si>
    <t>Dossiernummer</t>
  </si>
  <si>
    <t>Beslissing</t>
  </si>
  <si>
    <t>Nr</t>
  </si>
  <si>
    <t>Positief</t>
  </si>
  <si>
    <t>Negatief</t>
  </si>
  <si>
    <t>Dossier ingetrokken</t>
  </si>
  <si>
    <t>Steunbare investerings-kosten (euro)</t>
  </si>
  <si>
    <t>Totaal ingediende investerings-kosten (euro)</t>
  </si>
  <si>
    <t>Subsidie-bedrag (euro)</t>
  </si>
  <si>
    <t>Grootte van de onderneming</t>
  </si>
  <si>
    <t>BDEW.2021.0025</t>
  </si>
  <si>
    <t>BDEW.2021.0024</t>
  </si>
  <si>
    <t>BDEW.2021.0023</t>
  </si>
  <si>
    <t>BDEW.2021.0022</t>
  </si>
  <si>
    <t>BDEW.2021.0021</t>
  </si>
  <si>
    <t>BDEW.2021.0020</t>
  </si>
  <si>
    <t>BDEW.2021.0019</t>
  </si>
  <si>
    <t>BDEW.2021.0018</t>
  </si>
  <si>
    <t>BDEW.2021.0017</t>
  </si>
  <si>
    <t>BDEW.2021.0016</t>
  </si>
  <si>
    <t>BDEW.2021.0015</t>
  </si>
  <si>
    <t>BDEW.2021.0014</t>
  </si>
  <si>
    <t>BDEW.2021.0013</t>
  </si>
  <si>
    <t>BDEW.2021.0012</t>
  </si>
  <si>
    <t>BDEW.2021.0011</t>
  </si>
  <si>
    <t>BDEW.2021.0010</t>
  </si>
  <si>
    <t>BDEW.2021.0009</t>
  </si>
  <si>
    <t>BDEW.2021.0008</t>
  </si>
  <si>
    <t>BDEW.2021.0007</t>
  </si>
  <si>
    <t>BDEW.2021.0006</t>
  </si>
  <si>
    <t>BDEW.2021.0005</t>
  </si>
  <si>
    <t>BDEW.2021.0004</t>
  </si>
  <si>
    <t>BDEW.2021.0003</t>
  </si>
  <si>
    <t>BDEW.2021.0002</t>
  </si>
  <si>
    <t>aantal ko</t>
  </si>
  <si>
    <t>aantal mo</t>
  </si>
  <si>
    <t>Provincie</t>
  </si>
  <si>
    <t>Oost-Vlaanderen</t>
  </si>
  <si>
    <t>Vlaams-Brabant</t>
  </si>
  <si>
    <t>West-Vlaanderen</t>
  </si>
  <si>
    <t>Antwerpen</t>
  </si>
  <si>
    <t>Limburg</t>
  </si>
  <si>
    <t>TOTAAL</t>
  </si>
  <si>
    <t>Aantal unieke steunverkrijgers</t>
  </si>
  <si>
    <t>Verdeling per provincie</t>
  </si>
  <si>
    <t>Verdeling per grootte</t>
  </si>
  <si>
    <t>Toegekend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</si>
</sst>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165" fontId="0" fillId="0" borderId="0" xfId="1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0" fillId="2" borderId="11" xfId="0" applyFill="1" applyBorder="1" applyAlignment="1">
      <alignment wrapText="1"/>
    </xf>
    <xf numFmtId="0" fontId="0" fillId="2" borderId="10" xfId="0" applyFill="1" applyBorder="1" applyAlignment="1">
      <alignment wrapText="1"/>
    </xf>
    <xf numFmtId="165" fontId="2" fillId="0" borderId="0" xfId="0" applyNumberFormat="1" applyFont="1"/>
    <xf numFmtId="4" fontId="0" fillId="2" borderId="7" xfId="0" applyNumberForma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0" fillId="0" borderId="9" xfId="0" applyBorder="1" applyAlignment="1">
      <alignment wrapText="1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CCCCFF"/>
      <color rgb="FF99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A7139-DDF2-4C3F-B16D-C03FB1D495B3}">
  <sheetPr>
    <pageSetUpPr fitToPage="1"/>
  </sheetPr>
  <dimension ref="A1:H41"/>
  <sheetViews>
    <sheetView tabSelected="1" topLeftCell="B1" zoomScale="85" zoomScaleNormal="85" workbookViewId="0">
      <selection activeCell="D34" sqref="D34"/>
    </sheetView>
  </sheetViews>
  <sheetFormatPr defaultRowHeight="15" x14ac:dyDescent="0.25"/>
  <cols>
    <col min="1" max="1" width="4.5703125" hidden="1" customWidth="1"/>
    <col min="2" max="2" width="15.42578125" style="1" bestFit="1" customWidth="1"/>
    <col min="3" max="3" width="14.42578125" style="1" bestFit="1" customWidth="1"/>
    <col min="4" max="4" width="18.42578125" bestFit="1" customWidth="1"/>
    <col min="5" max="5" width="11.85546875" bestFit="1" customWidth="1"/>
    <col min="6" max="6" width="11.42578125" bestFit="1" customWidth="1"/>
    <col min="7" max="7" width="9.42578125" bestFit="1" customWidth="1"/>
    <col min="8" max="8" width="15.42578125" bestFit="1" customWidth="1"/>
  </cols>
  <sheetData>
    <row r="1" spans="1:8" s="1" customFormat="1" ht="63.95" customHeight="1" x14ac:dyDescent="0.25">
      <c r="A1" s="1" t="s">
        <v>6</v>
      </c>
      <c r="B1" s="9" t="s">
        <v>4</v>
      </c>
      <c r="C1" s="9" t="s">
        <v>13</v>
      </c>
      <c r="D1" s="9" t="s">
        <v>5</v>
      </c>
      <c r="E1" s="9" t="s">
        <v>11</v>
      </c>
      <c r="F1" s="9" t="s">
        <v>10</v>
      </c>
      <c r="G1" s="9" t="s">
        <v>12</v>
      </c>
      <c r="H1" s="9" t="s">
        <v>40</v>
      </c>
    </row>
    <row r="2" spans="1:8" ht="30" x14ac:dyDescent="0.25">
      <c r="A2" t="e">
        <f>#REF!</f>
        <v>#REF!</v>
      </c>
      <c r="B2" s="1" t="s">
        <v>37</v>
      </c>
      <c r="C2" s="1" t="s">
        <v>2</v>
      </c>
      <c r="D2" s="2" t="s">
        <v>0</v>
      </c>
      <c r="E2" s="2">
        <v>55933.5</v>
      </c>
      <c r="F2" s="2">
        <v>55933.5</v>
      </c>
      <c r="G2" s="2">
        <v>0</v>
      </c>
      <c r="H2" t="s">
        <v>41</v>
      </c>
    </row>
    <row r="3" spans="1:8" ht="30" x14ac:dyDescent="0.25">
      <c r="A3" t="e">
        <f>#REF!</f>
        <v>#REF!</v>
      </c>
      <c r="B3" s="1" t="s">
        <v>36</v>
      </c>
      <c r="C3" s="1" t="s">
        <v>2</v>
      </c>
      <c r="D3" s="2" t="s">
        <v>7</v>
      </c>
      <c r="E3" s="2">
        <v>1032279</v>
      </c>
      <c r="F3" s="2">
        <v>447185</v>
      </c>
      <c r="G3" s="2">
        <v>89437</v>
      </c>
      <c r="H3" t="s">
        <v>42</v>
      </c>
    </row>
    <row r="4" spans="1:8" ht="30" x14ac:dyDescent="0.25">
      <c r="A4" t="e">
        <f>#REF!</f>
        <v>#REF!</v>
      </c>
      <c r="B4" s="1" t="s">
        <v>35</v>
      </c>
      <c r="C4" s="1" t="s">
        <v>2</v>
      </c>
      <c r="D4" s="2" t="s">
        <v>7</v>
      </c>
      <c r="E4" s="2">
        <v>51625</v>
      </c>
      <c r="F4" s="2">
        <v>51625</v>
      </c>
      <c r="G4" s="2">
        <v>10325</v>
      </c>
      <c r="H4" t="s">
        <v>43</v>
      </c>
    </row>
    <row r="5" spans="1:8" ht="30" x14ac:dyDescent="0.25">
      <c r="A5" t="e">
        <f>#REF!</f>
        <v>#REF!</v>
      </c>
      <c r="B5" s="1" t="s">
        <v>34</v>
      </c>
      <c r="C5" s="1" t="s">
        <v>2</v>
      </c>
      <c r="D5" s="2" t="s">
        <v>7</v>
      </c>
      <c r="E5" s="2">
        <v>174400</v>
      </c>
      <c r="F5" s="2">
        <v>174400</v>
      </c>
      <c r="G5" s="2">
        <v>34880</v>
      </c>
      <c r="H5" t="s">
        <v>41</v>
      </c>
    </row>
    <row r="6" spans="1:8" ht="30" x14ac:dyDescent="0.25">
      <c r="A6" t="e">
        <f>#REF!</f>
        <v>#REF!</v>
      </c>
      <c r="B6" s="1" t="s">
        <v>33</v>
      </c>
      <c r="C6" s="1" t="s">
        <v>1</v>
      </c>
      <c r="D6" s="2" t="s">
        <v>7</v>
      </c>
      <c r="E6" s="2">
        <v>1000000</v>
      </c>
      <c r="F6" s="2">
        <v>461957</v>
      </c>
      <c r="G6" s="2">
        <v>46195.700000000004</v>
      </c>
      <c r="H6" t="s">
        <v>41</v>
      </c>
    </row>
    <row r="7" spans="1:8" ht="30" x14ac:dyDescent="0.25">
      <c r="A7" t="e">
        <f>#REF!</f>
        <v>#REF!</v>
      </c>
      <c r="B7" s="1" t="s">
        <v>32</v>
      </c>
      <c r="C7" s="1" t="s">
        <v>2</v>
      </c>
      <c r="D7" s="2" t="s">
        <v>7</v>
      </c>
      <c r="E7" s="2">
        <v>10747.04</v>
      </c>
      <c r="F7" s="2">
        <v>6122.97</v>
      </c>
      <c r="G7" s="2">
        <v>1224.5940000000001</v>
      </c>
      <c r="H7" t="s">
        <v>42</v>
      </c>
    </row>
    <row r="8" spans="1:8" ht="30" x14ac:dyDescent="0.25">
      <c r="A8" t="e">
        <f>#REF!</f>
        <v>#REF!</v>
      </c>
      <c r="B8" s="1" t="s">
        <v>31</v>
      </c>
      <c r="C8" s="1" t="s">
        <v>2</v>
      </c>
      <c r="D8" s="2" t="s">
        <v>7</v>
      </c>
      <c r="E8" s="2">
        <v>102006.46</v>
      </c>
      <c r="F8" s="2">
        <v>102006.46</v>
      </c>
      <c r="G8" s="2">
        <v>20401.292000000001</v>
      </c>
      <c r="H8" t="s">
        <v>44</v>
      </c>
    </row>
    <row r="9" spans="1:8" ht="30" x14ac:dyDescent="0.25">
      <c r="A9" t="e">
        <f>#REF!</f>
        <v>#REF!</v>
      </c>
      <c r="B9" s="1" t="s">
        <v>30</v>
      </c>
      <c r="C9" s="1" t="s">
        <v>2</v>
      </c>
      <c r="D9" s="2" t="s">
        <v>7</v>
      </c>
      <c r="E9" s="2">
        <v>50826.25</v>
      </c>
      <c r="F9" s="2">
        <v>32446.25</v>
      </c>
      <c r="G9" s="2">
        <v>6489.25</v>
      </c>
      <c r="H9" t="s">
        <v>41</v>
      </c>
    </row>
    <row r="10" spans="1:8" ht="30" x14ac:dyDescent="0.25">
      <c r="A10" t="e">
        <f>#REF!</f>
        <v>#REF!</v>
      </c>
      <c r="B10" s="1" t="s">
        <v>29</v>
      </c>
      <c r="C10" s="1" t="s">
        <v>2</v>
      </c>
      <c r="D10" s="2" t="s">
        <v>0</v>
      </c>
      <c r="E10" s="2">
        <v>44025.31</v>
      </c>
      <c r="F10" s="2">
        <v>44025.31</v>
      </c>
      <c r="G10" s="2">
        <v>0</v>
      </c>
      <c r="H10" t="s">
        <v>43</v>
      </c>
    </row>
    <row r="11" spans="1:8" ht="30" x14ac:dyDescent="0.25">
      <c r="A11" t="e">
        <f>#REF!</f>
        <v>#REF!</v>
      </c>
      <c r="B11" s="1" t="s">
        <v>28</v>
      </c>
      <c r="C11" s="1" t="s">
        <v>1</v>
      </c>
      <c r="D11" s="2" t="s">
        <v>7</v>
      </c>
      <c r="E11" s="2">
        <v>339919.66</v>
      </c>
      <c r="F11" s="2">
        <v>339919.66240000003</v>
      </c>
      <c r="G11" s="2">
        <v>33991.966</v>
      </c>
      <c r="H11" t="s">
        <v>44</v>
      </c>
    </row>
    <row r="12" spans="1:8" ht="30" x14ac:dyDescent="0.25">
      <c r="A12" t="e">
        <f>#REF!</f>
        <v>#REF!</v>
      </c>
      <c r="B12" s="1" t="s">
        <v>27</v>
      </c>
      <c r="C12" s="1" t="s">
        <v>1</v>
      </c>
      <c r="D12" s="2" t="s">
        <v>7</v>
      </c>
      <c r="E12" s="2">
        <v>10166.25</v>
      </c>
      <c r="F12" s="2">
        <v>10166.25</v>
      </c>
      <c r="G12" s="2">
        <v>1016.625</v>
      </c>
      <c r="H12" t="s">
        <v>44</v>
      </c>
    </row>
    <row r="13" spans="1:8" ht="30" x14ac:dyDescent="0.25">
      <c r="A13" t="e">
        <f>#REF!</f>
        <v>#REF!</v>
      </c>
      <c r="B13" s="1" t="s">
        <v>26</v>
      </c>
      <c r="C13" s="1" t="s">
        <v>2</v>
      </c>
      <c r="D13" s="2" t="s">
        <v>7</v>
      </c>
      <c r="E13" s="2">
        <v>29266</v>
      </c>
      <c r="F13" s="2">
        <v>27727</v>
      </c>
      <c r="G13" s="2">
        <v>5545.4000000000005</v>
      </c>
      <c r="H13" t="s">
        <v>44</v>
      </c>
    </row>
    <row r="14" spans="1:8" ht="30" x14ac:dyDescent="0.25">
      <c r="A14" t="e">
        <f>#REF!</f>
        <v>#REF!</v>
      </c>
      <c r="B14" s="1" t="s">
        <v>25</v>
      </c>
      <c r="C14" s="1" t="s">
        <v>2</v>
      </c>
      <c r="D14" s="2" t="s">
        <v>7</v>
      </c>
      <c r="E14" s="2">
        <v>10282</v>
      </c>
      <c r="F14" s="2">
        <v>7582</v>
      </c>
      <c r="G14" s="2">
        <v>1516.4</v>
      </c>
      <c r="H14" t="s">
        <v>43</v>
      </c>
    </row>
    <row r="15" spans="1:8" ht="30" x14ac:dyDescent="0.25">
      <c r="A15" t="e">
        <f>#REF!</f>
        <v>#REF!</v>
      </c>
      <c r="B15" s="1" t="s">
        <v>24</v>
      </c>
      <c r="C15" s="1" t="s">
        <v>1</v>
      </c>
      <c r="D15" s="2" t="s">
        <v>7</v>
      </c>
      <c r="E15" s="2">
        <v>729515.91099999996</v>
      </c>
      <c r="F15" s="2">
        <v>729515.91099999996</v>
      </c>
      <c r="G15" s="2">
        <v>72951.591100000005</v>
      </c>
      <c r="H15" t="s">
        <v>41</v>
      </c>
    </row>
    <row r="16" spans="1:8" ht="30" x14ac:dyDescent="0.25">
      <c r="A16" t="e">
        <f>#REF!</f>
        <v>#REF!</v>
      </c>
      <c r="B16" s="1" t="s">
        <v>23</v>
      </c>
      <c r="C16" s="1" t="s">
        <v>1</v>
      </c>
      <c r="D16" s="2" t="s">
        <v>8</v>
      </c>
      <c r="E16" s="2">
        <v>24673.75</v>
      </c>
      <c r="F16" s="2">
        <v>0</v>
      </c>
      <c r="G16" s="2">
        <v>0</v>
      </c>
      <c r="H16" t="s">
        <v>41</v>
      </c>
    </row>
    <row r="17" spans="1:8" ht="30" x14ac:dyDescent="0.25">
      <c r="A17" t="e">
        <f>#REF!</f>
        <v>#REF!</v>
      </c>
      <c r="B17" s="1" t="s">
        <v>22</v>
      </c>
      <c r="C17" s="1" t="s">
        <v>1</v>
      </c>
      <c r="D17" s="2" t="s">
        <v>7</v>
      </c>
      <c r="E17" s="2">
        <v>217950</v>
      </c>
      <c r="F17" s="2">
        <v>217950</v>
      </c>
      <c r="G17" s="2">
        <v>21795</v>
      </c>
      <c r="H17" t="s">
        <v>41</v>
      </c>
    </row>
    <row r="18" spans="1:8" ht="30" x14ac:dyDescent="0.25">
      <c r="A18" t="e">
        <f>#REF!</f>
        <v>#REF!</v>
      </c>
      <c r="B18" s="1" t="s">
        <v>21</v>
      </c>
      <c r="C18" s="1" t="s">
        <v>2</v>
      </c>
      <c r="D18" s="2" t="s">
        <v>7</v>
      </c>
      <c r="E18" s="2">
        <v>520000</v>
      </c>
      <c r="F18" s="2">
        <v>520000</v>
      </c>
      <c r="G18" s="2">
        <v>104000</v>
      </c>
      <c r="H18" t="s">
        <v>43</v>
      </c>
    </row>
    <row r="19" spans="1:8" ht="30" x14ac:dyDescent="0.25">
      <c r="A19" t="e">
        <f>#REF!</f>
        <v>#REF!</v>
      </c>
      <c r="B19" s="1" t="s">
        <v>20</v>
      </c>
      <c r="C19" s="1" t="s">
        <v>1</v>
      </c>
      <c r="D19" s="2" t="s">
        <v>7</v>
      </c>
      <c r="E19" s="2">
        <v>11721</v>
      </c>
      <c r="F19" s="2">
        <v>7929.05</v>
      </c>
      <c r="G19" s="2">
        <v>792.90500000000009</v>
      </c>
      <c r="H19" t="s">
        <v>41</v>
      </c>
    </row>
    <row r="20" spans="1:8" ht="30" x14ac:dyDescent="0.25">
      <c r="A20" t="e">
        <f>#REF!</f>
        <v>#REF!</v>
      </c>
      <c r="B20" s="1" t="s">
        <v>19</v>
      </c>
      <c r="C20" s="1" t="s">
        <v>2</v>
      </c>
      <c r="D20" s="2" t="s">
        <v>7</v>
      </c>
      <c r="E20" s="2">
        <v>70373.34</v>
      </c>
      <c r="F20" s="2">
        <v>70373.34</v>
      </c>
      <c r="G20" s="2">
        <v>14074.668</v>
      </c>
      <c r="H20" t="s">
        <v>41</v>
      </c>
    </row>
    <row r="21" spans="1:8" ht="30" x14ac:dyDescent="0.25">
      <c r="A21" t="e">
        <f>#REF!</f>
        <v>#REF!</v>
      </c>
      <c r="B21" s="1" t="s">
        <v>18</v>
      </c>
      <c r="C21" s="1" t="s">
        <v>1</v>
      </c>
      <c r="D21" s="2" t="s">
        <v>9</v>
      </c>
      <c r="E21" s="2">
        <v>59990</v>
      </c>
      <c r="F21" s="2">
        <v>0</v>
      </c>
      <c r="G21" s="2">
        <v>0</v>
      </c>
    </row>
    <row r="22" spans="1:8" ht="30" x14ac:dyDescent="0.25">
      <c r="A22" t="e">
        <f>#REF!</f>
        <v>#REF!</v>
      </c>
      <c r="B22" s="1" t="s">
        <v>17</v>
      </c>
      <c r="C22" s="1" t="s">
        <v>3</v>
      </c>
      <c r="D22" s="2" t="s">
        <v>8</v>
      </c>
      <c r="E22" s="2">
        <v>168062</v>
      </c>
      <c r="F22" s="2">
        <v>0</v>
      </c>
      <c r="G22" s="2">
        <v>0</v>
      </c>
      <c r="H22" t="s">
        <v>43</v>
      </c>
    </row>
    <row r="23" spans="1:8" ht="30" x14ac:dyDescent="0.25">
      <c r="A23" t="e">
        <f>#REF!</f>
        <v>#REF!</v>
      </c>
      <c r="B23" s="1" t="s">
        <v>16</v>
      </c>
      <c r="C23" s="1" t="s">
        <v>2</v>
      </c>
      <c r="D23" s="2" t="s">
        <v>7</v>
      </c>
      <c r="E23" s="2">
        <v>84188</v>
      </c>
      <c r="F23" s="2">
        <v>60196.983</v>
      </c>
      <c r="G23" s="2">
        <v>12039.3966</v>
      </c>
      <c r="H23" t="s">
        <v>41</v>
      </c>
    </row>
    <row r="24" spans="1:8" ht="30" x14ac:dyDescent="0.25">
      <c r="A24" t="e">
        <f>#REF!</f>
        <v>#REF!</v>
      </c>
      <c r="B24" s="1" t="s">
        <v>15</v>
      </c>
      <c r="C24" s="1" t="s">
        <v>2</v>
      </c>
      <c r="D24" s="2" t="s">
        <v>7</v>
      </c>
      <c r="E24" s="2">
        <v>65000</v>
      </c>
      <c r="F24" s="2">
        <v>50350</v>
      </c>
      <c r="G24" s="2">
        <v>10070</v>
      </c>
      <c r="H24" t="s">
        <v>44</v>
      </c>
    </row>
    <row r="25" spans="1:8" ht="30" x14ac:dyDescent="0.25">
      <c r="A25" t="e">
        <f>#REF!</f>
        <v>#REF!</v>
      </c>
      <c r="B25" s="1" t="s">
        <v>14</v>
      </c>
      <c r="C25" s="1" t="s">
        <v>1</v>
      </c>
      <c r="D25" s="2" t="s">
        <v>7</v>
      </c>
      <c r="E25" s="2">
        <v>2934500</v>
      </c>
      <c r="F25" s="2">
        <v>2271500</v>
      </c>
      <c r="G25" s="2">
        <v>227150</v>
      </c>
      <c r="H25" t="s">
        <v>41</v>
      </c>
    </row>
    <row r="26" spans="1:8" x14ac:dyDescent="0.25">
      <c r="B26" s="18" t="s">
        <v>46</v>
      </c>
      <c r="C26" s="19"/>
      <c r="D26" s="19"/>
      <c r="E26" s="12">
        <f>SUM(E2:E25)</f>
        <v>7797450.4709999999</v>
      </c>
      <c r="F26" s="12">
        <f>SUM(F2:F25)</f>
        <v>5688911.6864</v>
      </c>
      <c r="G26" s="12">
        <f>SUM(G2:G25)</f>
        <v>713896.78769999999</v>
      </c>
    </row>
    <row r="27" spans="1:8" ht="19.5" customHeight="1" x14ac:dyDescent="0.25">
      <c r="B27" s="3"/>
      <c r="C27" s="3"/>
      <c r="D27" s="4"/>
      <c r="E27" s="4"/>
      <c r="F27" s="4"/>
      <c r="G27" s="4"/>
    </row>
    <row r="28" spans="1:8" ht="15.75" x14ac:dyDescent="0.25">
      <c r="B28" s="17" t="s">
        <v>50</v>
      </c>
      <c r="C28" s="13">
        <f>G26</f>
        <v>713896.78769999999</v>
      </c>
      <c r="D28" s="4"/>
      <c r="E28" s="4"/>
      <c r="F28" s="4"/>
      <c r="G28" s="4"/>
    </row>
    <row r="30" spans="1:8" ht="14.45" customHeight="1" x14ac:dyDescent="0.25">
      <c r="B30" s="22" t="s">
        <v>49</v>
      </c>
      <c r="C30" s="23"/>
    </row>
    <row r="31" spans="1:8" x14ac:dyDescent="0.25">
      <c r="B31" s="15" t="s">
        <v>38</v>
      </c>
      <c r="C31" s="16">
        <v>14</v>
      </c>
    </row>
    <row r="32" spans="1:8" x14ac:dyDescent="0.25">
      <c r="B32" s="11" t="s">
        <v>39</v>
      </c>
      <c r="C32" s="10">
        <v>9</v>
      </c>
    </row>
    <row r="33" spans="2:3" ht="15.75" thickBot="1" x14ac:dyDescent="0.3"/>
    <row r="34" spans="2:3" x14ac:dyDescent="0.25">
      <c r="B34" s="20" t="s">
        <v>48</v>
      </c>
      <c r="C34" s="21"/>
    </row>
    <row r="35" spans="2:3" ht="30" x14ac:dyDescent="0.25">
      <c r="B35" s="5" t="s">
        <v>43</v>
      </c>
      <c r="C35" s="6">
        <v>5</v>
      </c>
    </row>
    <row r="36" spans="2:3" ht="30" x14ac:dyDescent="0.25">
      <c r="B36" s="5" t="s">
        <v>41</v>
      </c>
      <c r="C36" s="6">
        <v>11</v>
      </c>
    </row>
    <row r="37" spans="2:3" x14ac:dyDescent="0.25">
      <c r="B37" s="5" t="s">
        <v>44</v>
      </c>
      <c r="C37" s="6">
        <v>5</v>
      </c>
    </row>
    <row r="38" spans="2:3" x14ac:dyDescent="0.25">
      <c r="B38" s="5" t="s">
        <v>42</v>
      </c>
      <c r="C38" s="6">
        <v>2</v>
      </c>
    </row>
    <row r="39" spans="2:3" ht="15.75" thickBot="1" x14ac:dyDescent="0.3">
      <c r="B39" s="7" t="s">
        <v>45</v>
      </c>
      <c r="C39" s="8">
        <v>0</v>
      </c>
    </row>
    <row r="41" spans="2:3" ht="45" x14ac:dyDescent="0.25">
      <c r="B41" s="17" t="s">
        <v>47</v>
      </c>
      <c r="C41" s="14">
        <v>23</v>
      </c>
    </row>
  </sheetData>
  <mergeCells count="3">
    <mergeCell ref="B26:D26"/>
    <mergeCell ref="B34:C34"/>
    <mergeCell ref="B30:C30"/>
  </mergeCells>
  <pageMargins left="0.7" right="0.7" top="0.75" bottom="0.75" header="0.3" footer="0.3"/>
  <pageSetup paperSize="9" scale="9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FormData xmlns="e6442c05-f582-4163-baf8-ee868e5e452b" xsi:nil="true"/>
    <Dossier_x0020_Goedkeuringsflow_x0020_pv xmlns="e6442c05-f582-4163-baf8-ee868e5e452b">
      <Url xsi:nil="true"/>
      <Description xsi:nil="true"/>
    </Dossier_x0020_Goedkeuringsflow_x0020_pv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A215E9D65B4049B67EE82CA15AE481" ma:contentTypeVersion="46" ma:contentTypeDescription="Een nieuw document maken." ma:contentTypeScope="" ma:versionID="9d2c7a758945d77aad09d15230f40170">
  <xsd:schema xmlns:xsd="http://www.w3.org/2001/XMLSchema" xmlns:xs="http://www.w3.org/2001/XMLSchema" xmlns:p="http://schemas.microsoft.com/office/2006/metadata/properties" xmlns:ns2="e6442c05-f582-4163-baf8-ee868e5e452b" targetNamespace="http://schemas.microsoft.com/office/2006/metadata/properties" ma:root="true" ma:fieldsID="a649bc33daa104fe44d5ff1d99b7e61b" ns2:_="">
    <xsd:import namespace="e6442c05-f582-4163-baf8-ee868e5e452b"/>
    <xsd:element name="properties">
      <xsd:complexType>
        <xsd:sequence>
          <xsd:element name="documentManagement">
            <xsd:complexType>
              <xsd:all>
                <xsd:element ref="ns2:NFFormData" minOccurs="0"/>
                <xsd:element ref="ns2:MediaServiceMetadata" minOccurs="0"/>
                <xsd:element ref="ns2:MediaServiceFastMetadata" minOccurs="0"/>
                <xsd:element ref="ns2:Dossier_x0020_Goedkeuringsflow_x0020_pv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42c05-f582-4163-baf8-ee868e5e452b" elementFormDefault="qualified">
    <xsd:import namespace="http://schemas.microsoft.com/office/2006/documentManagement/types"/>
    <xsd:import namespace="http://schemas.microsoft.com/office/infopath/2007/PartnerControls"/>
    <xsd:element name="NFFormData" ma:index="8" nillable="true" ma:displayName="NFFormData" ma:hidden="true" ma:internalName="NFFormData" ma:readOnly="fals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Dossier_x0020_Goedkeuringsflow_x0020_pv" ma:index="11" nillable="true" ma:displayName="Dossier Goedkeuringsflow pv" ma:internalName="Dossier_x0020_Goedkeuringsflow_x0020_pv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424094-1191-4D15-928E-017216B94F71}">
  <ds:schemaRefs>
    <ds:schemaRef ds:uri="http://schemas.microsoft.com/office/2006/metadata/properties"/>
    <ds:schemaRef ds:uri="http://schemas.microsoft.com/office/infopath/2007/PartnerControls"/>
    <ds:schemaRef ds:uri="e6442c05-f582-4163-baf8-ee868e5e452b"/>
  </ds:schemaRefs>
</ds:datastoreItem>
</file>

<file path=customXml/itemProps2.xml><?xml version="1.0" encoding="utf-8"?>
<ds:datastoreItem xmlns:ds="http://schemas.openxmlformats.org/officeDocument/2006/customXml" ds:itemID="{FDF96FD8-9FB0-4A16-AB38-583C682768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80AFC1-7E5E-4E88-B7D4-62D4F147F0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442c05-f582-4163-baf8-ee868e5e4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Bijlage 1 - BDEW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Vanneste, Pieter</dc:creator>
  <cp:keywords/>
  <dc:description/>
  <cp:lastModifiedBy>Tytgat, Caroline</cp:lastModifiedBy>
  <cp:revision/>
  <cp:lastPrinted>2022-05-04T12:55:21Z</cp:lastPrinted>
  <dcterms:created xsi:type="dcterms:W3CDTF">2021-12-01T15:00:08Z</dcterms:created>
  <dcterms:modified xsi:type="dcterms:W3CDTF">2022-05-04T12:55:37Z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0x010100A5A215E9D65B4049B67EE82CA15AE481</vt:lpwstr>
  </property>
</Properties>
</file>