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0F06DDCB-1964-468E-AD2B-BF32805F923F}" xr6:coauthVersionLast="47" xr6:coauthVersionMax="47" xr10:uidLastSave="{00000000-0000-0000-0000-000000000000}"/>
  <bookViews>
    <workbookView xWindow="-120" yWindow="-120" windowWidth="29040" windowHeight="17640" xr2:uid="{906A8E7F-60DC-466E-A22D-BED926E91D5A}"/>
  </bookViews>
  <sheets>
    <sheet name="Inhoud" sheetId="1" r:id="rId1"/>
    <sheet name="projectsubs syntheseonderz arch" sheetId="2" r:id="rId2"/>
    <sheet name="Noodwoninge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4" i="3" l="1"/>
  <c r="D156" i="3" s="1"/>
  <c r="D84" i="3"/>
  <c r="D86" i="3" s="1"/>
  <c r="D42" i="2"/>
  <c r="D28" i="2"/>
  <c r="D14" i="2"/>
</calcChain>
</file>

<file path=xl/sharedStrings.xml><?xml version="1.0" encoding="utf-8"?>
<sst xmlns="http://schemas.openxmlformats.org/spreadsheetml/2006/main" count="239" uniqueCount="145">
  <si>
    <t>Schriftelijke vraag "Projectoproepen voor lokale besturen"
dd. 23 maart 2022 van Koen Van Den Heuvel</t>
  </si>
  <si>
    <t>Administratie</t>
  </si>
  <si>
    <t>Beleidsveld</t>
  </si>
  <si>
    <t>Projectsubsidie</t>
  </si>
  <si>
    <t>terug naar inhoud</t>
  </si>
  <si>
    <t>Beleidsdomein</t>
  </si>
  <si>
    <t>Administratie/agentschap</t>
  </si>
  <si>
    <t>a) aantal ingediende projectaanvragen</t>
  </si>
  <si>
    <t>b) overzicht verleende subsidies</t>
  </si>
  <si>
    <t>Jaar</t>
  </si>
  <si>
    <t>Gemeente</t>
  </si>
  <si>
    <t>Naam project</t>
  </si>
  <si>
    <t>Bedrag</t>
  </si>
  <si>
    <t>Totaal</t>
  </si>
  <si>
    <t>c) welk budget was vrijgemaakt voor de projectoproep?</t>
  </si>
  <si>
    <t>Gent</t>
  </si>
  <si>
    <t>Onroerend erfgoed</t>
  </si>
  <si>
    <t>Gent Hogeweg, oud en nieuw verweven: verder onderzoek naar de opgravingen uit de jaren 80 van de vorige eeuw en die van 2011.</t>
  </si>
  <si>
    <t>geen projecten weerhouden</t>
  </si>
  <si>
    <t>Agentschap Onroerend Erfgoed</t>
  </si>
  <si>
    <t>geen</t>
  </si>
  <si>
    <t>Antwerpen</t>
  </si>
  <si>
    <t>Stenen stad: herkomst, gebruik en datering van baksteen in de stad Antwerpen tijdens het Ancien Régime</t>
  </si>
  <si>
    <t>Projectsubsidie Syntheseonderzoek Archeologie</t>
  </si>
  <si>
    <t xml:space="preserve">Gemeente / OCMW </t>
  </si>
  <si>
    <t xml:space="preserve">Projectoproep </t>
  </si>
  <si>
    <t>Syntheseonderzoek Archeologie 2019</t>
  </si>
  <si>
    <t>Syntheseonderzoek Archeologie 2020</t>
  </si>
  <si>
    <t>Syntheseonderzoek Archeologie 2021</t>
  </si>
  <si>
    <t>Omgeving (OMG)</t>
  </si>
  <si>
    <t>Onroerend Erfgoed</t>
  </si>
  <si>
    <t>Wonen</t>
  </si>
  <si>
    <t>Wonen-Vlaanderen</t>
  </si>
  <si>
    <t>b) verleende subsidies</t>
  </si>
  <si>
    <t>Aalst</t>
  </si>
  <si>
    <t>Aalter</t>
  </si>
  <si>
    <t>Alveringem</t>
  </si>
  <si>
    <t>Anzegem</t>
  </si>
  <si>
    <t>Arendonk</t>
  </si>
  <si>
    <t>Beveren</t>
  </si>
  <si>
    <t>Bierbeek</t>
  </si>
  <si>
    <t>Brakel</t>
  </si>
  <si>
    <t>Brecht</t>
  </si>
  <si>
    <t>Brugge</t>
  </si>
  <si>
    <t>De Haan</t>
  </si>
  <si>
    <t>De Haan 1</t>
  </si>
  <si>
    <t>De Haan 2</t>
  </si>
  <si>
    <t>Dessel</t>
  </si>
  <si>
    <t>Diest</t>
  </si>
  <si>
    <t>Dilbeek</t>
  </si>
  <si>
    <t xml:space="preserve">Eeklo </t>
  </si>
  <si>
    <t>Geel</t>
  </si>
  <si>
    <t>Geel 1</t>
  </si>
  <si>
    <t>Geel 2</t>
  </si>
  <si>
    <t>Gistel</t>
  </si>
  <si>
    <t>Glabbeek</t>
  </si>
  <si>
    <t>Haaltert</t>
  </si>
  <si>
    <t>Haaltert 1 / Denderhoutem</t>
  </si>
  <si>
    <t>Haaltert 2</t>
  </si>
  <si>
    <t>Halle</t>
  </si>
  <si>
    <t>Harelbeke</t>
  </si>
  <si>
    <t>Hasselt</t>
  </si>
  <si>
    <t>Herentals</t>
  </si>
  <si>
    <t>Horebeke</t>
  </si>
  <si>
    <t>Ieper</t>
  </si>
  <si>
    <t>Izegem</t>
  </si>
  <si>
    <t>Izegem 1</t>
  </si>
  <si>
    <t>Izegem 3</t>
  </si>
  <si>
    <t>Kalmthout</t>
  </si>
  <si>
    <t>Kapellen</t>
  </si>
  <si>
    <t>Kapelle-Op-Den-Bos</t>
  </si>
  <si>
    <t>Kortemark</t>
  </si>
  <si>
    <t>Kruibeke</t>
  </si>
  <si>
    <t>Kuurne</t>
  </si>
  <si>
    <t>Landen</t>
  </si>
  <si>
    <t>Lede</t>
  </si>
  <si>
    <t>Leuven</t>
  </si>
  <si>
    <t>Lichtervelde</t>
  </si>
  <si>
    <t>Liedekerke</t>
  </si>
  <si>
    <t>Lier</t>
  </si>
  <si>
    <t>Lierde</t>
  </si>
  <si>
    <t>Londerzeel</t>
  </si>
  <si>
    <t>Maarkedal</t>
  </si>
  <si>
    <t>Meise</t>
  </si>
  <si>
    <t>Menen</t>
  </si>
  <si>
    <t>Oostende</t>
  </si>
  <si>
    <t>Oostkamp</t>
  </si>
  <si>
    <t>Oostkamp 1</t>
  </si>
  <si>
    <t>Oostkamp 2</t>
  </si>
  <si>
    <t>Opwijk</t>
  </si>
  <si>
    <t>Poperinge</t>
  </si>
  <si>
    <t>Puurs-Sint-Amands</t>
  </si>
  <si>
    <t>Ravels</t>
  </si>
  <si>
    <t>Rijkevorsel</t>
  </si>
  <si>
    <t>Rijkevorsel 1</t>
  </si>
  <si>
    <t>Rijkevorsel 2</t>
  </si>
  <si>
    <t>Schoten</t>
  </si>
  <si>
    <t>Sint-Gillis-Waas</t>
  </si>
  <si>
    <t>Sint-Katelijne-Waver</t>
  </si>
  <si>
    <t>Sint-Niklaas</t>
  </si>
  <si>
    <t>Temse</t>
  </si>
  <si>
    <t>Ternat</t>
  </si>
  <si>
    <t>Tielt</t>
  </si>
  <si>
    <t>Tielt-winge</t>
  </si>
  <si>
    <t>Vilvoorde</t>
  </si>
  <si>
    <t>Vorselaar-Grobbendonk</t>
  </si>
  <si>
    <t>Wervik</t>
  </si>
  <si>
    <t>Wijnegem</t>
  </si>
  <si>
    <t>Zandhoven</t>
  </si>
  <si>
    <t>Zelzate</t>
  </si>
  <si>
    <t>Zonhoven</t>
  </si>
  <si>
    <t>Zulte</t>
  </si>
  <si>
    <t>c) Welk budget was vrijgemaakt voor de projectoproep?</t>
  </si>
  <si>
    <t>Affligem</t>
  </si>
  <si>
    <t>Berlaar</t>
  </si>
  <si>
    <t>Deerlijk</t>
  </si>
  <si>
    <t>Denderleeuw</t>
  </si>
  <si>
    <t>Diksmuide</t>
  </si>
  <si>
    <t>Erpe-Mere</t>
  </si>
  <si>
    <t>Genk</t>
  </si>
  <si>
    <t>Gent - Sint-Amandsberg</t>
  </si>
  <si>
    <t>Gent - Zwijnaarde</t>
  </si>
  <si>
    <t>Heers</t>
  </si>
  <si>
    <t>Herselt</t>
  </si>
  <si>
    <t>Houthalen-Helchteren</t>
  </si>
  <si>
    <t>Kapelle-op-den-Bos</t>
  </si>
  <si>
    <t>Kortenberg</t>
  </si>
  <si>
    <t>Kortrijk</t>
  </si>
  <si>
    <t>Leuven (Heverlee)</t>
  </si>
  <si>
    <t>Mechelen</t>
  </si>
  <si>
    <t>Mortsel</t>
  </si>
  <si>
    <t>Ninove</t>
  </si>
  <si>
    <t>Oudenaarde</t>
  </si>
  <si>
    <t>Peer</t>
  </si>
  <si>
    <t>Pepingen</t>
  </si>
  <si>
    <t>Roeselare</t>
  </si>
  <si>
    <t>Scherpenheuvel-Zichem</t>
  </si>
  <si>
    <t>Schilde</t>
  </si>
  <si>
    <t>Vleteren</t>
  </si>
  <si>
    <t>Wuustwezel</t>
  </si>
  <si>
    <t>Zedelgem</t>
  </si>
  <si>
    <t>Noodwoningen</t>
  </si>
  <si>
    <t>Noodwoningen oproep 2021</t>
  </si>
  <si>
    <t>Noodwoningen oproep 2020</t>
  </si>
  <si>
    <t>Matthias DIEPENDAELE
Vlaams minister van Financiën en Begroting, Wonen en Onroerend Erfgoed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</si>
</sst>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00008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3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0" xfId="2" applyBorder="1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2" borderId="7" xfId="1" applyFont="1" applyBorder="1" applyAlignment="1">
      <alignment vertical="top"/>
    </xf>
    <xf numFmtId="43" fontId="0" fillId="0" borderId="0" xfId="4" applyFont="1" applyAlignment="1">
      <alignment vertical="top"/>
    </xf>
    <xf numFmtId="43" fontId="0" fillId="0" borderId="11" xfId="4" applyFont="1" applyBorder="1" applyAlignment="1">
      <alignment vertical="top"/>
    </xf>
    <xf numFmtId="43" fontId="2" fillId="0" borderId="14" xfId="4" applyFont="1" applyBorder="1" applyAlignment="1">
      <alignment vertical="top" wrapText="1"/>
    </xf>
    <xf numFmtId="43" fontId="2" fillId="0" borderId="0" xfId="4" applyFont="1" applyAlignment="1">
      <alignment vertical="top" wrapText="1"/>
    </xf>
    <xf numFmtId="0" fontId="4" fillId="0" borderId="0" xfId="2" quotePrefix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4" fontId="0" fillId="0" borderId="11" xfId="5" applyFont="1" applyBorder="1" applyAlignment="1">
      <alignment vertical="top"/>
    </xf>
    <xf numFmtId="0" fontId="10" fillId="0" borderId="0" xfId="0" applyFont="1" applyAlignment="1">
      <alignment vertical="top"/>
    </xf>
    <xf numFmtId="49" fontId="0" fillId="3" borderId="17" xfId="4" applyNumberFormat="1" applyFont="1" applyFill="1" applyBorder="1" applyAlignment="1">
      <alignment horizontal="center" vertical="top" wrapText="1"/>
    </xf>
    <xf numFmtId="164" fontId="2" fillId="0" borderId="11" xfId="0" applyNumberFormat="1" applyFont="1" applyBorder="1" applyAlignment="1">
      <alignment vertical="top"/>
    </xf>
    <xf numFmtId="164" fontId="0" fillId="0" borderId="11" xfId="5" applyNumberFormat="1" applyFont="1" applyBorder="1" applyAlignment="1">
      <alignment vertical="top"/>
    </xf>
    <xf numFmtId="164" fontId="0" fillId="0" borderId="11" xfId="4" applyNumberFormat="1" applyFont="1" applyBorder="1" applyAlignment="1">
      <alignment vertical="top"/>
    </xf>
    <xf numFmtId="164" fontId="0" fillId="0" borderId="17" xfId="4" applyNumberFormat="1" applyFont="1" applyBorder="1" applyAlignment="1">
      <alignment vertical="top"/>
    </xf>
    <xf numFmtId="164" fontId="0" fillId="0" borderId="17" xfId="5" applyNumberFormat="1" applyFont="1" applyBorder="1" applyAlignment="1">
      <alignment vertical="top" wrapText="1"/>
    </xf>
    <xf numFmtId="164" fontId="0" fillId="0" borderId="17" xfId="5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64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4" fillId="0" borderId="0" xfId="2" applyAlignment="1">
      <alignment horizontal="left" vertical="top" wrapText="1"/>
    </xf>
    <xf numFmtId="164" fontId="2" fillId="0" borderId="14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17" xfId="0" applyNumberFormat="1" applyFont="1" applyBorder="1" applyAlignment="1">
      <alignment vertical="top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4" fillId="0" borderId="10" xfId="2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3" fillId="2" borderId="8" xfId="1" applyFont="1" applyBorder="1" applyAlignment="1">
      <alignment vertical="top" wrapText="1"/>
    </xf>
    <xf numFmtId="0" fontId="3" fillId="2" borderId="9" xfId="1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4" fillId="0" borderId="10" xfId="2" applyNumberFormat="1" applyFont="1" applyFill="1" applyBorder="1" applyAlignment="1">
      <alignment horizontal="center" vertical="top" wrapText="1"/>
    </xf>
  </cellXfs>
  <cellStyles count="6">
    <cellStyle name="Accent1" xfId="1" builtinId="29"/>
    <cellStyle name="Hyperlink" xfId="2" builtinId="8"/>
    <cellStyle name="Komma" xfId="4" builtinId="3"/>
    <cellStyle name="Standaard" xfId="0" builtinId="0"/>
    <cellStyle name="Standaard 2" xfId="3" xr:uid="{862C4A69-F394-4A10-8989-174651B4523D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6C40-488B-4C64-80C5-4120E751449C}">
  <sheetPr>
    <pageSetUpPr fitToPage="1"/>
  </sheetPr>
  <dimension ref="A1:Q24"/>
  <sheetViews>
    <sheetView tabSelected="1" zoomScaleNormal="100" workbookViewId="0">
      <selection activeCell="A3" sqref="A3"/>
    </sheetView>
  </sheetViews>
  <sheetFormatPr defaultColWidth="8.85546875" defaultRowHeight="15" x14ac:dyDescent="0.25"/>
  <cols>
    <col min="1" max="1" width="60.5703125" style="6" bestFit="1" customWidth="1"/>
    <col min="2" max="2" width="39" style="6" customWidth="1"/>
    <col min="3" max="3" width="76" style="8" customWidth="1"/>
  </cols>
  <sheetData>
    <row r="1" spans="1:17" ht="31.9" customHeight="1" thickBot="1" x14ac:dyDescent="0.3">
      <c r="A1" s="44" t="s">
        <v>0</v>
      </c>
      <c r="B1" s="45"/>
      <c r="C1" s="46"/>
    </row>
    <row r="2" spans="1:17" ht="46.35" customHeight="1" thickBot="1" x14ac:dyDescent="0.3">
      <c r="A2" s="47" t="s">
        <v>144</v>
      </c>
      <c r="B2" s="48"/>
      <c r="C2" s="4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3"/>
    </row>
    <row r="4" spans="1:17" x14ac:dyDescent="0.25">
      <c r="A4" s="4" t="s">
        <v>1</v>
      </c>
      <c r="B4" s="4" t="s">
        <v>2</v>
      </c>
      <c r="C4" s="5" t="s">
        <v>3</v>
      </c>
    </row>
    <row r="5" spans="1:17" x14ac:dyDescent="0.25">
      <c r="A5" s="19" t="s">
        <v>19</v>
      </c>
      <c r="B5" s="19" t="s">
        <v>16</v>
      </c>
      <c r="C5" s="18" t="s">
        <v>23</v>
      </c>
    </row>
    <row r="6" spans="1:17" x14ac:dyDescent="0.25">
      <c r="A6" s="6" t="s">
        <v>32</v>
      </c>
      <c r="B6" s="6" t="s">
        <v>31</v>
      </c>
      <c r="C6" s="36" t="s">
        <v>141</v>
      </c>
    </row>
    <row r="16" spans="1:17" x14ac:dyDescent="0.25">
      <c r="D16" s="7"/>
      <c r="E16" s="7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</sheetData>
  <mergeCells count="2">
    <mergeCell ref="A1:C1"/>
    <mergeCell ref="A2:C2"/>
  </mergeCells>
  <hyperlinks>
    <hyperlink ref="C16:E16" location="'ABB Buurtstewards'!A1" display="Subsidie Buurtstewards (Roma)" xr:uid="{69B3319C-8C1E-429F-A267-2470095BAAD6}"/>
    <hyperlink ref="C5" location="'projectsubs syntheseonderz arch'!A1" display="Projectoproep Syntheseonderzoek Archeologie" xr:uid="{9BE96669-FE08-436C-8372-360897125160}"/>
    <hyperlink ref="C6" location="Noodwoningen!A1" display="Noodwoningen" xr:uid="{99F7E325-0729-4CD1-BA6D-5D56A6D87509}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9E4EC-474F-4E78-9906-6CEC9B6CE74A}">
  <sheetPr>
    <pageSetUpPr fitToPage="1"/>
  </sheetPr>
  <dimension ref="A1:D45"/>
  <sheetViews>
    <sheetView zoomScaleNormal="100" workbookViewId="0">
      <selection activeCell="B1" sqref="B1:C1"/>
    </sheetView>
  </sheetViews>
  <sheetFormatPr defaultColWidth="8.85546875" defaultRowHeight="15" x14ac:dyDescent="0.25"/>
  <cols>
    <col min="1" max="1" width="28.7109375" style="30" customWidth="1"/>
    <col min="2" max="2" width="40.7109375" style="30" customWidth="1"/>
    <col min="3" max="3" width="72.7109375" style="33" customWidth="1"/>
    <col min="4" max="4" width="14.7109375" style="14" customWidth="1"/>
    <col min="5" max="5" width="15.42578125" style="30" customWidth="1"/>
    <col min="6" max="16384" width="8.85546875" style="30"/>
  </cols>
  <sheetData>
    <row r="1" spans="1:4" x14ac:dyDescent="0.25">
      <c r="A1" s="29" t="s">
        <v>2</v>
      </c>
      <c r="B1" s="50" t="s">
        <v>16</v>
      </c>
      <c r="C1" s="51"/>
      <c r="D1" s="56" t="s">
        <v>4</v>
      </c>
    </row>
    <row r="2" spans="1:4" x14ac:dyDescent="0.25">
      <c r="A2" s="31" t="s">
        <v>5</v>
      </c>
      <c r="B2" s="52" t="s">
        <v>29</v>
      </c>
      <c r="C2" s="53"/>
      <c r="D2" s="56"/>
    </row>
    <row r="3" spans="1:4" ht="15.75" thickBot="1" x14ac:dyDescent="0.3">
      <c r="A3" s="32" t="s">
        <v>6</v>
      </c>
      <c r="B3" s="54" t="s">
        <v>30</v>
      </c>
      <c r="C3" s="55"/>
      <c r="D3" s="56"/>
    </row>
    <row r="4" spans="1:4" ht="15.75" thickBot="1" x14ac:dyDescent="0.3">
      <c r="D4" s="30"/>
    </row>
    <row r="5" spans="1:4" s="4" customFormat="1" x14ac:dyDescent="0.25">
      <c r="A5" s="13" t="s">
        <v>25</v>
      </c>
      <c r="B5" s="61" t="s">
        <v>26</v>
      </c>
      <c r="C5" s="61"/>
      <c r="D5" s="62"/>
    </row>
    <row r="6" spans="1:4" s="4" customFormat="1" x14ac:dyDescent="0.25">
      <c r="A6" s="59" t="s">
        <v>7</v>
      </c>
      <c r="B6" s="60"/>
      <c r="C6" s="60"/>
      <c r="D6" s="22">
        <v>14</v>
      </c>
    </row>
    <row r="7" spans="1:4" s="4" customFormat="1" x14ac:dyDescent="0.25">
      <c r="A7" s="12" t="s">
        <v>9</v>
      </c>
      <c r="B7" s="21" t="s">
        <v>24</v>
      </c>
      <c r="C7" s="5" t="s">
        <v>11</v>
      </c>
      <c r="D7" s="23" t="s">
        <v>12</v>
      </c>
    </row>
    <row r="8" spans="1:4" ht="30" x14ac:dyDescent="0.25">
      <c r="A8" s="34">
        <v>2019</v>
      </c>
      <c r="B8" s="33" t="s">
        <v>15</v>
      </c>
      <c r="C8" s="33" t="s">
        <v>17</v>
      </c>
      <c r="D8" s="24">
        <v>183890</v>
      </c>
    </row>
    <row r="9" spans="1:4" x14ac:dyDescent="0.25">
      <c r="A9" s="34"/>
      <c r="B9" s="33"/>
      <c r="D9" s="15"/>
    </row>
    <row r="10" spans="1:4" x14ac:dyDescent="0.25">
      <c r="A10" s="63" t="s">
        <v>8</v>
      </c>
      <c r="B10" s="64"/>
      <c r="C10" s="64"/>
      <c r="D10" s="65"/>
    </row>
    <row r="11" spans="1:4" x14ac:dyDescent="0.25">
      <c r="A11" s="12" t="s">
        <v>9</v>
      </c>
      <c r="B11" s="21" t="s">
        <v>24</v>
      </c>
      <c r="C11" s="5" t="s">
        <v>11</v>
      </c>
      <c r="D11" s="23" t="s">
        <v>12</v>
      </c>
    </row>
    <row r="12" spans="1:4" x14ac:dyDescent="0.25">
      <c r="A12" s="34">
        <v>2019</v>
      </c>
      <c r="B12" s="33" t="s">
        <v>18</v>
      </c>
      <c r="D12" s="25"/>
    </row>
    <row r="13" spans="1:4" x14ac:dyDescent="0.25">
      <c r="A13" s="34"/>
      <c r="B13" s="33"/>
      <c r="D13" s="15"/>
    </row>
    <row r="14" spans="1:4" x14ac:dyDescent="0.25">
      <c r="A14" s="57" t="s">
        <v>13</v>
      </c>
      <c r="B14" s="58"/>
      <c r="C14" s="58"/>
      <c r="D14" s="26">
        <f>SUM(D12:D13)</f>
        <v>0</v>
      </c>
    </row>
    <row r="15" spans="1:4" x14ac:dyDescent="0.25">
      <c r="A15" s="35"/>
      <c r="D15" s="15"/>
    </row>
    <row r="16" spans="1:4" x14ac:dyDescent="0.25">
      <c r="A16" s="59" t="s">
        <v>14</v>
      </c>
      <c r="B16" s="60"/>
      <c r="C16" s="60"/>
      <c r="D16" s="27">
        <v>1000000</v>
      </c>
    </row>
    <row r="17" spans="1:4" ht="15.75" thickBot="1" x14ac:dyDescent="0.3">
      <c r="A17" s="10"/>
      <c r="B17" s="11"/>
      <c r="C17" s="11"/>
      <c r="D17" s="16"/>
    </row>
    <row r="18" spans="1:4" ht="15.75" thickBot="1" x14ac:dyDescent="0.3">
      <c r="A18" s="9"/>
      <c r="B18" s="5"/>
      <c r="C18" s="5"/>
      <c r="D18" s="17"/>
    </row>
    <row r="19" spans="1:4" x14ac:dyDescent="0.25">
      <c r="A19" s="13" t="s">
        <v>25</v>
      </c>
      <c r="B19" s="61" t="s">
        <v>27</v>
      </c>
      <c r="C19" s="61"/>
      <c r="D19" s="62"/>
    </row>
    <row r="20" spans="1:4" x14ac:dyDescent="0.25">
      <c r="A20" s="59" t="s">
        <v>7</v>
      </c>
      <c r="B20" s="60"/>
      <c r="C20" s="60"/>
      <c r="D20" s="22">
        <v>16</v>
      </c>
    </row>
    <row r="21" spans="1:4" x14ac:dyDescent="0.25">
      <c r="A21" s="12" t="s">
        <v>9</v>
      </c>
      <c r="B21" s="21" t="s">
        <v>24</v>
      </c>
      <c r="C21" s="5" t="s">
        <v>11</v>
      </c>
      <c r="D21" s="23" t="s">
        <v>12</v>
      </c>
    </row>
    <row r="22" spans="1:4" x14ac:dyDescent="0.25">
      <c r="A22" s="34">
        <v>2020</v>
      </c>
      <c r="B22" s="33" t="s">
        <v>20</v>
      </c>
      <c r="D22" s="25"/>
    </row>
    <row r="23" spans="1:4" x14ac:dyDescent="0.25">
      <c r="A23" s="34"/>
      <c r="B23" s="33"/>
      <c r="D23" s="15"/>
    </row>
    <row r="24" spans="1:4" x14ac:dyDescent="0.25">
      <c r="A24" s="63" t="s">
        <v>8</v>
      </c>
      <c r="B24" s="64"/>
      <c r="C24" s="64"/>
      <c r="D24" s="65"/>
    </row>
    <row r="25" spans="1:4" x14ac:dyDescent="0.25">
      <c r="A25" s="12" t="s">
        <v>9</v>
      </c>
      <c r="B25" s="21" t="s">
        <v>24</v>
      </c>
      <c r="C25" s="5" t="s">
        <v>11</v>
      </c>
      <c r="D25" s="23" t="s">
        <v>12</v>
      </c>
    </row>
    <row r="26" spans="1:4" x14ac:dyDescent="0.25">
      <c r="A26" s="34">
        <v>2020</v>
      </c>
      <c r="B26" s="33" t="s">
        <v>20</v>
      </c>
      <c r="D26" s="25"/>
    </row>
    <row r="27" spans="1:4" x14ac:dyDescent="0.25">
      <c r="A27" s="34"/>
      <c r="B27" s="33"/>
      <c r="D27" s="15"/>
    </row>
    <row r="28" spans="1:4" x14ac:dyDescent="0.25">
      <c r="A28" s="57" t="s">
        <v>13</v>
      </c>
      <c r="B28" s="58"/>
      <c r="C28" s="58"/>
      <c r="D28" s="28">
        <f>SUM(D26:D27)</f>
        <v>0</v>
      </c>
    </row>
    <row r="29" spans="1:4" x14ac:dyDescent="0.25">
      <c r="A29" s="35"/>
      <c r="D29" s="15"/>
    </row>
    <row r="30" spans="1:4" x14ac:dyDescent="0.25">
      <c r="A30" s="59" t="s">
        <v>14</v>
      </c>
      <c r="B30" s="60"/>
      <c r="C30" s="60"/>
      <c r="D30" s="27">
        <v>940000</v>
      </c>
    </row>
    <row r="31" spans="1:4" ht="15.75" thickBot="1" x14ac:dyDescent="0.3">
      <c r="A31" s="10"/>
      <c r="B31" s="11"/>
      <c r="C31" s="11"/>
      <c r="D31" s="16"/>
    </row>
    <row r="32" spans="1:4" ht="15.75" thickBot="1" x14ac:dyDescent="0.3"/>
    <row r="33" spans="1:4" x14ac:dyDescent="0.25">
      <c r="A33" s="13" t="s">
        <v>25</v>
      </c>
      <c r="B33" s="61" t="s">
        <v>28</v>
      </c>
      <c r="C33" s="61"/>
      <c r="D33" s="62"/>
    </row>
    <row r="34" spans="1:4" x14ac:dyDescent="0.25">
      <c r="A34" s="59" t="s">
        <v>7</v>
      </c>
      <c r="B34" s="60"/>
      <c r="C34" s="60"/>
      <c r="D34" s="22">
        <v>16</v>
      </c>
    </row>
    <row r="35" spans="1:4" x14ac:dyDescent="0.25">
      <c r="A35" s="12" t="s">
        <v>9</v>
      </c>
      <c r="B35" s="4" t="s">
        <v>10</v>
      </c>
      <c r="C35" s="5" t="s">
        <v>11</v>
      </c>
      <c r="D35" s="23" t="s">
        <v>12</v>
      </c>
    </row>
    <row r="36" spans="1:4" ht="15" customHeight="1" x14ac:dyDescent="0.25">
      <c r="A36" s="34">
        <v>2021</v>
      </c>
      <c r="B36" s="33" t="s">
        <v>21</v>
      </c>
      <c r="C36" s="33" t="s">
        <v>22</v>
      </c>
      <c r="D36" s="24">
        <v>162004.26999999999</v>
      </c>
    </row>
    <row r="37" spans="1:4" ht="15" customHeight="1" x14ac:dyDescent="0.25">
      <c r="A37" s="34"/>
      <c r="B37" s="33"/>
      <c r="D37" s="20"/>
    </row>
    <row r="38" spans="1:4" x14ac:dyDescent="0.25">
      <c r="A38" s="63" t="s">
        <v>8</v>
      </c>
      <c r="B38" s="64"/>
      <c r="C38" s="64"/>
      <c r="D38" s="65"/>
    </row>
    <row r="39" spans="1:4" x14ac:dyDescent="0.25">
      <c r="A39" s="12" t="s">
        <v>9</v>
      </c>
      <c r="B39" s="4" t="s">
        <v>10</v>
      </c>
      <c r="C39" s="5" t="s">
        <v>11</v>
      </c>
      <c r="D39" s="23" t="s">
        <v>12</v>
      </c>
    </row>
    <row r="40" spans="1:4" x14ac:dyDescent="0.25">
      <c r="A40" s="34">
        <v>2021</v>
      </c>
      <c r="B40" s="33" t="s">
        <v>20</v>
      </c>
      <c r="D40" s="25"/>
    </row>
    <row r="41" spans="1:4" x14ac:dyDescent="0.25">
      <c r="A41" s="34"/>
      <c r="B41" s="33"/>
      <c r="D41" s="15"/>
    </row>
    <row r="42" spans="1:4" x14ac:dyDescent="0.25">
      <c r="A42" s="57" t="s">
        <v>13</v>
      </c>
      <c r="B42" s="58"/>
      <c r="C42" s="58"/>
      <c r="D42" s="28">
        <f>SUM(D40:D41)</f>
        <v>0</v>
      </c>
    </row>
    <row r="43" spans="1:4" x14ac:dyDescent="0.25">
      <c r="A43" s="35"/>
      <c r="D43" s="15"/>
    </row>
    <row r="44" spans="1:4" x14ac:dyDescent="0.25">
      <c r="A44" s="59" t="s">
        <v>14</v>
      </c>
      <c r="B44" s="60"/>
      <c r="C44" s="60"/>
      <c r="D44" s="27">
        <v>940000</v>
      </c>
    </row>
    <row r="45" spans="1:4" ht="15.75" thickBot="1" x14ac:dyDescent="0.3">
      <c r="A45" s="10"/>
      <c r="B45" s="11"/>
      <c r="C45" s="11"/>
      <c r="D45" s="16"/>
    </row>
  </sheetData>
  <mergeCells count="19">
    <mergeCell ref="A34:C34"/>
    <mergeCell ref="A38:D38"/>
    <mergeCell ref="A42:C42"/>
    <mergeCell ref="A44:C44"/>
    <mergeCell ref="A20:C20"/>
    <mergeCell ref="A24:D24"/>
    <mergeCell ref="A28:C28"/>
    <mergeCell ref="A30:C30"/>
    <mergeCell ref="B33:D33"/>
    <mergeCell ref="A16:C16"/>
    <mergeCell ref="B5:D5"/>
    <mergeCell ref="A10:D10"/>
    <mergeCell ref="A6:C6"/>
    <mergeCell ref="B19:D19"/>
    <mergeCell ref="B1:C1"/>
    <mergeCell ref="B2:C2"/>
    <mergeCell ref="B3:C3"/>
    <mergeCell ref="D1:D3"/>
    <mergeCell ref="A14:C14"/>
  </mergeCells>
  <hyperlinks>
    <hyperlink ref="D1" location="Inhoud!A1" display="terug naar inhoud" xr:uid="{4F166C6E-C663-446E-84B9-302838F21684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C2D12-632D-4BD7-A079-B17A6F3F1D52}">
  <sheetPr>
    <pageSetUpPr fitToPage="1"/>
  </sheetPr>
  <dimension ref="A1:D157"/>
  <sheetViews>
    <sheetView workbookViewId="0">
      <selection activeCell="B1" sqref="B1:C1"/>
    </sheetView>
  </sheetViews>
  <sheetFormatPr defaultColWidth="8.85546875" defaultRowHeight="15" x14ac:dyDescent="0.25"/>
  <cols>
    <col min="1" max="1" width="28.7109375" style="30" customWidth="1"/>
    <col min="2" max="2" width="40.7109375" style="30" customWidth="1"/>
    <col min="3" max="3" width="72.7109375" style="33" customWidth="1"/>
    <col min="4" max="4" width="14.7109375" style="39" customWidth="1"/>
    <col min="5" max="5" width="15.42578125" style="30" customWidth="1"/>
    <col min="6" max="16384" width="8.85546875" style="30"/>
  </cols>
  <sheetData>
    <row r="1" spans="1:4" ht="14.45" customHeight="1" x14ac:dyDescent="0.25">
      <c r="A1" s="29" t="s">
        <v>2</v>
      </c>
      <c r="B1" s="50" t="s">
        <v>31</v>
      </c>
      <c r="C1" s="51"/>
      <c r="D1" s="66" t="s">
        <v>4</v>
      </c>
    </row>
    <row r="2" spans="1:4" x14ac:dyDescent="0.25">
      <c r="A2" s="31" t="s">
        <v>5</v>
      </c>
      <c r="B2" s="52" t="s">
        <v>29</v>
      </c>
      <c r="C2" s="53"/>
      <c r="D2" s="66"/>
    </row>
    <row r="3" spans="1:4" ht="15.75" thickBot="1" x14ac:dyDescent="0.3">
      <c r="A3" s="32" t="s">
        <v>6</v>
      </c>
      <c r="B3" s="54" t="s">
        <v>32</v>
      </c>
      <c r="C3" s="55"/>
      <c r="D3" s="66"/>
    </row>
    <row r="4" spans="1:4" ht="15.75" thickBot="1" x14ac:dyDescent="0.3"/>
    <row r="5" spans="1:4" s="4" customFormat="1" x14ac:dyDescent="0.25">
      <c r="A5" s="13" t="s">
        <v>25</v>
      </c>
      <c r="B5" s="61" t="s">
        <v>143</v>
      </c>
      <c r="C5" s="61"/>
      <c r="D5" s="62"/>
    </row>
    <row r="6" spans="1:4" s="4" customFormat="1" x14ac:dyDescent="0.25">
      <c r="A6" s="59" t="s">
        <v>7</v>
      </c>
      <c r="B6" s="60"/>
      <c r="C6" s="60"/>
      <c r="D6" s="40">
        <v>78</v>
      </c>
    </row>
    <row r="7" spans="1:4" x14ac:dyDescent="0.25">
      <c r="A7" s="35"/>
      <c r="D7" s="41"/>
    </row>
    <row r="8" spans="1:4" x14ac:dyDescent="0.25">
      <c r="A8" s="63" t="s">
        <v>33</v>
      </c>
      <c r="B8" s="64"/>
      <c r="C8" s="64"/>
      <c r="D8" s="65"/>
    </row>
    <row r="9" spans="1:4" x14ac:dyDescent="0.25">
      <c r="A9" s="12" t="s">
        <v>9</v>
      </c>
      <c r="B9" s="4" t="s">
        <v>10</v>
      </c>
      <c r="C9" s="5" t="s">
        <v>11</v>
      </c>
      <c r="D9" s="23" t="s">
        <v>12</v>
      </c>
    </row>
    <row r="10" spans="1:4" x14ac:dyDescent="0.25">
      <c r="A10" s="34">
        <v>2020</v>
      </c>
      <c r="B10" s="30" t="s">
        <v>34</v>
      </c>
      <c r="C10" s="42"/>
      <c r="D10" s="41">
        <v>208106</v>
      </c>
    </row>
    <row r="11" spans="1:4" x14ac:dyDescent="0.25">
      <c r="A11" s="34">
        <v>2020</v>
      </c>
      <c r="B11" s="30" t="s">
        <v>35</v>
      </c>
      <c r="C11" s="42"/>
      <c r="D11" s="41">
        <v>160554.74</v>
      </c>
    </row>
    <row r="12" spans="1:4" x14ac:dyDescent="0.25">
      <c r="A12" s="34">
        <v>2020</v>
      </c>
      <c r="B12" s="30" t="s">
        <v>36</v>
      </c>
      <c r="C12" s="42"/>
      <c r="D12" s="41">
        <v>52750</v>
      </c>
    </row>
    <row r="13" spans="1:4" x14ac:dyDescent="0.25">
      <c r="A13" s="34">
        <v>2020</v>
      </c>
      <c r="B13" s="30" t="s">
        <v>21</v>
      </c>
      <c r="C13" s="42"/>
      <c r="D13" s="41">
        <v>915480.7</v>
      </c>
    </row>
    <row r="14" spans="1:4" x14ac:dyDescent="0.25">
      <c r="A14" s="34">
        <v>2020</v>
      </c>
      <c r="B14" s="30" t="s">
        <v>37</v>
      </c>
      <c r="C14" s="42"/>
      <c r="D14" s="41">
        <v>110125</v>
      </c>
    </row>
    <row r="15" spans="1:4" x14ac:dyDescent="0.25">
      <c r="A15" s="34">
        <v>2020</v>
      </c>
      <c r="B15" s="30" t="s">
        <v>38</v>
      </c>
      <c r="C15" s="42"/>
      <c r="D15" s="41">
        <v>140924.21</v>
      </c>
    </row>
    <row r="16" spans="1:4" x14ac:dyDescent="0.25">
      <c r="A16" s="34">
        <v>2020</v>
      </c>
      <c r="B16" s="30" t="s">
        <v>39</v>
      </c>
      <c r="C16" s="42"/>
      <c r="D16" s="41">
        <v>1125000</v>
      </c>
    </row>
    <row r="17" spans="1:4" x14ac:dyDescent="0.25">
      <c r="A17" s="34">
        <v>2020</v>
      </c>
      <c r="B17" s="30" t="s">
        <v>40</v>
      </c>
      <c r="C17" s="42"/>
      <c r="D17" s="41">
        <v>33102.5</v>
      </c>
    </row>
    <row r="18" spans="1:4" x14ac:dyDescent="0.25">
      <c r="A18" s="34">
        <v>2020</v>
      </c>
      <c r="B18" s="30" t="s">
        <v>41</v>
      </c>
      <c r="C18" s="42"/>
      <c r="D18" s="41">
        <v>12358.07</v>
      </c>
    </row>
    <row r="19" spans="1:4" x14ac:dyDescent="0.25">
      <c r="A19" s="34">
        <v>2020</v>
      </c>
      <c r="B19" s="30" t="s">
        <v>42</v>
      </c>
      <c r="C19" s="42"/>
      <c r="D19" s="41">
        <v>435000</v>
      </c>
    </row>
    <row r="20" spans="1:4" x14ac:dyDescent="0.25">
      <c r="A20" s="34">
        <v>2020</v>
      </c>
      <c r="B20" s="30" t="s">
        <v>43</v>
      </c>
      <c r="C20" s="42"/>
      <c r="D20" s="41">
        <v>290000</v>
      </c>
    </row>
    <row r="21" spans="1:4" x14ac:dyDescent="0.25">
      <c r="A21" s="34">
        <v>2020</v>
      </c>
      <c r="B21" s="30" t="s">
        <v>44</v>
      </c>
      <c r="C21" s="42" t="s">
        <v>45</v>
      </c>
      <c r="D21" s="41">
        <v>42000</v>
      </c>
    </row>
    <row r="22" spans="1:4" x14ac:dyDescent="0.25">
      <c r="A22" s="34">
        <v>2020</v>
      </c>
      <c r="B22" s="30" t="s">
        <v>44</v>
      </c>
      <c r="C22" s="42" t="s">
        <v>46</v>
      </c>
      <c r="D22" s="41">
        <v>42000</v>
      </c>
    </row>
    <row r="23" spans="1:4" x14ac:dyDescent="0.25">
      <c r="A23" s="34">
        <v>2020</v>
      </c>
      <c r="B23" s="30" t="s">
        <v>47</v>
      </c>
      <c r="C23" s="30"/>
      <c r="D23" s="41">
        <v>8435.18</v>
      </c>
    </row>
    <row r="24" spans="1:4" x14ac:dyDescent="0.25">
      <c r="A24" s="34">
        <v>2020</v>
      </c>
      <c r="B24" s="30" t="s">
        <v>48</v>
      </c>
      <c r="C24" s="30"/>
      <c r="D24" s="41">
        <v>136991.47</v>
      </c>
    </row>
    <row r="25" spans="1:4" x14ac:dyDescent="0.25">
      <c r="A25" s="34">
        <v>2020</v>
      </c>
      <c r="B25" s="30" t="s">
        <v>49</v>
      </c>
      <c r="C25" s="42"/>
      <c r="D25" s="41">
        <v>435000</v>
      </c>
    </row>
    <row r="26" spans="1:4" x14ac:dyDescent="0.25">
      <c r="A26" s="34">
        <v>2020</v>
      </c>
      <c r="B26" s="30" t="s">
        <v>50</v>
      </c>
      <c r="C26" s="42"/>
      <c r="D26" s="41">
        <v>81815.5</v>
      </c>
    </row>
    <row r="27" spans="1:4" x14ac:dyDescent="0.25">
      <c r="A27" s="34">
        <v>2020</v>
      </c>
      <c r="B27" s="30" t="s">
        <v>51</v>
      </c>
      <c r="C27" s="42" t="s">
        <v>52</v>
      </c>
      <c r="D27" s="41">
        <v>189458.67</v>
      </c>
    </row>
    <row r="28" spans="1:4" x14ac:dyDescent="0.25">
      <c r="A28" s="34">
        <v>2020</v>
      </c>
      <c r="B28" s="30" t="s">
        <v>51</v>
      </c>
      <c r="C28" s="42" t="s">
        <v>53</v>
      </c>
      <c r="D28" s="41">
        <v>32676.39</v>
      </c>
    </row>
    <row r="29" spans="1:4" x14ac:dyDescent="0.25">
      <c r="A29" s="34">
        <v>2020</v>
      </c>
      <c r="B29" s="30" t="s">
        <v>54</v>
      </c>
      <c r="C29" s="42"/>
      <c r="D29" s="41">
        <v>71571.34</v>
      </c>
    </row>
    <row r="30" spans="1:4" x14ac:dyDescent="0.25">
      <c r="A30" s="34">
        <v>2020</v>
      </c>
      <c r="B30" s="30" t="s">
        <v>55</v>
      </c>
      <c r="C30" s="42"/>
      <c r="D30" s="41">
        <v>145000</v>
      </c>
    </row>
    <row r="31" spans="1:4" x14ac:dyDescent="0.25">
      <c r="A31" s="34">
        <v>2020</v>
      </c>
      <c r="B31" s="30" t="s">
        <v>56</v>
      </c>
      <c r="C31" s="42" t="s">
        <v>57</v>
      </c>
      <c r="D31" s="41">
        <v>7500</v>
      </c>
    </row>
    <row r="32" spans="1:4" x14ac:dyDescent="0.25">
      <c r="A32" s="34">
        <v>2020</v>
      </c>
      <c r="B32" s="30" t="s">
        <v>56</v>
      </c>
      <c r="C32" s="42" t="s">
        <v>58</v>
      </c>
      <c r="D32" s="41">
        <v>5000</v>
      </c>
    </row>
    <row r="33" spans="1:4" x14ac:dyDescent="0.25">
      <c r="A33" s="34">
        <v>2020</v>
      </c>
      <c r="B33" s="30" t="s">
        <v>59</v>
      </c>
      <c r="C33" s="42"/>
      <c r="D33" s="41">
        <v>282834.21999999997</v>
      </c>
    </row>
    <row r="34" spans="1:4" x14ac:dyDescent="0.25">
      <c r="A34" s="34">
        <v>2020</v>
      </c>
      <c r="B34" s="30" t="s">
        <v>60</v>
      </c>
      <c r="C34" s="42"/>
      <c r="D34" s="41">
        <v>10727.2</v>
      </c>
    </row>
    <row r="35" spans="1:4" x14ac:dyDescent="0.25">
      <c r="A35" s="34">
        <v>2020</v>
      </c>
      <c r="B35" s="30" t="s">
        <v>61</v>
      </c>
      <c r="C35" s="42"/>
      <c r="D35" s="41">
        <v>182900.88</v>
      </c>
    </row>
    <row r="36" spans="1:4" x14ac:dyDescent="0.25">
      <c r="A36" s="34">
        <v>2020</v>
      </c>
      <c r="B36" s="30" t="s">
        <v>62</v>
      </c>
      <c r="C36" s="42"/>
      <c r="D36" s="41">
        <v>22290</v>
      </c>
    </row>
    <row r="37" spans="1:4" x14ac:dyDescent="0.25">
      <c r="A37" s="34">
        <v>2020</v>
      </c>
      <c r="B37" s="30" t="s">
        <v>63</v>
      </c>
      <c r="C37" s="42"/>
      <c r="D37" s="41">
        <v>88284.94</v>
      </c>
    </row>
    <row r="38" spans="1:4" x14ac:dyDescent="0.25">
      <c r="A38" s="34">
        <v>2020</v>
      </c>
      <c r="B38" s="30" t="s">
        <v>64</v>
      </c>
      <c r="C38" s="42"/>
      <c r="D38" s="41">
        <v>34492.5</v>
      </c>
    </row>
    <row r="39" spans="1:4" x14ac:dyDescent="0.25">
      <c r="A39" s="34">
        <v>2020</v>
      </c>
      <c r="B39" s="30" t="s">
        <v>65</v>
      </c>
      <c r="C39" s="42" t="s">
        <v>66</v>
      </c>
      <c r="D39" s="41">
        <v>53370.93</v>
      </c>
    </row>
    <row r="40" spans="1:4" x14ac:dyDescent="0.25">
      <c r="A40" s="34">
        <v>2020</v>
      </c>
      <c r="B40" s="30" t="s">
        <v>65</v>
      </c>
      <c r="C40" s="42" t="s">
        <v>67</v>
      </c>
      <c r="D40" s="41">
        <v>57223</v>
      </c>
    </row>
    <row r="41" spans="1:4" x14ac:dyDescent="0.25">
      <c r="A41" s="34">
        <v>2020</v>
      </c>
      <c r="B41" s="30" t="s">
        <v>68</v>
      </c>
      <c r="C41" s="42"/>
      <c r="D41" s="41">
        <v>38345.5</v>
      </c>
    </row>
    <row r="42" spans="1:4" x14ac:dyDescent="0.25">
      <c r="A42" s="34">
        <v>2020</v>
      </c>
      <c r="B42" s="30" t="s">
        <v>69</v>
      </c>
      <c r="C42" s="42"/>
      <c r="D42" s="41">
        <v>5046.6400000000003</v>
      </c>
    </row>
    <row r="43" spans="1:4" x14ac:dyDescent="0.25">
      <c r="A43" s="34">
        <v>2020</v>
      </c>
      <c r="B43" s="30" t="s">
        <v>70</v>
      </c>
      <c r="C43" s="42"/>
      <c r="D43" s="41">
        <v>76665</v>
      </c>
    </row>
    <row r="44" spans="1:4" x14ac:dyDescent="0.25">
      <c r="A44" s="34">
        <v>2020</v>
      </c>
      <c r="B44" s="30" t="s">
        <v>71</v>
      </c>
      <c r="C44" s="42"/>
      <c r="D44" s="41">
        <v>8500</v>
      </c>
    </row>
    <row r="45" spans="1:4" x14ac:dyDescent="0.25">
      <c r="A45" s="34">
        <v>2020</v>
      </c>
      <c r="B45" s="30" t="s">
        <v>72</v>
      </c>
      <c r="C45" s="42"/>
      <c r="D45" s="41">
        <v>29979.57</v>
      </c>
    </row>
    <row r="46" spans="1:4" x14ac:dyDescent="0.25">
      <c r="A46" s="34">
        <v>2020</v>
      </c>
      <c r="B46" s="30" t="s">
        <v>73</v>
      </c>
      <c r="C46" s="42"/>
      <c r="D46" s="41">
        <v>60000</v>
      </c>
    </row>
    <row r="47" spans="1:4" x14ac:dyDescent="0.25">
      <c r="A47" s="34">
        <v>2020</v>
      </c>
      <c r="B47" s="30" t="s">
        <v>74</v>
      </c>
      <c r="C47" s="42"/>
      <c r="D47" s="41">
        <v>4748.5200000000004</v>
      </c>
    </row>
    <row r="48" spans="1:4" x14ac:dyDescent="0.25">
      <c r="A48" s="34">
        <v>2020</v>
      </c>
      <c r="B48" s="30" t="s">
        <v>75</v>
      </c>
      <c r="C48" s="42"/>
      <c r="D48" s="41">
        <v>343188.29</v>
      </c>
    </row>
    <row r="49" spans="1:4" x14ac:dyDescent="0.25">
      <c r="A49" s="34">
        <v>2020</v>
      </c>
      <c r="B49" s="30" t="s">
        <v>76</v>
      </c>
      <c r="C49" s="42"/>
      <c r="D49" s="41">
        <v>553079.82999999996</v>
      </c>
    </row>
    <row r="50" spans="1:4" x14ac:dyDescent="0.25">
      <c r="A50" s="34">
        <v>2020</v>
      </c>
      <c r="B50" s="30" t="s">
        <v>77</v>
      </c>
      <c r="C50" s="42"/>
      <c r="D50" s="41">
        <v>128200</v>
      </c>
    </row>
    <row r="51" spans="1:4" x14ac:dyDescent="0.25">
      <c r="A51" s="34">
        <v>2020</v>
      </c>
      <c r="B51" s="30" t="s">
        <v>78</v>
      </c>
      <c r="C51" s="42"/>
      <c r="D51" s="41">
        <v>507087.84</v>
      </c>
    </row>
    <row r="52" spans="1:4" x14ac:dyDescent="0.25">
      <c r="A52" s="34">
        <v>2020</v>
      </c>
      <c r="B52" s="30" t="s">
        <v>79</v>
      </c>
      <c r="C52" s="42"/>
      <c r="D52" s="41">
        <v>2894.89</v>
      </c>
    </row>
    <row r="53" spans="1:4" x14ac:dyDescent="0.25">
      <c r="A53" s="34">
        <v>2020</v>
      </c>
      <c r="B53" s="30" t="s">
        <v>80</v>
      </c>
      <c r="C53" s="42"/>
      <c r="D53" s="41">
        <v>5059</v>
      </c>
    </row>
    <row r="54" spans="1:4" x14ac:dyDescent="0.25">
      <c r="A54" s="34">
        <v>2020</v>
      </c>
      <c r="B54" s="30" t="s">
        <v>81</v>
      </c>
      <c r="C54" s="42"/>
      <c r="D54" s="41">
        <v>21575</v>
      </c>
    </row>
    <row r="55" spans="1:4" x14ac:dyDescent="0.25">
      <c r="A55" s="34">
        <v>2020</v>
      </c>
      <c r="B55" s="30" t="s">
        <v>82</v>
      </c>
      <c r="C55" s="42"/>
      <c r="D55" s="41">
        <v>26585</v>
      </c>
    </row>
    <row r="56" spans="1:4" x14ac:dyDescent="0.25">
      <c r="A56" s="34">
        <v>2020</v>
      </c>
      <c r="B56" s="30" t="s">
        <v>83</v>
      </c>
      <c r="C56" s="42"/>
      <c r="D56" s="41">
        <v>19359.72</v>
      </c>
    </row>
    <row r="57" spans="1:4" x14ac:dyDescent="0.25">
      <c r="A57" s="34">
        <v>2020</v>
      </c>
      <c r="B57" s="30" t="s">
        <v>84</v>
      </c>
      <c r="C57" s="42"/>
      <c r="D57" s="41">
        <v>69601</v>
      </c>
    </row>
    <row r="58" spans="1:4" x14ac:dyDescent="0.25">
      <c r="A58" s="34">
        <v>2020</v>
      </c>
      <c r="B58" s="30" t="s">
        <v>85</v>
      </c>
      <c r="C58" s="42"/>
      <c r="D58" s="41">
        <v>4025</v>
      </c>
    </row>
    <row r="59" spans="1:4" x14ac:dyDescent="0.25">
      <c r="A59" s="34">
        <v>2020</v>
      </c>
      <c r="B59" s="30" t="s">
        <v>86</v>
      </c>
      <c r="C59" s="42" t="s">
        <v>87</v>
      </c>
      <c r="D59" s="41">
        <v>231258.71</v>
      </c>
    </row>
    <row r="60" spans="1:4" x14ac:dyDescent="0.25">
      <c r="A60" s="34">
        <v>2020</v>
      </c>
      <c r="B60" s="30" t="s">
        <v>86</v>
      </c>
      <c r="C60" s="42" t="s">
        <v>88</v>
      </c>
      <c r="D60" s="41">
        <v>145000</v>
      </c>
    </row>
    <row r="61" spans="1:4" x14ac:dyDescent="0.25">
      <c r="A61" s="34">
        <v>2020</v>
      </c>
      <c r="B61" s="30" t="s">
        <v>89</v>
      </c>
      <c r="C61" s="42"/>
      <c r="D61" s="41">
        <v>10080.6</v>
      </c>
    </row>
    <row r="62" spans="1:4" x14ac:dyDescent="0.25">
      <c r="A62" s="34">
        <v>2020</v>
      </c>
      <c r="B62" s="30" t="s">
        <v>90</v>
      </c>
      <c r="C62" s="42"/>
      <c r="D62" s="41">
        <v>69404.350000000006</v>
      </c>
    </row>
    <row r="63" spans="1:4" x14ac:dyDescent="0.25">
      <c r="A63" s="34">
        <v>2020</v>
      </c>
      <c r="B63" s="30" t="s">
        <v>91</v>
      </c>
      <c r="C63" s="42"/>
      <c r="D63" s="41">
        <v>283485</v>
      </c>
    </row>
    <row r="64" spans="1:4" x14ac:dyDescent="0.25">
      <c r="A64" s="34">
        <v>2020</v>
      </c>
      <c r="B64" s="30" t="s">
        <v>92</v>
      </c>
      <c r="C64" s="42"/>
      <c r="D64" s="41">
        <v>68664.5</v>
      </c>
    </row>
    <row r="65" spans="1:4" x14ac:dyDescent="0.25">
      <c r="A65" s="34">
        <v>2020</v>
      </c>
      <c r="B65" s="30" t="s">
        <v>93</v>
      </c>
      <c r="C65" s="42" t="s">
        <v>94</v>
      </c>
      <c r="D65" s="41">
        <v>224000</v>
      </c>
    </row>
    <row r="66" spans="1:4" x14ac:dyDescent="0.25">
      <c r="A66" s="34">
        <v>2020</v>
      </c>
      <c r="B66" s="30" t="s">
        <v>93</v>
      </c>
      <c r="C66" s="42" t="s">
        <v>95</v>
      </c>
      <c r="D66" s="41">
        <v>53000</v>
      </c>
    </row>
    <row r="67" spans="1:4" x14ac:dyDescent="0.25">
      <c r="A67" s="34">
        <v>2020</v>
      </c>
      <c r="B67" s="30" t="s">
        <v>96</v>
      </c>
      <c r="C67" s="42"/>
      <c r="D67" s="41">
        <v>14484.84</v>
      </c>
    </row>
    <row r="68" spans="1:4" x14ac:dyDescent="0.25">
      <c r="A68" s="34">
        <v>2020</v>
      </c>
      <c r="B68" s="30" t="s">
        <v>97</v>
      </c>
      <c r="C68" s="42"/>
      <c r="D68" s="41">
        <v>13631.35</v>
      </c>
    </row>
    <row r="69" spans="1:4" x14ac:dyDescent="0.25">
      <c r="A69" s="34">
        <v>2020</v>
      </c>
      <c r="B69" s="30" t="s">
        <v>98</v>
      </c>
      <c r="C69" s="42"/>
      <c r="D69" s="41">
        <v>43581.9</v>
      </c>
    </row>
    <row r="70" spans="1:4" x14ac:dyDescent="0.25">
      <c r="A70" s="34">
        <v>2020</v>
      </c>
      <c r="B70" s="30" t="s">
        <v>99</v>
      </c>
      <c r="C70" s="42"/>
      <c r="D70" s="41">
        <v>382833.1</v>
      </c>
    </row>
    <row r="71" spans="1:4" x14ac:dyDescent="0.25">
      <c r="A71" s="34">
        <v>2020</v>
      </c>
      <c r="B71" s="30" t="s">
        <v>100</v>
      </c>
      <c r="C71" s="42"/>
      <c r="D71" s="41">
        <v>5900</v>
      </c>
    </row>
    <row r="72" spans="1:4" x14ac:dyDescent="0.25">
      <c r="A72" s="34">
        <v>2020</v>
      </c>
      <c r="B72" s="30" t="s">
        <v>101</v>
      </c>
      <c r="C72" s="42"/>
      <c r="D72" s="41">
        <v>190000</v>
      </c>
    </row>
    <row r="73" spans="1:4" x14ac:dyDescent="0.25">
      <c r="A73" s="34">
        <v>2020</v>
      </c>
      <c r="B73" s="30" t="s">
        <v>102</v>
      </c>
      <c r="C73" s="42"/>
      <c r="D73" s="41">
        <v>43325</v>
      </c>
    </row>
    <row r="74" spans="1:4" x14ac:dyDescent="0.25">
      <c r="A74" s="34">
        <v>2020</v>
      </c>
      <c r="B74" s="30" t="s">
        <v>103</v>
      </c>
      <c r="C74" s="42"/>
      <c r="D74" s="41">
        <v>35155.99</v>
      </c>
    </row>
    <row r="75" spans="1:4" x14ac:dyDescent="0.25">
      <c r="A75" s="34">
        <v>2020</v>
      </c>
      <c r="B75" s="30" t="s">
        <v>104</v>
      </c>
      <c r="C75" s="42"/>
      <c r="D75" s="41">
        <v>747539.1</v>
      </c>
    </row>
    <row r="76" spans="1:4" x14ac:dyDescent="0.25">
      <c r="A76" s="34">
        <v>2020</v>
      </c>
      <c r="B76" s="30" t="s">
        <v>105</v>
      </c>
      <c r="C76" s="42"/>
      <c r="D76" s="41">
        <v>380497.86</v>
      </c>
    </row>
    <row r="77" spans="1:4" x14ac:dyDescent="0.25">
      <c r="A77" s="34">
        <v>2020</v>
      </c>
      <c r="B77" s="30" t="s">
        <v>106</v>
      </c>
      <c r="C77" s="42"/>
      <c r="D77" s="41">
        <v>80888.5</v>
      </c>
    </row>
    <row r="78" spans="1:4" x14ac:dyDescent="0.25">
      <c r="A78" s="34">
        <v>2020</v>
      </c>
      <c r="B78" s="30" t="s">
        <v>107</v>
      </c>
      <c r="C78" s="42"/>
      <c r="D78" s="41">
        <v>215604</v>
      </c>
    </row>
    <row r="79" spans="1:4" x14ac:dyDescent="0.25">
      <c r="A79" s="34">
        <v>2020</v>
      </c>
      <c r="B79" s="30" t="s">
        <v>108</v>
      </c>
      <c r="C79" s="42"/>
      <c r="D79" s="41">
        <v>225020.13</v>
      </c>
    </row>
    <row r="80" spans="1:4" x14ac:dyDescent="0.25">
      <c r="A80" s="34">
        <v>2020</v>
      </c>
      <c r="B80" s="30" t="s">
        <v>109</v>
      </c>
      <c r="C80" s="42"/>
      <c r="D80" s="41">
        <v>14934</v>
      </c>
    </row>
    <row r="81" spans="1:4" x14ac:dyDescent="0.25">
      <c r="A81" s="34">
        <v>2020</v>
      </c>
      <c r="B81" s="30" t="s">
        <v>110</v>
      </c>
      <c r="C81" s="42"/>
      <c r="D81" s="41">
        <v>88618.54</v>
      </c>
    </row>
    <row r="82" spans="1:4" x14ac:dyDescent="0.25">
      <c r="A82" s="34">
        <v>2020</v>
      </c>
      <c r="B82" s="30" t="s">
        <v>111</v>
      </c>
      <c r="C82" s="42"/>
      <c r="D82" s="41">
        <v>142517.09</v>
      </c>
    </row>
    <row r="83" spans="1:4" x14ac:dyDescent="0.25">
      <c r="A83" s="34"/>
      <c r="C83" s="42"/>
      <c r="D83" s="41"/>
    </row>
    <row r="84" spans="1:4" x14ac:dyDescent="0.25">
      <c r="A84" s="57" t="s">
        <v>13</v>
      </c>
      <c r="B84" s="58"/>
      <c r="C84" s="58"/>
      <c r="D84" s="43">
        <f>SUM(D10:D82)</f>
        <v>11026338.799999997</v>
      </c>
    </row>
    <row r="85" spans="1:4" x14ac:dyDescent="0.25">
      <c r="A85" s="35"/>
      <c r="D85" s="41"/>
    </row>
    <row r="86" spans="1:4" x14ac:dyDescent="0.25">
      <c r="A86" s="59" t="s">
        <v>112</v>
      </c>
      <c r="B86" s="60"/>
      <c r="C86" s="60"/>
      <c r="D86" s="43">
        <f>D84</f>
        <v>11026338.799999997</v>
      </c>
    </row>
    <row r="87" spans="1:4" ht="15.75" thickBot="1" x14ac:dyDescent="0.3">
      <c r="A87" s="10"/>
      <c r="B87" s="11"/>
      <c r="C87" s="11"/>
      <c r="D87" s="37"/>
    </row>
    <row r="88" spans="1:4" x14ac:dyDescent="0.25">
      <c r="A88" s="9"/>
      <c r="B88" s="5"/>
      <c r="C88" s="5"/>
      <c r="D88" s="38"/>
    </row>
    <row r="89" spans="1:4" x14ac:dyDescent="0.25">
      <c r="A89" s="9"/>
      <c r="B89" s="5"/>
      <c r="C89" s="5"/>
      <c r="D89" s="38"/>
    </row>
    <row r="90" spans="1:4" ht="15.75" thickBot="1" x14ac:dyDescent="0.3"/>
    <row r="91" spans="1:4" x14ac:dyDescent="0.25">
      <c r="A91" s="13" t="s">
        <v>25</v>
      </c>
      <c r="B91" s="61" t="s">
        <v>142</v>
      </c>
      <c r="C91" s="61"/>
      <c r="D91" s="62"/>
    </row>
    <row r="92" spans="1:4" x14ac:dyDescent="0.25">
      <c r="A92" s="59" t="s">
        <v>7</v>
      </c>
      <c r="B92" s="60"/>
      <c r="C92" s="60"/>
      <c r="D92" s="40">
        <v>57</v>
      </c>
    </row>
    <row r="93" spans="1:4" x14ac:dyDescent="0.25">
      <c r="A93" s="35"/>
      <c r="D93" s="41"/>
    </row>
    <row r="94" spans="1:4" x14ac:dyDescent="0.25">
      <c r="A94" s="63" t="s">
        <v>33</v>
      </c>
      <c r="B94" s="64"/>
      <c r="C94" s="64"/>
      <c r="D94" s="65"/>
    </row>
    <row r="95" spans="1:4" x14ac:dyDescent="0.25">
      <c r="A95" s="12" t="s">
        <v>9</v>
      </c>
      <c r="B95" s="4" t="s">
        <v>10</v>
      </c>
      <c r="C95" s="5" t="s">
        <v>11</v>
      </c>
      <c r="D95" s="23" t="s">
        <v>12</v>
      </c>
    </row>
    <row r="96" spans="1:4" x14ac:dyDescent="0.25">
      <c r="A96" s="34">
        <v>2021</v>
      </c>
      <c r="B96" s="30" t="s">
        <v>113</v>
      </c>
      <c r="C96" s="42"/>
      <c r="D96" s="41">
        <v>35000</v>
      </c>
    </row>
    <row r="97" spans="1:4" x14ac:dyDescent="0.25">
      <c r="A97" s="34">
        <v>2021</v>
      </c>
      <c r="B97" s="30" t="s">
        <v>21</v>
      </c>
      <c r="C97" s="42"/>
      <c r="D97" s="41">
        <v>575954.69999999995</v>
      </c>
    </row>
    <row r="98" spans="1:4" x14ac:dyDescent="0.25">
      <c r="A98" s="34">
        <v>2021</v>
      </c>
      <c r="B98" s="30" t="s">
        <v>21</v>
      </c>
      <c r="C98" s="42"/>
      <c r="D98" s="41">
        <v>435000</v>
      </c>
    </row>
    <row r="99" spans="1:4" x14ac:dyDescent="0.25">
      <c r="A99" s="34">
        <v>2021</v>
      </c>
      <c r="B99" s="30" t="s">
        <v>38</v>
      </c>
      <c r="C99" s="42"/>
      <c r="D99" s="41">
        <v>120000</v>
      </c>
    </row>
    <row r="100" spans="1:4" x14ac:dyDescent="0.25">
      <c r="A100" s="34">
        <v>2021</v>
      </c>
      <c r="B100" s="30" t="s">
        <v>114</v>
      </c>
      <c r="C100" s="42"/>
      <c r="D100" s="41">
        <v>90320.4</v>
      </c>
    </row>
    <row r="101" spans="1:4" x14ac:dyDescent="0.25">
      <c r="A101" s="34">
        <v>2021</v>
      </c>
      <c r="B101" s="30" t="s">
        <v>114</v>
      </c>
      <c r="C101" s="42"/>
      <c r="D101" s="41">
        <v>102406.77</v>
      </c>
    </row>
    <row r="102" spans="1:4" x14ac:dyDescent="0.25">
      <c r="A102" s="34">
        <v>2021</v>
      </c>
      <c r="B102" s="30" t="s">
        <v>115</v>
      </c>
      <c r="C102" s="42"/>
      <c r="D102" s="41">
        <v>129000</v>
      </c>
    </row>
    <row r="103" spans="1:4" x14ac:dyDescent="0.25">
      <c r="A103" s="34">
        <v>2021</v>
      </c>
      <c r="B103" s="30" t="s">
        <v>116</v>
      </c>
      <c r="C103" s="42"/>
      <c r="D103" s="41">
        <v>30000</v>
      </c>
    </row>
    <row r="104" spans="1:4" x14ac:dyDescent="0.25">
      <c r="A104" s="34">
        <v>2021</v>
      </c>
      <c r="B104" s="30" t="s">
        <v>48</v>
      </c>
      <c r="C104" s="42"/>
      <c r="D104" s="41">
        <v>78677.539999999994</v>
      </c>
    </row>
    <row r="105" spans="1:4" x14ac:dyDescent="0.25">
      <c r="A105" s="34">
        <v>2021</v>
      </c>
      <c r="B105" s="30" t="s">
        <v>117</v>
      </c>
      <c r="C105" s="42"/>
      <c r="D105" s="41">
        <v>181866.41</v>
      </c>
    </row>
    <row r="106" spans="1:4" x14ac:dyDescent="0.25">
      <c r="A106" s="34">
        <v>2021</v>
      </c>
      <c r="B106" s="30" t="s">
        <v>118</v>
      </c>
      <c r="C106" s="42"/>
      <c r="D106" s="41">
        <v>290000</v>
      </c>
    </row>
    <row r="107" spans="1:4" x14ac:dyDescent="0.25">
      <c r="A107" s="34">
        <v>2021</v>
      </c>
      <c r="B107" s="30" t="s">
        <v>119</v>
      </c>
      <c r="C107" s="42"/>
      <c r="D107" s="41">
        <v>239101.02</v>
      </c>
    </row>
    <row r="108" spans="1:4" x14ac:dyDescent="0.25">
      <c r="A108" s="34">
        <v>2021</v>
      </c>
      <c r="B108" s="30" t="s">
        <v>15</v>
      </c>
      <c r="C108" s="42"/>
      <c r="D108" s="41">
        <v>101301.55</v>
      </c>
    </row>
    <row r="109" spans="1:4" x14ac:dyDescent="0.25">
      <c r="A109" s="34">
        <v>2021</v>
      </c>
      <c r="B109" s="30" t="s">
        <v>15</v>
      </c>
      <c r="C109" s="42"/>
      <c r="D109" s="41">
        <v>121892.04</v>
      </c>
    </row>
    <row r="110" spans="1:4" x14ac:dyDescent="0.25">
      <c r="A110" s="34">
        <v>2021</v>
      </c>
      <c r="B110" s="30" t="s">
        <v>15</v>
      </c>
      <c r="C110" s="42" t="s">
        <v>120</v>
      </c>
      <c r="D110" s="41">
        <v>1301981.42</v>
      </c>
    </row>
    <row r="111" spans="1:4" x14ac:dyDescent="0.25">
      <c r="A111" s="34">
        <v>2021</v>
      </c>
      <c r="B111" s="30" t="s">
        <v>15</v>
      </c>
      <c r="C111" s="42" t="s">
        <v>121</v>
      </c>
      <c r="D111" s="41">
        <v>112915.04</v>
      </c>
    </row>
    <row r="112" spans="1:4" x14ac:dyDescent="0.25">
      <c r="A112" s="34">
        <v>2021</v>
      </c>
      <c r="B112" s="30" t="s">
        <v>56</v>
      </c>
      <c r="C112" s="42"/>
      <c r="D112" s="41">
        <v>26612.54</v>
      </c>
    </row>
    <row r="113" spans="1:4" x14ac:dyDescent="0.25">
      <c r="A113" s="34">
        <v>2021</v>
      </c>
      <c r="B113" s="30" t="s">
        <v>59</v>
      </c>
      <c r="C113" s="42"/>
      <c r="D113" s="41">
        <v>281887.44</v>
      </c>
    </row>
    <row r="114" spans="1:4" x14ac:dyDescent="0.25">
      <c r="A114" s="34">
        <v>2021</v>
      </c>
      <c r="B114" s="30" t="s">
        <v>61</v>
      </c>
      <c r="C114" s="42"/>
      <c r="D114" s="41">
        <v>138894</v>
      </c>
    </row>
    <row r="115" spans="1:4" x14ac:dyDescent="0.25">
      <c r="A115" s="34">
        <v>2021</v>
      </c>
      <c r="B115" s="30" t="s">
        <v>122</v>
      </c>
      <c r="C115" s="42"/>
      <c r="D115" s="41">
        <v>274639.3</v>
      </c>
    </row>
    <row r="116" spans="1:4" x14ac:dyDescent="0.25">
      <c r="A116" s="34">
        <v>2021</v>
      </c>
      <c r="B116" s="30" t="s">
        <v>123</v>
      </c>
      <c r="C116" s="42"/>
      <c r="D116" s="41">
        <v>145000</v>
      </c>
    </row>
    <row r="117" spans="1:4" x14ac:dyDescent="0.25">
      <c r="A117" s="34">
        <v>2021</v>
      </c>
      <c r="B117" s="30" t="s">
        <v>124</v>
      </c>
      <c r="C117" s="42"/>
      <c r="D117" s="41">
        <v>188926.92</v>
      </c>
    </row>
    <row r="118" spans="1:4" x14ac:dyDescent="0.25">
      <c r="A118" s="34">
        <v>2021</v>
      </c>
      <c r="B118" s="30" t="s">
        <v>125</v>
      </c>
      <c r="C118" s="42"/>
      <c r="D118" s="41">
        <v>124000</v>
      </c>
    </row>
    <row r="119" spans="1:4" x14ac:dyDescent="0.25">
      <c r="A119" s="34">
        <v>2021</v>
      </c>
      <c r="B119" s="30" t="s">
        <v>71</v>
      </c>
      <c r="C119" s="42"/>
      <c r="D119" s="41">
        <v>13750</v>
      </c>
    </row>
    <row r="120" spans="1:4" x14ac:dyDescent="0.25">
      <c r="A120" s="34">
        <v>2021</v>
      </c>
      <c r="B120" s="30" t="s">
        <v>126</v>
      </c>
      <c r="C120" s="42"/>
      <c r="D120" s="41">
        <v>389179.16</v>
      </c>
    </row>
    <row r="121" spans="1:4" x14ac:dyDescent="0.25">
      <c r="A121" s="34">
        <v>2021</v>
      </c>
      <c r="B121" s="30" t="s">
        <v>127</v>
      </c>
      <c r="C121" s="42"/>
      <c r="D121" s="41">
        <v>341217.73</v>
      </c>
    </row>
    <row r="122" spans="1:4" x14ac:dyDescent="0.25">
      <c r="A122" s="34">
        <v>2021</v>
      </c>
      <c r="B122" s="30" t="s">
        <v>75</v>
      </c>
      <c r="C122" s="42"/>
      <c r="D122" s="41">
        <v>33000</v>
      </c>
    </row>
    <row r="123" spans="1:4" x14ac:dyDescent="0.25">
      <c r="A123" s="34">
        <v>2021</v>
      </c>
      <c r="B123" s="30" t="s">
        <v>128</v>
      </c>
      <c r="C123" s="42"/>
      <c r="D123" s="41">
        <v>870000</v>
      </c>
    </row>
    <row r="124" spans="1:4" x14ac:dyDescent="0.25">
      <c r="A124" s="34">
        <v>2021</v>
      </c>
      <c r="B124" s="30" t="s">
        <v>76</v>
      </c>
      <c r="C124" s="42"/>
      <c r="D124" s="41">
        <v>759101</v>
      </c>
    </row>
    <row r="125" spans="1:4" x14ac:dyDescent="0.25">
      <c r="A125" s="34">
        <v>2021</v>
      </c>
      <c r="B125" s="30" t="s">
        <v>79</v>
      </c>
      <c r="C125" s="42"/>
      <c r="D125" s="41">
        <v>145000</v>
      </c>
    </row>
    <row r="126" spans="1:4" x14ac:dyDescent="0.25">
      <c r="A126" s="34">
        <v>2021</v>
      </c>
      <c r="B126" s="30" t="s">
        <v>79</v>
      </c>
      <c r="C126" s="42"/>
      <c r="D126" s="41">
        <v>73296.899999999994</v>
      </c>
    </row>
    <row r="127" spans="1:4" x14ac:dyDescent="0.25">
      <c r="A127" s="34">
        <v>2021</v>
      </c>
      <c r="B127" s="30" t="s">
        <v>79</v>
      </c>
      <c r="C127" s="42"/>
      <c r="D127" s="41">
        <v>183761.17</v>
      </c>
    </row>
    <row r="128" spans="1:4" x14ac:dyDescent="0.25">
      <c r="A128" s="34">
        <v>2021</v>
      </c>
      <c r="B128" s="30" t="s">
        <v>79</v>
      </c>
      <c r="C128" s="42"/>
      <c r="D128" s="41">
        <v>186696.28</v>
      </c>
    </row>
    <row r="129" spans="1:4" x14ac:dyDescent="0.25">
      <c r="A129" s="34">
        <v>2021</v>
      </c>
      <c r="B129" s="30" t="s">
        <v>79</v>
      </c>
      <c r="C129" s="42"/>
      <c r="D129" s="41">
        <v>145000</v>
      </c>
    </row>
    <row r="130" spans="1:4" x14ac:dyDescent="0.25">
      <c r="A130" s="34">
        <v>2021</v>
      </c>
      <c r="B130" s="30" t="s">
        <v>79</v>
      </c>
      <c r="C130" s="42"/>
      <c r="D130" s="41">
        <v>2583.75</v>
      </c>
    </row>
    <row r="131" spans="1:4" x14ac:dyDescent="0.25">
      <c r="A131" s="34">
        <v>2021</v>
      </c>
      <c r="B131" s="30" t="s">
        <v>79</v>
      </c>
      <c r="C131" s="42"/>
      <c r="D131" s="41">
        <v>122082.68</v>
      </c>
    </row>
    <row r="132" spans="1:4" x14ac:dyDescent="0.25">
      <c r="A132" s="34">
        <v>2021</v>
      </c>
      <c r="B132" s="30" t="s">
        <v>129</v>
      </c>
      <c r="C132" s="42"/>
      <c r="D132" s="41">
        <v>225000</v>
      </c>
    </row>
    <row r="133" spans="1:4" x14ac:dyDescent="0.25">
      <c r="A133" s="34">
        <v>2021</v>
      </c>
      <c r="B133" s="30" t="s">
        <v>130</v>
      </c>
      <c r="C133" s="42"/>
      <c r="D133" s="41">
        <v>235727.88</v>
      </c>
    </row>
    <row r="134" spans="1:4" x14ac:dyDescent="0.25">
      <c r="A134" s="34">
        <v>2021</v>
      </c>
      <c r="B134" s="30" t="s">
        <v>130</v>
      </c>
      <c r="C134" s="42"/>
      <c r="D134" s="41">
        <v>233692.71</v>
      </c>
    </row>
    <row r="135" spans="1:4" x14ac:dyDescent="0.25">
      <c r="A135" s="34">
        <v>2021</v>
      </c>
      <c r="B135" s="30" t="s">
        <v>131</v>
      </c>
      <c r="C135" s="42"/>
      <c r="D135" s="41">
        <v>47035.18</v>
      </c>
    </row>
    <row r="136" spans="1:4" x14ac:dyDescent="0.25">
      <c r="A136" s="34">
        <v>2021</v>
      </c>
      <c r="B136" s="30" t="s">
        <v>131</v>
      </c>
      <c r="C136" s="42"/>
      <c r="D136" s="41">
        <v>41089.5</v>
      </c>
    </row>
    <row r="137" spans="1:4" x14ac:dyDescent="0.25">
      <c r="A137" s="34">
        <v>2021</v>
      </c>
      <c r="B137" s="30" t="s">
        <v>131</v>
      </c>
      <c r="C137" s="42"/>
      <c r="D137" s="41">
        <v>130786.95</v>
      </c>
    </row>
    <row r="138" spans="1:4" x14ac:dyDescent="0.25">
      <c r="A138" s="34">
        <v>2021</v>
      </c>
      <c r="B138" s="30" t="s">
        <v>132</v>
      </c>
      <c r="C138" s="42"/>
      <c r="D138" s="41">
        <v>724675.7</v>
      </c>
    </row>
    <row r="139" spans="1:4" x14ac:dyDescent="0.25">
      <c r="A139" s="34">
        <v>2021</v>
      </c>
      <c r="B139" s="30" t="s">
        <v>133</v>
      </c>
      <c r="C139" s="42"/>
      <c r="D139" s="41">
        <v>249989.03</v>
      </c>
    </row>
    <row r="140" spans="1:4" x14ac:dyDescent="0.25">
      <c r="A140" s="34">
        <v>2021</v>
      </c>
      <c r="B140" s="30" t="s">
        <v>134</v>
      </c>
      <c r="C140" s="42"/>
      <c r="D140" s="41">
        <v>145000</v>
      </c>
    </row>
    <row r="141" spans="1:4" x14ac:dyDescent="0.25">
      <c r="A141" s="34">
        <v>2021</v>
      </c>
      <c r="B141" s="30" t="s">
        <v>135</v>
      </c>
      <c r="C141" s="42"/>
      <c r="D141" s="41">
        <v>63481.07</v>
      </c>
    </row>
    <row r="142" spans="1:4" x14ac:dyDescent="0.25">
      <c r="A142" s="34">
        <v>2021</v>
      </c>
      <c r="B142" s="30" t="s">
        <v>135</v>
      </c>
      <c r="C142" s="42"/>
      <c r="D142" s="41">
        <v>61858.65</v>
      </c>
    </row>
    <row r="143" spans="1:4" x14ac:dyDescent="0.25">
      <c r="A143" s="34">
        <v>2021</v>
      </c>
      <c r="B143" s="30" t="s">
        <v>136</v>
      </c>
      <c r="C143" s="42"/>
      <c r="D143" s="41">
        <v>20770.810000000001</v>
      </c>
    </row>
    <row r="144" spans="1:4" x14ac:dyDescent="0.25">
      <c r="A144" s="34">
        <v>2021</v>
      </c>
      <c r="B144" s="30" t="s">
        <v>137</v>
      </c>
      <c r="C144" s="42"/>
      <c r="D144" s="41">
        <v>40310.550000000003</v>
      </c>
    </row>
    <row r="145" spans="1:4" x14ac:dyDescent="0.25">
      <c r="A145" s="34">
        <v>2021</v>
      </c>
      <c r="B145" s="30" t="s">
        <v>137</v>
      </c>
      <c r="C145" s="42"/>
      <c r="D145" s="41">
        <v>67472.02</v>
      </c>
    </row>
    <row r="146" spans="1:4" x14ac:dyDescent="0.25">
      <c r="A146" s="34">
        <v>2021</v>
      </c>
      <c r="B146" s="30" t="s">
        <v>96</v>
      </c>
      <c r="C146" s="42"/>
      <c r="D146" s="41">
        <v>9862.64</v>
      </c>
    </row>
    <row r="147" spans="1:4" x14ac:dyDescent="0.25">
      <c r="A147" s="34">
        <v>2021</v>
      </c>
      <c r="B147" s="30" t="s">
        <v>96</v>
      </c>
      <c r="C147" s="42"/>
      <c r="D147" s="41">
        <v>24963.52</v>
      </c>
    </row>
    <row r="148" spans="1:4" x14ac:dyDescent="0.25">
      <c r="A148" s="34">
        <v>2021</v>
      </c>
      <c r="B148" s="30" t="s">
        <v>99</v>
      </c>
      <c r="C148" s="42"/>
      <c r="D148" s="41">
        <v>65996.66</v>
      </c>
    </row>
    <row r="149" spans="1:4" x14ac:dyDescent="0.25">
      <c r="A149" s="34">
        <v>2021</v>
      </c>
      <c r="B149" s="30" t="s">
        <v>100</v>
      </c>
      <c r="C149" s="42"/>
      <c r="D149" s="41">
        <v>11421.54</v>
      </c>
    </row>
    <row r="150" spans="1:4" x14ac:dyDescent="0.25">
      <c r="A150" s="34">
        <v>2021</v>
      </c>
      <c r="B150" s="30" t="s">
        <v>138</v>
      </c>
      <c r="C150" s="42"/>
      <c r="D150" s="41">
        <v>262500</v>
      </c>
    </row>
    <row r="151" spans="1:4" x14ac:dyDescent="0.25">
      <c r="A151" s="34">
        <v>2021</v>
      </c>
      <c r="B151" s="30" t="s">
        <v>139</v>
      </c>
      <c r="C151" s="42"/>
      <c r="D151" s="41">
        <v>145000</v>
      </c>
    </row>
    <row r="152" spans="1:4" x14ac:dyDescent="0.25">
      <c r="A152" s="34">
        <v>2021</v>
      </c>
      <c r="B152" s="30" t="s">
        <v>140</v>
      </c>
      <c r="C152" s="42"/>
      <c r="D152" s="41">
        <v>458674</v>
      </c>
    </row>
    <row r="153" spans="1:4" x14ac:dyDescent="0.25">
      <c r="A153" s="34"/>
      <c r="C153" s="42"/>
      <c r="D153" s="41"/>
    </row>
    <row r="154" spans="1:4" x14ac:dyDescent="0.25">
      <c r="A154" s="57" t="s">
        <v>13</v>
      </c>
      <c r="B154" s="58"/>
      <c r="C154" s="58"/>
      <c r="D154" s="43">
        <f>SUM(D96:D152)</f>
        <v>11655354.170000002</v>
      </c>
    </row>
    <row r="155" spans="1:4" x14ac:dyDescent="0.25">
      <c r="A155" s="35"/>
      <c r="D155" s="41"/>
    </row>
    <row r="156" spans="1:4" x14ac:dyDescent="0.25">
      <c r="A156" s="59" t="s">
        <v>14</v>
      </c>
      <c r="B156" s="60"/>
      <c r="C156" s="60"/>
      <c r="D156" s="43">
        <f>D154</f>
        <v>11655354.170000002</v>
      </c>
    </row>
    <row r="157" spans="1:4" ht="15.75" thickBot="1" x14ac:dyDescent="0.3">
      <c r="A157" s="10"/>
      <c r="B157" s="11"/>
      <c r="C157" s="11"/>
      <c r="D157" s="37"/>
    </row>
  </sheetData>
  <mergeCells count="14">
    <mergeCell ref="A92:C92"/>
    <mergeCell ref="A94:D94"/>
    <mergeCell ref="A154:C154"/>
    <mergeCell ref="A156:C156"/>
    <mergeCell ref="B1:C1"/>
    <mergeCell ref="D1:D3"/>
    <mergeCell ref="B2:C2"/>
    <mergeCell ref="B3:C3"/>
    <mergeCell ref="B5:D5"/>
    <mergeCell ref="A6:C6"/>
    <mergeCell ref="A8:D8"/>
    <mergeCell ref="A84:C84"/>
    <mergeCell ref="A86:C86"/>
    <mergeCell ref="B91:D91"/>
  </mergeCells>
  <hyperlinks>
    <hyperlink ref="D1" location="Inhoud!A1" display="terug naar inhoud" xr:uid="{82230F51-D27C-4645-95B8-41E13B643207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201-300</Categorie>
    <SubSubCategorie xmlns="3301dedf-b972-4f3e-ad53-365b955a2e53">gecoördineerd</SubSubCategorie>
    <Legislatuur xmlns="5a174038-70d1-4bd0-a73d-419d63be8671">2019-2024</Legislatuur>
    <SubCategorie xmlns="3301dedf-b972-4f3e-ad53-365b955a2e53">JJ SV 272 / BS SV 250 / BD SV 114 / BW SV 446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HFBID-2109892079-9383</_dlc_DocId>
    <_dlc_DocIdUrl xmlns="f2018528-1da4-41c7-8a42-759687759166">
      <Url>https://vlaamseoverheid.sharepoint.com/sites/afb/Beleid/_layouts/15/DocIdRedir.aspx?ID=HFBID-2109892079-9383</Url>
      <Description>HFBID-2109892079-9383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7115F4C-BB24-41D3-8560-A430D7944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5C76B3-955F-46E0-A73B-68481EAE2AEE}">
  <ds:schemaRefs>
    <ds:schemaRef ds:uri="http://purl.org/dc/elements/1.1/"/>
    <ds:schemaRef ds:uri="http://purl.org/dc/terms/"/>
    <ds:schemaRef ds:uri="http://schemas.openxmlformats.org/package/2006/metadata/core-properties"/>
    <ds:schemaRef ds:uri="3301dedf-b972-4f3e-ad53-365b955a2e5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2018528-1da4-41c7-8a42-759687759166"/>
    <ds:schemaRef ds:uri="5a174038-70d1-4bd0-a73d-419d63be867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CE5CE8-96BC-4C8A-BC13-EEC35EAEEE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E4073A-32A9-4482-891E-4CBB53D2E39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Inhoud</vt:lpstr>
      <vt:lpstr>projectsubs syntheseonderz arch</vt:lpstr>
      <vt:lpstr>Noodwoningen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Erauw, Sarah</dc:creator>
  <cp:keywords/>
  <dc:description/>
  <cp:lastModifiedBy>Slootmans, Ronny</cp:lastModifiedBy>
  <cp:revision/>
  <cp:lastPrinted>2022-04-14T12:04:11Z</cp:lastPrinted>
  <dcterms:created xsi:type="dcterms:W3CDTF">2022-03-24T10:47:57Z</dcterms:created>
  <dcterms:modified xsi:type="dcterms:W3CDTF">2022-04-22T08:17:29Z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f5a4f348-e68d-412b-9d2d-c03bfdb47bf5</vt:lpwstr>
  </property>
</Properties>
</file>