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3-Definitieve antwoorden\SV 251 - 300\"/>
    </mc:Choice>
  </mc:AlternateContent>
  <xr:revisionPtr revIDLastSave="0" documentId="8_{62B481C6-3332-437C-B3F7-9064A3B634DC}" xr6:coauthVersionLast="46" xr6:coauthVersionMax="46" xr10:uidLastSave="{00000000-0000-0000-0000-000000000000}"/>
  <bookViews>
    <workbookView xWindow="-120" yWindow="-120" windowWidth="25440" windowHeight="15390" xr2:uid="{0E531B83-BC05-4893-9DE6-C9C460B0303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H42" i="1"/>
  <c r="G42" i="1"/>
  <c r="C42" i="1"/>
  <c r="D42" i="1"/>
  <c r="E42" i="1"/>
  <c r="F42" i="1"/>
  <c r="B42" i="1"/>
  <c r="H35" i="1"/>
  <c r="C35" i="1"/>
  <c r="D35" i="1"/>
  <c r="E35" i="1"/>
  <c r="F35" i="1"/>
  <c r="G35" i="1"/>
  <c r="B35" i="1"/>
  <c r="B26" i="1"/>
  <c r="H18" i="1"/>
  <c r="C18" i="1"/>
  <c r="D18" i="1"/>
  <c r="E18" i="1"/>
  <c r="F18" i="1"/>
  <c r="G18" i="1"/>
  <c r="B18" i="1"/>
  <c r="H11" i="1"/>
  <c r="C11" i="1"/>
  <c r="D11" i="1"/>
  <c r="E11" i="1"/>
  <c r="F11" i="1"/>
  <c r="G11" i="1"/>
  <c r="B11" i="1"/>
  <c r="H41" i="1"/>
  <c r="B41" i="1"/>
  <c r="H40" i="1"/>
  <c r="B40" i="1"/>
  <c r="H39" i="1"/>
  <c r="B39" i="1"/>
  <c r="H34" i="1"/>
  <c r="B34" i="1"/>
  <c r="H33" i="1"/>
  <c r="B33" i="1"/>
  <c r="H17" i="1" l="1"/>
  <c r="B17" i="1"/>
  <c r="H16" i="1"/>
  <c r="B16" i="1"/>
  <c r="H15" i="1"/>
  <c r="B15" i="1"/>
  <c r="H10" i="1"/>
  <c r="B10" i="1"/>
  <c r="B9" i="1"/>
  <c r="H9" i="1"/>
</calcChain>
</file>

<file path=xl/sharedStrings.xml><?xml version="1.0" encoding="utf-8"?>
<sst xmlns="http://schemas.openxmlformats.org/spreadsheetml/2006/main" count="64" uniqueCount="19">
  <si>
    <t>SV284</t>
  </si>
  <si>
    <t>Maaike De Vreese</t>
  </si>
  <si>
    <t>1. Rapportering Vlaanderen - oproepen 2021</t>
  </si>
  <si>
    <t>Oproep1</t>
  </si>
  <si>
    <t>Internationalisering</t>
  </si>
  <si>
    <t>Digitalisering</t>
  </si>
  <si>
    <t>onontvankelijk</t>
  </si>
  <si>
    <t>negatief</t>
  </si>
  <si>
    <t>teruggetrokken</t>
  </si>
  <si>
    <t>positief</t>
  </si>
  <si>
    <t>totale steun</t>
  </si>
  <si>
    <t>gemiddelde steun per project</t>
  </si>
  <si>
    <t>totaal</t>
  </si>
  <si>
    <t>Oproep2</t>
  </si>
  <si>
    <t>Circulair</t>
  </si>
  <si>
    <t>Oproep3</t>
  </si>
  <si>
    <t>Innovatie</t>
  </si>
  <si>
    <t>2. Rapportering West-Vlaanderen - oproepen 2021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</si>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</sst>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>
      <alignment horizontal="left"/>
    </xf>
    <xf numFmtId="0" fontId="2" fillId="0" borderId="0" xfId="0" applyFont="1"/>
    <xf numFmtId="4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5855-09D7-4878-88C3-288023007ECD}">
  <sheetPr>
    <pageSetUpPr fitToPage="1"/>
  </sheetPr>
  <dimension ref="A1:H50"/>
  <sheetViews>
    <sheetView tabSelected="1" workbookViewId="0">
      <selection activeCell="B51" sqref="B51"/>
    </sheetView>
  </sheetViews>
  <sheetFormatPr defaultRowHeight="15" x14ac:dyDescent="0.25"/>
  <cols>
    <col min="1" max="1" width="18.85546875" customWidth="1"/>
    <col min="2" max="2" width="6.140625" bestFit="1" customWidth="1"/>
    <col min="3" max="4" width="14.42578125" bestFit="1" customWidth="1"/>
    <col min="5" max="5" width="8.42578125" bestFit="1" customWidth="1"/>
    <col min="7" max="7" width="11.7109375" bestFit="1" customWidth="1"/>
    <col min="8" max="8" width="27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s="1">
        <v>44592</v>
      </c>
      <c r="B3" s="1"/>
    </row>
    <row r="5" spans="1:8" x14ac:dyDescent="0.25">
      <c r="A5" s="4" t="s">
        <v>2</v>
      </c>
      <c r="B5" s="4"/>
      <c r="C5" s="4"/>
      <c r="D5" s="4"/>
    </row>
    <row r="7" spans="1:8" x14ac:dyDescent="0.25">
      <c r="A7" s="2" t="s">
        <v>3</v>
      </c>
      <c r="B7" s="2"/>
    </row>
    <row r="8" spans="1:8" x14ac:dyDescent="0.25">
      <c r="B8" t="s">
        <v>12</v>
      </c>
      <c r="C8" t="s">
        <v>8</v>
      </c>
      <c r="D8" t="s">
        <v>6</v>
      </c>
      <c r="E8" t="s">
        <v>7</v>
      </c>
      <c r="F8" t="s">
        <v>9</v>
      </c>
      <c r="G8" t="s">
        <v>10</v>
      </c>
      <c r="H8" t="s">
        <v>11</v>
      </c>
    </row>
    <row r="9" spans="1:8" x14ac:dyDescent="0.25">
      <c r="A9" t="s">
        <v>4</v>
      </c>
      <c r="B9">
        <f>SUM(C9:F9)</f>
        <v>81</v>
      </c>
      <c r="C9">
        <v>2</v>
      </c>
      <c r="D9">
        <v>5</v>
      </c>
      <c r="E9">
        <v>22</v>
      </c>
      <c r="F9">
        <v>52</v>
      </c>
      <c r="G9" s="3">
        <v>1728554</v>
      </c>
      <c r="H9" s="3">
        <f>G9/F9</f>
        <v>33241.423076923078</v>
      </c>
    </row>
    <row r="10" spans="1:8" x14ac:dyDescent="0.25">
      <c r="A10" t="s">
        <v>5</v>
      </c>
      <c r="B10">
        <f>SUM(C10:F10)</f>
        <v>106</v>
      </c>
      <c r="C10">
        <v>4</v>
      </c>
      <c r="D10">
        <v>10</v>
      </c>
      <c r="E10">
        <v>51</v>
      </c>
      <c r="F10">
        <v>41</v>
      </c>
      <c r="G10" s="3">
        <v>1376341</v>
      </c>
      <c r="H10" s="3">
        <f>G10/F10</f>
        <v>33569.292682926833</v>
      </c>
    </row>
    <row r="11" spans="1:8" x14ac:dyDescent="0.25">
      <c r="A11" t="s">
        <v>18</v>
      </c>
      <c r="B11">
        <f>SUM(B9:B10)</f>
        <v>187</v>
      </c>
      <c r="C11">
        <f t="shared" ref="C11:F11" si="0">SUM(C9:C10)</f>
        <v>6</v>
      </c>
      <c r="D11">
        <f t="shared" si="0"/>
        <v>15</v>
      </c>
      <c r="E11">
        <f t="shared" si="0"/>
        <v>73</v>
      </c>
      <c r="F11">
        <f t="shared" si="0"/>
        <v>93</v>
      </c>
      <c r="G11" s="3">
        <f>SUM(G9:G10)</f>
        <v>3104895</v>
      </c>
      <c r="H11" s="3">
        <f>G11/F11</f>
        <v>33385.967741935485</v>
      </c>
    </row>
    <row r="13" spans="1:8" x14ac:dyDescent="0.25">
      <c r="A13" s="2" t="s">
        <v>13</v>
      </c>
      <c r="B13" s="2"/>
    </row>
    <row r="14" spans="1:8" x14ac:dyDescent="0.25">
      <c r="B14" t="s">
        <v>12</v>
      </c>
      <c r="C14" t="s">
        <v>8</v>
      </c>
      <c r="D14" t="s">
        <v>6</v>
      </c>
      <c r="E14" t="s">
        <v>7</v>
      </c>
      <c r="F14" t="s">
        <v>9</v>
      </c>
      <c r="G14" t="s">
        <v>10</v>
      </c>
      <c r="H14" t="s">
        <v>11</v>
      </c>
    </row>
    <row r="15" spans="1:8" x14ac:dyDescent="0.25">
      <c r="A15" t="s">
        <v>4</v>
      </c>
      <c r="B15">
        <f>SUM(C15:F15)</f>
        <v>62</v>
      </c>
      <c r="C15">
        <v>2</v>
      </c>
      <c r="D15">
        <v>3</v>
      </c>
      <c r="E15">
        <v>8</v>
      </c>
      <c r="F15">
        <v>49</v>
      </c>
      <c r="G15" s="3">
        <v>1668967</v>
      </c>
      <c r="H15" s="3">
        <f>G15/F15</f>
        <v>34060.551020408166</v>
      </c>
    </row>
    <row r="16" spans="1:8" x14ac:dyDescent="0.25">
      <c r="A16" t="s">
        <v>5</v>
      </c>
      <c r="B16">
        <f>SUM(C16:F16)</f>
        <v>54</v>
      </c>
      <c r="C16">
        <v>1</v>
      </c>
      <c r="D16">
        <v>7</v>
      </c>
      <c r="E16">
        <v>17</v>
      </c>
      <c r="F16">
        <v>29</v>
      </c>
      <c r="G16" s="3">
        <v>993325</v>
      </c>
      <c r="H16" s="3">
        <f>G16/F16</f>
        <v>34252.586206896551</v>
      </c>
    </row>
    <row r="17" spans="1:8" x14ac:dyDescent="0.25">
      <c r="A17" t="s">
        <v>14</v>
      </c>
      <c r="B17">
        <f>SUM(C17:F17)</f>
        <v>19</v>
      </c>
      <c r="C17">
        <v>1</v>
      </c>
      <c r="D17">
        <v>0</v>
      </c>
      <c r="E17">
        <v>7</v>
      </c>
      <c r="F17">
        <v>11</v>
      </c>
      <c r="G17" s="3">
        <v>347640</v>
      </c>
      <c r="H17" s="3">
        <f>G17/F17</f>
        <v>31603.636363636364</v>
      </c>
    </row>
    <row r="18" spans="1:8" x14ac:dyDescent="0.25">
      <c r="A18" t="s">
        <v>18</v>
      </c>
      <c r="B18">
        <f>SUM(B15:B17)</f>
        <v>135</v>
      </c>
      <c r="C18">
        <f t="shared" ref="C18:G18" si="1">SUM(C15:C17)</f>
        <v>4</v>
      </c>
      <c r="D18">
        <f t="shared" si="1"/>
        <v>10</v>
      </c>
      <c r="E18">
        <f t="shared" si="1"/>
        <v>32</v>
      </c>
      <c r="F18">
        <f t="shared" si="1"/>
        <v>89</v>
      </c>
      <c r="G18" s="3">
        <f t="shared" si="1"/>
        <v>3009932</v>
      </c>
      <c r="H18" s="3">
        <f>G18/F18</f>
        <v>33819.460674157301</v>
      </c>
    </row>
    <row r="20" spans="1:8" x14ac:dyDescent="0.25">
      <c r="A20" s="2" t="s">
        <v>15</v>
      </c>
      <c r="B20" s="2"/>
    </row>
    <row r="21" spans="1:8" x14ac:dyDescent="0.25">
      <c r="B21" t="s">
        <v>12</v>
      </c>
    </row>
    <row r="22" spans="1:8" x14ac:dyDescent="0.25">
      <c r="A22" t="s">
        <v>4</v>
      </c>
      <c r="B22">
        <v>89</v>
      </c>
    </row>
    <row r="23" spans="1:8" x14ac:dyDescent="0.25">
      <c r="A23" t="s">
        <v>5</v>
      </c>
      <c r="B23">
        <v>47</v>
      </c>
    </row>
    <row r="24" spans="1:8" x14ac:dyDescent="0.25">
      <c r="A24" t="s">
        <v>14</v>
      </c>
      <c r="B24">
        <v>11</v>
      </c>
    </row>
    <row r="25" spans="1:8" x14ac:dyDescent="0.25">
      <c r="A25" t="s">
        <v>16</v>
      </c>
      <c r="B25">
        <v>40</v>
      </c>
    </row>
    <row r="26" spans="1:8" x14ac:dyDescent="0.25">
      <c r="A26" t="s">
        <v>18</v>
      </c>
      <c r="B26">
        <f>SUM(B22:B25)</f>
        <v>187</v>
      </c>
    </row>
    <row r="29" spans="1:8" x14ac:dyDescent="0.25">
      <c r="A29" s="4" t="s">
        <v>17</v>
      </c>
      <c r="B29" s="4"/>
      <c r="C29" s="4"/>
      <c r="D29" s="4"/>
    </row>
    <row r="31" spans="1:8" x14ac:dyDescent="0.25">
      <c r="A31" s="2" t="s">
        <v>3</v>
      </c>
      <c r="B31" s="2"/>
    </row>
    <row r="32" spans="1:8" x14ac:dyDescent="0.25">
      <c r="B32" t="s">
        <v>12</v>
      </c>
      <c r="C32" t="s">
        <v>8</v>
      </c>
      <c r="D32" t="s">
        <v>6</v>
      </c>
      <c r="E32" t="s">
        <v>7</v>
      </c>
      <c r="F32" t="s">
        <v>9</v>
      </c>
      <c r="G32" t="s">
        <v>10</v>
      </c>
      <c r="H32" t="s">
        <v>11</v>
      </c>
    </row>
    <row r="33" spans="1:8" x14ac:dyDescent="0.25">
      <c r="A33" t="s">
        <v>4</v>
      </c>
      <c r="B33">
        <f>SUM(C33:F33)</f>
        <v>21</v>
      </c>
      <c r="C33">
        <v>0</v>
      </c>
      <c r="D33">
        <v>3</v>
      </c>
      <c r="E33">
        <v>8</v>
      </c>
      <c r="F33">
        <v>10</v>
      </c>
      <c r="G33" s="3">
        <v>325000</v>
      </c>
      <c r="H33" s="3">
        <f>G33/F33</f>
        <v>32500</v>
      </c>
    </row>
    <row r="34" spans="1:8" x14ac:dyDescent="0.25">
      <c r="A34" t="s">
        <v>5</v>
      </c>
      <c r="B34">
        <f>SUM(C34:F34)</f>
        <v>17</v>
      </c>
      <c r="C34">
        <v>0</v>
      </c>
      <c r="D34">
        <v>2</v>
      </c>
      <c r="E34">
        <v>7</v>
      </c>
      <c r="F34">
        <v>8</v>
      </c>
      <c r="G34" s="3">
        <v>280883</v>
      </c>
      <c r="H34" s="3">
        <f>G34/F34</f>
        <v>35110.375</v>
      </c>
    </row>
    <row r="35" spans="1:8" x14ac:dyDescent="0.25">
      <c r="A35" t="s">
        <v>18</v>
      </c>
      <c r="B35">
        <f>SUM(B33:B34)</f>
        <v>38</v>
      </c>
      <c r="C35">
        <f t="shared" ref="C35:G35" si="2">SUM(C33:C34)</f>
        <v>0</v>
      </c>
      <c r="D35">
        <f t="shared" si="2"/>
        <v>5</v>
      </c>
      <c r="E35">
        <f t="shared" si="2"/>
        <v>15</v>
      </c>
      <c r="F35">
        <f t="shared" si="2"/>
        <v>18</v>
      </c>
      <c r="G35" s="3">
        <f t="shared" si="2"/>
        <v>605883</v>
      </c>
      <c r="H35" s="3">
        <f>G35/F35</f>
        <v>33660.166666666664</v>
      </c>
    </row>
    <row r="37" spans="1:8" x14ac:dyDescent="0.25">
      <c r="A37" s="2" t="s">
        <v>13</v>
      </c>
      <c r="B37" s="2"/>
    </row>
    <row r="38" spans="1:8" x14ac:dyDescent="0.25">
      <c r="B38" t="s">
        <v>12</v>
      </c>
      <c r="C38" t="s">
        <v>8</v>
      </c>
      <c r="D38" t="s">
        <v>6</v>
      </c>
      <c r="E38" t="s">
        <v>7</v>
      </c>
      <c r="F38" t="s">
        <v>9</v>
      </c>
      <c r="G38" t="s">
        <v>10</v>
      </c>
      <c r="H38" t="s">
        <v>11</v>
      </c>
    </row>
    <row r="39" spans="1:8" x14ac:dyDescent="0.25">
      <c r="A39" t="s">
        <v>4</v>
      </c>
      <c r="B39">
        <f>SUM(C39:F39)</f>
        <v>13</v>
      </c>
      <c r="C39">
        <v>0</v>
      </c>
      <c r="D39">
        <v>0</v>
      </c>
      <c r="E39">
        <v>4</v>
      </c>
      <c r="F39">
        <v>9</v>
      </c>
      <c r="G39" s="3">
        <v>360827</v>
      </c>
      <c r="H39" s="3">
        <f>G39/F39</f>
        <v>40091.888888888891</v>
      </c>
    </row>
    <row r="40" spans="1:8" x14ac:dyDescent="0.25">
      <c r="A40" t="s">
        <v>5</v>
      </c>
      <c r="B40">
        <f>SUM(C40:F40)</f>
        <v>9</v>
      </c>
      <c r="C40">
        <v>0</v>
      </c>
      <c r="D40">
        <v>1</v>
      </c>
      <c r="E40">
        <v>3</v>
      </c>
      <c r="F40">
        <v>5</v>
      </c>
      <c r="G40" s="3">
        <v>190000</v>
      </c>
      <c r="H40" s="3">
        <f>G40/F40</f>
        <v>38000</v>
      </c>
    </row>
    <row r="41" spans="1:8" x14ac:dyDescent="0.25">
      <c r="A41" t="s">
        <v>14</v>
      </c>
      <c r="B41">
        <f>SUM(C41:F41)</f>
        <v>5</v>
      </c>
      <c r="C41">
        <v>0</v>
      </c>
      <c r="D41">
        <v>0</v>
      </c>
      <c r="E41">
        <v>2</v>
      </c>
      <c r="F41">
        <v>3</v>
      </c>
      <c r="G41" s="3">
        <v>100000</v>
      </c>
      <c r="H41" s="3">
        <f>G41/F41</f>
        <v>33333.333333333336</v>
      </c>
    </row>
    <row r="42" spans="1:8" x14ac:dyDescent="0.25">
      <c r="A42" t="s">
        <v>18</v>
      </c>
      <c r="B42">
        <f>SUM(B39:B41)</f>
        <v>27</v>
      </c>
      <c r="C42">
        <f t="shared" ref="C42:F42" si="3">SUM(C39:C41)</f>
        <v>0</v>
      </c>
      <c r="D42">
        <f t="shared" si="3"/>
        <v>1</v>
      </c>
      <c r="E42">
        <f t="shared" si="3"/>
        <v>9</v>
      </c>
      <c r="F42">
        <f t="shared" si="3"/>
        <v>17</v>
      </c>
      <c r="G42" s="3">
        <f>SUM(G39:G41)</f>
        <v>650827</v>
      </c>
      <c r="H42" s="3">
        <f>G42/F42</f>
        <v>38283.941176470587</v>
      </c>
    </row>
    <row r="44" spans="1:8" x14ac:dyDescent="0.25">
      <c r="A44" s="2" t="s">
        <v>15</v>
      </c>
      <c r="B44" s="2"/>
    </row>
    <row r="45" spans="1:8" x14ac:dyDescent="0.25">
      <c r="B45" t="s">
        <v>12</v>
      </c>
    </row>
    <row r="46" spans="1:8" x14ac:dyDescent="0.25">
      <c r="A46" t="s">
        <v>4</v>
      </c>
      <c r="B46">
        <v>16</v>
      </c>
    </row>
    <row r="47" spans="1:8" x14ac:dyDescent="0.25">
      <c r="A47" t="s">
        <v>5</v>
      </c>
      <c r="B47">
        <v>8</v>
      </c>
    </row>
    <row r="48" spans="1:8" x14ac:dyDescent="0.25">
      <c r="A48" t="s">
        <v>14</v>
      </c>
      <c r="B48">
        <v>3</v>
      </c>
    </row>
    <row r="49" spans="1:2" x14ac:dyDescent="0.25">
      <c r="A49" t="s">
        <v>16</v>
      </c>
      <c r="B49">
        <v>4</v>
      </c>
    </row>
    <row r="50" spans="1:2" x14ac:dyDescent="0.25">
      <c r="A50" t="s">
        <v>18</v>
      </c>
      <c r="B50">
        <f>SUM(B46:B49)</f>
        <v>31</v>
      </c>
    </row>
  </sheetData>
  <mergeCells count="2">
    <mergeCell ref="A5:D5"/>
    <mergeCell ref="A29:D2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Depestel, Liesbet</dc:creator>
  <cp:lastModifiedBy>Tytgat, Caroline</cp:lastModifiedBy>
  <cp:lastPrinted>2022-02-23T13:55:11Z</cp:lastPrinted>
  <dcterms:created xsi:type="dcterms:W3CDTF">2022-02-04T14:07:15Z</dcterms:created>
  <dcterms:modified xsi:type="dcterms:W3CDTF">2022-02-23T13:57:16Z</dcterms:modified>
</cp:coreProperties>
</file>