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vlaamseoverheid.sharepoint.com/sites/DKB-043/PV_2021_2022/"/>
    </mc:Choice>
  </mc:AlternateContent>
  <xr:revisionPtr revIDLastSave="659" documentId="8_{8D48A002-0FBF-4CC4-B56E-542CE22C4874}" xr6:coauthVersionLast="46" xr6:coauthVersionMax="47" xr10:uidLastSave="{C50E18A1-907D-4286-9D13-EFA3DF6A581E}"/>
  <bookViews>
    <workbookView xWindow="-120" yWindow="-120" windowWidth="25440" windowHeight="15390" xr2:uid="{E66AADDC-7992-47D2-8BD0-2D5493624BA7}"/>
  </bookViews>
  <sheets>
    <sheet name="2014" sheetId="1" r:id="rId1"/>
    <sheet name="2015" sheetId="2" r:id="rId2"/>
    <sheet name="2016" sheetId="3" r:id="rId3"/>
    <sheet name="2018" sheetId="4" r:id="rId4"/>
    <sheet name="2019" sheetId="5" r:id="rId5"/>
    <sheet name="2020" sheetId="6" r:id="rId6"/>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2" i="5" l="1"/>
  <c r="F13" i="5"/>
  <c r="F11" i="5"/>
  <c r="F10" i="5"/>
  <c r="E13" i="2"/>
  <c r="E10" i="2"/>
  <c r="D13" i="4"/>
  <c r="D12" i="4"/>
  <c r="D11" i="4"/>
  <c r="D10" i="4"/>
  <c r="F13" i="3"/>
  <c r="F12" i="3"/>
  <c r="F11" i="3"/>
  <c r="F10" i="3"/>
  <c r="E12" i="2"/>
  <c r="E11" i="2"/>
</calcChain>
</file>

<file path=xl/sharedStrings.xml><?xml version="1.0" encoding="utf-8"?>
<sst xmlns="http://schemas.openxmlformats.org/spreadsheetml/2006/main" count="132" uniqueCount="80">
  <si>
    <t>overvloedige regenval</t>
  </si>
  <si>
    <t>Geografische afbakening</t>
  </si>
  <si>
    <t>Aalter, Ardooie, Beersel, Blankenberge, Bocholt, Boutersem, Brugge, Damme, Diest, Glabbeek, Hechtel-Eksel, Hoegaarden, Hooglede, Houthalen-Helchteren, Ieper, Ingelmunster, Izegem, Knokke-Heist, Kortenberg, Langemark-Poelkapelle, Ledegem, Lichtervelde, Linter, Lubbeek, Lummen, Maaseik, Meulebeke, Moorslede, Neerpelt, Oostkamp, Peer, Pittem, Roeselare, Ruiselede, Sint-Genesius-Rode, Staden, Tessenderlo,Tielt, Tielt-Winge, Tienen, Wingene, 
Zonnebeke</t>
  </si>
  <si>
    <t>Totalen</t>
  </si>
  <si>
    <t>29 en 30 augustus 2015</t>
  </si>
  <si>
    <t>windhoos en rukwinden met lokaal karakter</t>
  </si>
  <si>
    <t>Besluit van de Vlaamse Regering van 20 mei 2016 waarbij de overvloedige regenval die heeft plaatsgevonden op 5 juni 2015 op het grondgebied van de provincies Vlaams-Brabant en West-Vlaanderen en op 29 en 30 augustus 2015 op het grondgebied van de provincies Oost- en West-Vlaanderen als een algemene ramp wordt beschouwd en waarbij de geografische uitgestrektheid van deze ramp wordt afgebakend</t>
  </si>
  <si>
    <t>Besluit van de Vlaamse Regering van 7 oktober 2016 waarbij de windhoos en rukwinden met lokaal karakter die hebben plaatsgevonden op 29 en 30 augustus 2015 op het grondgebied van de provincie West-Vlaanderen als een algemene ramp wordt beschouwd en waarbij de geografische uitgestrektheid van deze ramp wordt afgebakend</t>
  </si>
  <si>
    <t>Drogenbos, Ingelmunster,Overijse, Meulebeke, Wervik</t>
  </si>
  <si>
    <t>Poperinge, Ruiselede,  Lo-Reninge, Oostkamp, Torhout , Aalter, Alveringem, Beernem, Brugge, Damme, Diksmuide, Houthulst, Jabbeke, Knesselare, Knokke-Heist, Kortemark, Maldegem, Vleteren, Wingene, Zedelgem, Zuienkerke</t>
  </si>
  <si>
    <t>Torhout, Oostkamp, Kortemark</t>
  </si>
  <si>
    <t>27 mei tot 26 juni 2016</t>
  </si>
  <si>
    <t>langdurige overvloedige regenval en overstromingen</t>
  </si>
  <si>
    <t>windhoos en rukwinden</t>
  </si>
  <si>
    <t>hagel</t>
  </si>
  <si>
    <t>Besluit van de Vlaamse Regering d.d. 7 oktober 2016 waarbij de langdurige overvloedige regenval en overstromingen die hebben plaatsgevonden van 27 mei tot 26 juni 2016 op het grondgebied van alle Vlaamse provincies en waarbij de geografische uitgestrektheid van deze ramp wordt afgebakend</t>
  </si>
  <si>
    <t>Besluit van de Vlaamse Regering d.d. 25 november 2016 waarbij de windhoos en rukwinden met lokaal karakter die hebben plaatsgevonden op 23 juni 2016 op het grondgebied van de provincie Limburg als een algemene ramp wordt beschouwd en waarbij de geografische uitgestrektheid van deze ramp wordt afgebakend (met wijziging van besluit op 3 februari 2017 en 21 april 2017)</t>
  </si>
  <si>
    <t>Besluit van de Vlaamse Regering d.d. 25 november 2016 waarbij de hagel die heeft plaatsgevonden op 23 juni 2016 op het grondgebied van de provincie Limburg als een algemene ramp wordt beschouwd en waarbij de geografische uitgestrektheid van deze ramp wordt afgebakend</t>
  </si>
  <si>
    <t>Besluit van de Vlaamse Regering d.d. 25 november 2016 waarbij de overvloedige regenval die heeft plaatsgevonden op 23 juli 2016 op het grondgebied van de provincies Limburg en Vlaams-Brabant als een algemene ramp wordt beschouwd en waarbij de geografische uitgestrektheid van deze ramp wordt afgebakend</t>
  </si>
  <si>
    <t>Borgloon, Kortessem, Landen, Linter, Sint-Truiden, Wellen, Zoutleeuw</t>
  </si>
  <si>
    <t>Lommel</t>
  </si>
  <si>
    <t>Beringen, Geetbets, Halen, Kortenaken, Linter, Lummen, Tienen, Zoutleeuw</t>
  </si>
  <si>
    <t>21 mei tot 10 juni 2018</t>
  </si>
  <si>
    <t>overvloedige regenval en rukwinden</t>
  </si>
  <si>
    <t>Besluit van de Vlaamse Regering d.d. 21 december 2018 waarbij de overvloedige regenval die heeft plaatsgevonden van 21 mei 2018 tot 10 juni 2018 op het grondgebied van het Vlaamse Gewest als een algemene ramp wordt beschouwd en waarbij de geografische uitgestrektheid van deze ramp wordt afgebakend</t>
  </si>
  <si>
    <t>Aalst, Aalter, Alveringem, Asse, Beerse, Bekkevoort, Brecht, Bredene, De Haan, Deinze, Diest, Dilbeek, Geetbets, Houthulst, Jabbeke, Kapellen, Knesselare, Kortemark, Kortenaken, Kortenberg, Linter, Middelkerke, Oostende, Scherpenheuvel-Zichem, Sint-Lievens-Houtem, Sint-Truiden, Stabroek, Steenokkerzeel, Tielt-Winge, Tongeren, Voeren, Zaventem, Zottegem, Zwalm</t>
  </si>
  <si>
    <t>Alveringem</t>
  </si>
  <si>
    <t>9 tot 15 maart 2019</t>
  </si>
  <si>
    <t xml:space="preserve"> 1 juni tot 27 juli 2019</t>
  </si>
  <si>
    <t>storm en rukwinden met lokaal karakter</t>
  </si>
  <si>
    <t xml:space="preserve">    overvloedige regenval</t>
  </si>
  <si>
    <t xml:space="preserve"> rukwinden met lokaal karakter</t>
  </si>
  <si>
    <t>Besluit van de Vlaamse Regering d.d. 13 december 2019 waarbij de storm en de rukwinden met een lokaal karakter die hebben plaatsgevonden tussen 9 en 15 maart 2019 als een algemene ramp worden beschouwd en waarbij de geografische uitgestrektheid van deze ramp wordt afgebakend</t>
  </si>
  <si>
    <t>Besluit van de Vlaamse Regering d.d. 27 november 2020 waarbij de overvloedige regenval tussen 1 juni en 27 juli 2019 als een algemene ramp wordt beschouwd en waarbij de geografische uitgestrektheid van die ramp wordt afgebakend</t>
  </si>
  <si>
    <t>Besluit van de Vlaamse Regering d.d. 27 november 2020 waarbij rukwinden met lokaal karakter tussen 1 juni en 27 juli 2019 als een algemene ramp worden beschouwd en waarbij de geografische uitgestrektheid van die ramp wordt afgebakend</t>
  </si>
  <si>
    <t>Besluit van de Vlaamse Regering d.d. 27 november 2020 waarbij de hagel tussen 1 juni en 27 juli 2019 als een algemene ramp wordt beschouwd en waarbij de geografische uitgestrektheid van die ramp wordt afgebakend</t>
  </si>
  <si>
    <t>Aalst, Aalter, Antwerpen, Assenede, Balen, Beveren, Boechout, Bonheiden, Boortmeerbeek, Bornem, Brasschaat, Brecht, Brugge, Buggenhout, Damme, Deinze, Dendermonde, Duffel, Edegem, Eeklo, Essen, Evergem, Geel, Gent, Gistel, Haacht, Hamme, Hasselt, Heist-op-den-Berg, Herenthout, Holsbeek, Hooglede, Hoogstraten, Jabbeke, Kalmthout, Kapellen, Keerbergen, Kontich, Kortenberg, Laakdal, Laarne, Lebbeke, Lier, Lint, Lochristi, Lokeren, Maldegem, Mechelen, Meerhout, Merchtem, Merelbeke, Meulebeke, Moerbeke, Mol, Niel, Nijlen, Olen, Oostkamp, Opwijk, Oud-Turnhout, Putte, Puurs-Sint-Amands, Ranst, Rijkevorsel, Rotselaar, Schoten, Sint-Gillis-Waas, Sint-Katelijne-Waver, Sint-Niklaas, Sint-Truiden, Stabroek, Steenokkerzeel, Stekene, Temse, Tessenderlo, Tongeren, Vorselaar, Wachtebeke, Wemmel, Wetteren, Willebroek, Wuustwezel, Zandhoven, Zedelgem, Zemst</t>
  </si>
  <si>
    <t>Bree, Brugge, Kalmthout, Lommel, Wortegem-Petegem, Wuustwezel</t>
  </si>
  <si>
    <t>Alken, Balen, Beringen, Bocholt, Bree, Gingelom, Herent, Kortenaken, Landen, Leopoldsburg, Linter, Lommel, Lummen, Oostkamp, Pelt, Sint-Truiden, Tessenderlo</t>
  </si>
  <si>
    <t>Boechout, Bree, Landen, Linter, Tongeren, Wommelgem</t>
  </si>
  <si>
    <t>15 maart tot 15 september 2020</t>
  </si>
  <si>
    <t>Besluit van de Vlaamse Regering d.d. 2 juli 2021 waarbij de ernstige droogte die heeft plaatsgevonden van 15 maart tot 15 september 2020 als een ramp wordt beschouwd en waarbij de geografische uitgestrektheid van die ramp wordt afgebakend</t>
  </si>
  <si>
    <t>Aalst, Aalter, Aarschot, Aartselaar, Affligem, Alken, Alveringem, Antwerpen, Anzegem, Ardooie, Arendonk, Asse, Assenede, Avelgem, Baarle-Hertog, Balen, Beernem, Beerse, Bekkevoort, Beringen, Berlaar, Berlare, Bertem, Bever, Beveren, Bierbeek, Bilzen, Blankenberge, Bocholt, Boechout, Borgloon, Borsbeek, Boutersem, Brakel, Brecht, Bredene, Bree, Brugge, Buggenhout, Damme, De Haan, De Panne, De Pinte, Deerlijk, Deinze, Denderleeuw, Dendermonde, Dentergem, Dessel, Destelbergen, Diepenbeek, Diest, Diksmuide, Dilbeek, Dilsen-Stokkem, Duffel, Eeklo, Erpe-Mere, Essen, Evergem, Galmaarden, Gavere, Geel, Geetbets, Gent, Geraardsbergen, Gingelom, Gistel, Glabbeek, Gooik, Grobbendonk, Haacht, Haaltert, Halen, Halle, Ham, Hamme, Hamont-Achel, Harelbeke, Hasselt, Hechtel-Eksel, Heers, Heist-op-den-Berg, Herent, Herentals, Herenthout, Herk-de-Stad, Herne, Herselt, Herstappe, Herzele, Heusden-Zolder, Heuvelland, Hoegaarden, Hoeilaart, Hoeselt, Holsbeek, Hooglede, Hoogstraten, Horebeke, Houthalen-Helchteren, Houthulst, Huldenberg, Hulshout, Ichtegem, Ieper, Ingelmunster, Izegem, Jabbeke, Kalmthout, Kampenhout, Kapellen, Kaprijke, Kasterlee, Kinrooi, Kluisbergen, Knokke-Heist, Koekelare, Koksijde, Kontich, Kortemark, Kortenaken, Kortenberg, Kortessem, Kortrijk, Kruibeke, Kruisem, Kuurne, Laakdal, Laarne, Lanaken, Landen, Langemark-Poelkapelle, Lebbeke, Lede, Ledegem, Lendelede, Lennik, Leopoldsburg, Leuven, Lichtervelde, Liedekerke, Lierde, Lievegem, Lille, Linkebeek, Linter, Lochristi, Lokeren, Lommel, Londerzeel, Lo-Reninge, Lubbeek, Lummen, Maarkedal, Maaseik, Maasmechelen, Machelen, Maldegem, Malle, Meerhout, Meise, Melle, Menen, Merchtem, Merelbeke, Merksplas, Meulebeke, Middelkerke, Moerbeke, Mol, Moorslede, Nazareth, Nieuwerkerken, Nieuwpoort, Nijlen, Ninove, Olen, Oostende, Oosterzele, Oostkamp, Oostrozebeke, Opwijk, Oudenaarde, Oudenburg, Oud-Heverlee, Oudsbergen, Oud-Turnhout, Overijse, Peer, Pelt, Pepingen, Pittem, Poperinge, Puurs-Sint-Amands, Ranst, Ravels, Retie, Riemst, Rijkevorsel, Roeselare, Ronse, Roosdaal, Rotselaar, Ruiselede, Scherpenheuvel-Zichem, Sint-Genesius-Rode, Sint-Gillis-Waas, Sint-Laureins, Sint-Martens-Latem, Sint-Niklaas, Sint-Pieters-Leeuw, Sint-Truiden, Spiere-Helkijn, Stabroek, Staden, Stekene, Temse, Tervuren, Tessenderlo, Tielt, Tielt-Winge, Tienen, Tongeren, Torhout, Turnhout, Veurne, Vilvoorde, Vleteren, Voeren, Waasmunster, Wachtebeke, Waregem, Wellen, Wervik, Westerlo, Wetteren, Wevelgem, Wichelen, Wielsbeke, Willebroek, Wingene, Wommelgem, Wortegem-Petegem, Wuustwezel, Zaventem, Zedelgem, Zele, Zelzate, Zemst, Zoersel, Zonhoven, Zonnebeke, Zottegem, Zoutleeuw, Zuienkerke, Zulte, Zutendaal, Zwalm, Zwevegem, Zwijndrecht</t>
  </si>
  <si>
    <t>Besluit van de Vlaamse Regering d.d. 5 april 2019 waarbij de overvloedige regenval en rukwinden met een lokaal karakter die hebben plaatsgevonden op 27 juli 2018 te Alveringem als een algemene ramp worden beschouwd</t>
  </si>
  <si>
    <t>ERKENDE RAMP 2014</t>
  </si>
  <si>
    <t>ERKENDE RAMPEN 2015</t>
  </si>
  <si>
    <t>ERKENDE RAMPEN 2016</t>
  </si>
  <si>
    <t>ERKENDE RAMPEN 2018</t>
  </si>
  <si>
    <t>ERKENDE RAMPEN 2019</t>
  </si>
  <si>
    <t>ERKENDE RAMP 2020</t>
  </si>
  <si>
    <t>droogte</t>
  </si>
  <si>
    <t>Erkenningsbesluit</t>
  </si>
  <si>
    <t>Aantal schadedossiers opgestart</t>
  </si>
  <si>
    <t>Gevraagd schadebedrag (in €)</t>
  </si>
  <si>
    <t>Aantal schadedossiers uitbetaald</t>
  </si>
  <si>
    <t>Uitbetaald schadebedrag (in €)</t>
  </si>
  <si>
    <t>alle Vlaamse provincies</t>
  </si>
  <si>
    <t>2020-A</t>
  </si>
  <si>
    <r>
      <t xml:space="preserve">Aantal schadedossiers uitbetaald </t>
    </r>
    <r>
      <rPr>
        <b/>
        <vertAlign val="superscript"/>
        <sz val="12"/>
        <color theme="1"/>
        <rFont val="Calibri"/>
        <family val="2"/>
        <scheme val="minor"/>
      </rPr>
      <t>1</t>
    </r>
  </si>
  <si>
    <r>
      <t xml:space="preserve">Uitbetaald schadebedrag (in €) </t>
    </r>
    <r>
      <rPr>
        <b/>
        <vertAlign val="superscript"/>
        <sz val="12"/>
        <color theme="1"/>
        <rFont val="Calibri"/>
        <family val="2"/>
        <scheme val="minor"/>
      </rPr>
      <t>1</t>
    </r>
  </si>
  <si>
    <t>Bijlage 2</t>
  </si>
  <si>
    <t>2014-A</t>
  </si>
  <si>
    <t>2015-A</t>
  </si>
  <si>
    <t>2015-B</t>
  </si>
  <si>
    <t>2015-C</t>
  </si>
  <si>
    <t>2016-A</t>
  </si>
  <si>
    <t>2016-B</t>
  </si>
  <si>
    <t>2016-C</t>
  </si>
  <si>
    <t>2016-D</t>
  </si>
  <si>
    <t>2018-A</t>
  </si>
  <si>
    <t>2018-B</t>
  </si>
  <si>
    <t>2019-A</t>
  </si>
  <si>
    <t>2019-B</t>
  </si>
  <si>
    <t>2019-C</t>
  </si>
  <si>
    <t>2019-D</t>
  </si>
  <si>
    <t>27, 28 en 29 juli 2014 +  3 augustus 2014</t>
  </si>
  <si>
    <r>
      <rPr>
        <vertAlign val="superscript"/>
        <sz val="12"/>
        <color theme="1"/>
        <rFont val="Calibri"/>
        <family val="2"/>
        <scheme val="minor"/>
      </rPr>
      <t>1</t>
    </r>
    <r>
      <rPr>
        <sz val="12"/>
        <color theme="1"/>
        <rFont val="Calibri"/>
        <family val="2"/>
        <scheme val="minor"/>
      </rPr>
      <t xml:space="preserve"> Het betreft voorlopige gegevens, vermits nog niet alle dossiers volledig zijn afgehandeld.</t>
    </r>
  </si>
  <si>
    <t>Aantal dagen tussen de erkenning en de laatste datum van het weersverschijnsel</t>
  </si>
  <si>
    <t>Datum publicatie in het Belgisch Staatsblad</t>
  </si>
  <si>
    <t>Besluit van de Vlaamse Regering van 30 januari 2015 waarbij de overvloedige regenval die heeft plaatsgevonden op 27, 28 en 29 juli 2014 op het grondgebied van de provincies Limburg, Oost-Vlaanderen, Vlaams-Brabant en West-Vlaanderen en op 3 augustus 2014 op het grondgebied van de provincie Limburg als een algemene ramp wordt beschouwd en waarbij de geografische uitgestrektheid van deze ramp wordt afgebakend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</si>
</sst>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813]d\ mmmm\ yyyy;@"/>
  </numFmts>
  <fonts count="11" x14ac:knownFonts="1">
    <font>
      <sz val="11"/>
      <color theme="1"/>
      <name val="Calibri"/>
      <family val="2"/>
      <scheme val="minor"/>
    </font>
    <font>
      <b/>
      <sz val="11"/>
      <color theme="1"/>
      <name val="Calibri"/>
      <family val="2"/>
      <scheme val="minor"/>
    </font>
    <font>
      <b/>
      <u/>
      <sz val="16"/>
      <color theme="1"/>
      <name val="Calibri"/>
      <family val="2"/>
      <scheme val="minor"/>
    </font>
    <font>
      <b/>
      <sz val="48"/>
      <color theme="1"/>
      <name val="Calibri"/>
      <family val="2"/>
      <scheme val="minor"/>
    </font>
    <font>
      <b/>
      <sz val="14"/>
      <color theme="1"/>
      <name val="Calibri"/>
      <family val="2"/>
      <scheme val="minor"/>
    </font>
    <font>
      <b/>
      <sz val="18"/>
      <color theme="1"/>
      <name val="Calibri"/>
      <family val="2"/>
      <scheme val="minor"/>
    </font>
    <font>
      <sz val="12"/>
      <color theme="1"/>
      <name val="Calibri"/>
      <family val="2"/>
      <scheme val="minor"/>
    </font>
    <font>
      <b/>
      <sz val="12"/>
      <color theme="1"/>
      <name val="Calibri"/>
      <family val="2"/>
      <scheme val="minor"/>
    </font>
    <font>
      <b/>
      <vertAlign val="superscript"/>
      <sz val="12"/>
      <color theme="1"/>
      <name val="Calibri"/>
      <family val="2"/>
      <scheme val="minor"/>
    </font>
    <font>
      <vertAlign val="superscript"/>
      <sz val="12"/>
      <color theme="1"/>
      <name val="Calibri"/>
      <family val="2"/>
      <scheme val="minor"/>
    </font>
    <font>
      <u/>
      <sz val="12"/>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19">
    <border>
      <left/>
      <right/>
      <top/>
      <bottom/>
      <diagonal/>
    </border>
    <border>
      <left style="medium">
        <color auto="1"/>
      </left>
      <right style="medium">
        <color auto="1"/>
      </right>
      <top style="thin">
        <color auto="1"/>
      </top>
      <bottom style="thin">
        <color auto="1"/>
      </bottom>
      <diagonal/>
    </border>
    <border>
      <left style="medium">
        <color indexed="64"/>
      </left>
      <right/>
      <top style="thin">
        <color auto="1"/>
      </top>
      <bottom style="thin">
        <color auto="1"/>
      </bottom>
      <diagonal/>
    </border>
    <border>
      <left style="medium">
        <color indexed="64"/>
      </left>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auto="1"/>
      </bottom>
      <diagonal/>
    </border>
    <border>
      <left style="medium">
        <color auto="1"/>
      </left>
      <right style="medium">
        <color auto="1"/>
      </right>
      <top style="double">
        <color auto="1"/>
      </top>
      <bottom style="thin">
        <color auto="1"/>
      </bottom>
      <diagonal/>
    </border>
    <border>
      <left style="medium">
        <color indexed="64"/>
      </left>
      <right style="medium">
        <color auto="1"/>
      </right>
      <top style="thin">
        <color auto="1"/>
      </top>
      <bottom style="medium">
        <color indexed="64"/>
      </bottom>
      <diagonal/>
    </border>
    <border>
      <left style="medium">
        <color indexed="64"/>
      </left>
      <right/>
      <top style="thin">
        <color auto="1"/>
      </top>
      <bottom style="medium">
        <color indexed="64"/>
      </bottom>
      <diagonal/>
    </border>
    <border>
      <left style="medium">
        <color indexed="64"/>
      </left>
      <right style="medium">
        <color auto="1"/>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auto="1"/>
      </right>
      <top style="medium">
        <color indexed="64"/>
      </top>
      <bottom style="double">
        <color indexed="64"/>
      </bottom>
      <diagonal/>
    </border>
    <border>
      <left/>
      <right style="medium">
        <color auto="1"/>
      </right>
      <top style="medium">
        <color indexed="64"/>
      </top>
      <bottom/>
      <diagonal/>
    </border>
    <border>
      <left/>
      <right style="medium">
        <color indexed="64"/>
      </right>
      <top/>
      <bottom/>
      <diagonal/>
    </border>
    <border>
      <left/>
      <right style="medium">
        <color indexed="64"/>
      </right>
      <top/>
      <bottom style="medium">
        <color auto="1"/>
      </bottom>
      <diagonal/>
    </border>
    <border>
      <left style="medium">
        <color indexed="64"/>
      </left>
      <right/>
      <top/>
      <bottom style="medium">
        <color indexed="64"/>
      </bottom>
      <diagonal/>
    </border>
    <border>
      <left style="medium">
        <color indexed="64"/>
      </left>
      <right style="medium">
        <color auto="1"/>
      </right>
      <top/>
      <bottom style="thin">
        <color indexed="64"/>
      </bottom>
      <diagonal/>
    </border>
  </borders>
  <cellStyleXfs count="2">
    <xf numFmtId="0" fontId="0" fillId="0" borderId="0"/>
    <xf numFmtId="0" fontId="6" fillId="0" borderId="0"/>
  </cellStyleXfs>
  <cellXfs count="54">
    <xf numFmtId="0" fontId="0" fillId="0" borderId="0" xfId="0"/>
    <xf numFmtId="0" fontId="0" fillId="0" borderId="0" xfId="0" applyAlignment="1">
      <alignment horizontal="left" wrapText="1" indent="2"/>
    </xf>
    <xf numFmtId="4" fontId="0" fillId="0" borderId="0" xfId="0" applyNumberFormat="1" applyAlignment="1">
      <alignment horizontal="right" indent="1"/>
    </xf>
    <xf numFmtId="14" fontId="0" fillId="0" borderId="0" xfId="0" applyNumberFormat="1"/>
    <xf numFmtId="3" fontId="0" fillId="0" borderId="0" xfId="0" applyNumberFormat="1"/>
    <xf numFmtId="0" fontId="0" fillId="0" borderId="0" xfId="0" applyAlignment="1">
      <alignment horizontal="left" vertical="center"/>
    </xf>
    <xf numFmtId="0" fontId="1" fillId="0" borderId="0" xfId="0" applyFont="1" applyAlignment="1">
      <alignment vertical="center"/>
    </xf>
    <xf numFmtId="0" fontId="0" fillId="0" borderId="0" xfId="0" applyAlignment="1">
      <alignment vertical="center"/>
    </xf>
    <xf numFmtId="14" fontId="0" fillId="0" borderId="0" xfId="0" applyNumberFormat="1" applyAlignment="1">
      <alignment vertical="center"/>
    </xf>
    <xf numFmtId="0" fontId="2" fillId="0" borderId="0" xfId="0" applyFont="1" applyAlignment="1">
      <alignment vertical="center" wrapText="1"/>
    </xf>
    <xf numFmtId="0" fontId="4" fillId="0" borderId="9" xfId="0" applyFont="1" applyBorder="1" applyAlignment="1">
      <alignment horizontal="center" vertical="center" wrapText="1"/>
    </xf>
    <xf numFmtId="0" fontId="4" fillId="0" borderId="13" xfId="0" applyFont="1" applyBorder="1" applyAlignment="1">
      <alignment horizontal="center" vertical="center"/>
    </xf>
    <xf numFmtId="164" fontId="4" fillId="0" borderId="8" xfId="0" applyNumberFormat="1" applyFont="1" applyBorder="1" applyAlignment="1">
      <alignment horizontal="center" vertical="center"/>
    </xf>
    <xf numFmtId="3" fontId="7" fillId="2" borderId="11" xfId="0" applyNumberFormat="1" applyFont="1" applyFill="1" applyBorder="1" applyAlignment="1">
      <alignment horizontal="right" vertical="center"/>
    </xf>
    <xf numFmtId="3" fontId="6" fillId="0" borderId="1" xfId="0" applyNumberFormat="1" applyFont="1" applyBorder="1" applyAlignment="1">
      <alignment horizontal="right" vertical="center" indent="1"/>
    </xf>
    <xf numFmtId="3" fontId="7" fillId="2" borderId="1" xfId="0" applyNumberFormat="1" applyFont="1" applyFill="1" applyBorder="1" applyAlignment="1">
      <alignment horizontal="right" vertical="center"/>
    </xf>
    <xf numFmtId="3" fontId="7" fillId="2" borderId="5" xfId="0" applyNumberFormat="1" applyFont="1" applyFill="1" applyBorder="1" applyAlignment="1">
      <alignment horizontal="right" vertical="center" indent="1"/>
    </xf>
    <xf numFmtId="3" fontId="7" fillId="2" borderId="6" xfId="0" applyNumberFormat="1" applyFont="1" applyFill="1" applyBorder="1" applyAlignment="1">
      <alignment horizontal="right" vertical="center" indent="1"/>
    </xf>
    <xf numFmtId="3" fontId="6" fillId="0" borderId="1" xfId="0" applyNumberFormat="1" applyFont="1" applyBorder="1" applyAlignment="1">
      <alignment horizontal="right" vertical="center" indent="2"/>
    </xf>
    <xf numFmtId="3" fontId="7" fillId="2" borderId="1" xfId="0" applyNumberFormat="1" applyFont="1" applyFill="1" applyBorder="1" applyAlignment="1">
      <alignment vertical="center"/>
    </xf>
    <xf numFmtId="3" fontId="6" fillId="0" borderId="1" xfId="0" applyNumberFormat="1" applyFont="1" applyBorder="1" applyAlignment="1">
      <alignment horizontal="right" vertical="top" indent="1"/>
    </xf>
    <xf numFmtId="3" fontId="6" fillId="2" borderId="1" xfId="0" applyNumberFormat="1" applyFont="1" applyFill="1" applyBorder="1" applyAlignment="1">
      <alignment horizontal="right" vertical="center"/>
    </xf>
    <xf numFmtId="0" fontId="7" fillId="0" borderId="2" xfId="0" applyFont="1" applyBorder="1" applyAlignment="1">
      <alignment horizontal="left" vertical="top" wrapText="1" indent="1"/>
    </xf>
    <xf numFmtId="0" fontId="7" fillId="0" borderId="2" xfId="0" applyFont="1" applyBorder="1" applyAlignment="1">
      <alignment horizontal="left" vertical="center" wrapText="1" indent="1"/>
    </xf>
    <xf numFmtId="0" fontId="7" fillId="0" borderId="10" xfId="0" applyFont="1" applyBorder="1" applyAlignment="1">
      <alignment horizontal="left" vertical="center" wrapText="1" indent="1"/>
    </xf>
    <xf numFmtId="0" fontId="6" fillId="0" borderId="1" xfId="0" applyFont="1" applyFill="1" applyBorder="1" applyAlignment="1">
      <alignment horizontal="right" vertical="center" indent="1"/>
    </xf>
    <xf numFmtId="0" fontId="7" fillId="0" borderId="1" xfId="0" applyFont="1" applyFill="1" applyBorder="1" applyAlignment="1">
      <alignment horizontal="right" vertical="center" indent="1"/>
    </xf>
    <xf numFmtId="3" fontId="6" fillId="0" borderId="1" xfId="0" applyNumberFormat="1" applyFont="1" applyFill="1" applyBorder="1" applyAlignment="1">
      <alignment horizontal="right" vertical="center" indent="1"/>
    </xf>
    <xf numFmtId="3" fontId="6" fillId="0" borderId="9" xfId="0" applyNumberFormat="1" applyFont="1" applyFill="1" applyBorder="1" applyAlignment="1">
      <alignment horizontal="right" vertical="center" indent="1"/>
    </xf>
    <xf numFmtId="3" fontId="7" fillId="0" borderId="1" xfId="0" applyNumberFormat="1" applyFont="1" applyFill="1" applyBorder="1" applyAlignment="1">
      <alignment horizontal="right" vertical="center" indent="1"/>
    </xf>
    <xf numFmtId="3" fontId="6" fillId="0" borderId="1" xfId="0" applyNumberFormat="1" applyFont="1" applyFill="1" applyBorder="1" applyAlignment="1">
      <alignment horizontal="right" vertical="center" indent="2"/>
    </xf>
    <xf numFmtId="3" fontId="6" fillId="0" borderId="9" xfId="0" applyNumberFormat="1" applyFont="1" applyFill="1" applyBorder="1" applyAlignment="1">
      <alignment horizontal="right" vertical="center" indent="2"/>
    </xf>
    <xf numFmtId="0" fontId="6" fillId="0" borderId="1" xfId="0" applyFont="1" applyFill="1" applyBorder="1" applyAlignment="1">
      <alignment horizontal="left" vertical="top" wrapText="1" indent="1"/>
    </xf>
    <xf numFmtId="3" fontId="7" fillId="0" borderId="9" xfId="0" applyNumberFormat="1" applyFont="1" applyFill="1" applyBorder="1" applyAlignment="1">
      <alignment horizontal="right" vertical="center" indent="1"/>
    </xf>
    <xf numFmtId="0" fontId="6" fillId="0" borderId="0" xfId="0" applyFont="1" applyFill="1" applyBorder="1" applyAlignment="1">
      <alignment vertical="top" wrapText="1"/>
    </xf>
    <xf numFmtId="0" fontId="0" fillId="0" borderId="0" xfId="0" applyFill="1"/>
    <xf numFmtId="0" fontId="10" fillId="0" borderId="0" xfId="0" applyFont="1" applyAlignment="1">
      <alignment horizontal="right" vertical="center"/>
    </xf>
    <xf numFmtId="3" fontId="7" fillId="2" borderId="18" xfId="0" applyNumberFormat="1" applyFont="1" applyFill="1" applyBorder="1" applyAlignment="1">
      <alignment horizontal="right" vertical="center"/>
    </xf>
    <xf numFmtId="14" fontId="6" fillId="0" borderId="1" xfId="0" applyNumberFormat="1" applyFont="1" applyFill="1" applyBorder="1" applyAlignment="1">
      <alignment horizontal="right" vertical="top" wrapText="1" indent="1"/>
    </xf>
    <xf numFmtId="164" fontId="4" fillId="0" borderId="8" xfId="0" applyNumberFormat="1" applyFont="1" applyFill="1" applyBorder="1" applyAlignment="1">
      <alignment horizontal="center" vertical="center"/>
    </xf>
    <xf numFmtId="0" fontId="4" fillId="0" borderId="9" xfId="0" applyFont="1" applyFill="1" applyBorder="1" applyAlignment="1">
      <alignment horizontal="center" vertical="center" wrapText="1"/>
    </xf>
    <xf numFmtId="0" fontId="2" fillId="0" borderId="0" xfId="0" applyFont="1" applyAlignment="1">
      <alignment horizontal="center" vertical="center"/>
    </xf>
    <xf numFmtId="0" fontId="3" fillId="0" borderId="12" xfId="0" applyFont="1" applyBorder="1" applyAlignment="1">
      <alignment horizontal="center" vertical="center"/>
    </xf>
    <xf numFmtId="0" fontId="2" fillId="0" borderId="0" xfId="0" applyFont="1" applyAlignment="1">
      <alignment horizontal="center" vertical="center" wrapText="1"/>
    </xf>
    <xf numFmtId="0" fontId="3" fillId="0" borderId="4" xfId="0" applyFont="1" applyBorder="1" applyAlignment="1">
      <alignment horizontal="center" vertical="center"/>
    </xf>
    <xf numFmtId="0" fontId="3" fillId="0" borderId="3"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3" fillId="0" borderId="17"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6" fillId="0" borderId="0" xfId="0" applyFont="1" applyFill="1" applyBorder="1" applyAlignment="1">
      <alignment horizontal="left" vertical="top" wrapText="1" indent="1"/>
    </xf>
  </cellXfs>
  <cellStyles count="2">
    <cellStyle name="Standaard" xfId="0" builtinId="0"/>
    <cellStyle name="Standaard 2" xfId="1" xr:uid="{91CF88EA-0D3F-41F1-BCC3-A717473A30F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BACEFF-125B-4E8D-9DF6-F935936FF41E}">
  <dimension ref="A1:D16"/>
  <sheetViews>
    <sheetView tabSelected="1" zoomScale="80" zoomScaleNormal="80" workbookViewId="0">
      <selection activeCell="A3" sqref="A3:A5"/>
    </sheetView>
  </sheetViews>
  <sheetFormatPr defaultRowHeight="15" x14ac:dyDescent="0.25"/>
  <cols>
    <col min="1" max="1" width="35.85546875" customWidth="1"/>
    <col min="2" max="2" width="75.7109375" customWidth="1"/>
    <col min="3" max="3" width="45.140625" customWidth="1"/>
    <col min="4" max="4" width="39.42578125" customWidth="1"/>
    <col min="5" max="5" width="42.7109375" customWidth="1"/>
    <col min="6" max="6" width="16" customWidth="1"/>
  </cols>
  <sheetData>
    <row r="1" spans="1:4" ht="20.100000000000001" customHeight="1" x14ac:dyDescent="0.25">
      <c r="B1" s="36" t="s">
        <v>60</v>
      </c>
    </row>
    <row r="2" spans="1:4" s="7" customFormat="1" ht="50.1" customHeight="1" thickBot="1" x14ac:dyDescent="0.3">
      <c r="A2" s="41" t="s">
        <v>44</v>
      </c>
      <c r="B2" s="41"/>
    </row>
    <row r="3" spans="1:4" s="7" customFormat="1" ht="24.95" customHeight="1" thickBot="1" x14ac:dyDescent="0.3">
      <c r="A3" s="42">
        <v>2014</v>
      </c>
      <c r="B3" s="11" t="s">
        <v>61</v>
      </c>
      <c r="C3" s="6"/>
    </row>
    <row r="4" spans="1:4" s="7" customFormat="1" ht="24.95" customHeight="1" thickTop="1" thickBot="1" x14ac:dyDescent="0.3">
      <c r="A4" s="42"/>
      <c r="B4" s="39" t="s">
        <v>75</v>
      </c>
      <c r="C4" s="8"/>
      <c r="D4" s="8"/>
    </row>
    <row r="5" spans="1:4" s="7" customFormat="1" ht="24.95" customHeight="1" thickBot="1" x14ac:dyDescent="0.3">
      <c r="A5" s="42"/>
      <c r="B5" s="40" t="s">
        <v>0</v>
      </c>
      <c r="D5" s="8"/>
    </row>
    <row r="6" spans="1:4" s="5" customFormat="1" ht="110.1" customHeight="1" x14ac:dyDescent="0.25">
      <c r="A6" s="22" t="s">
        <v>51</v>
      </c>
      <c r="B6" s="32" t="s">
        <v>79</v>
      </c>
    </row>
    <row r="7" spans="1:4" s="5" customFormat="1" ht="35.1" customHeight="1" x14ac:dyDescent="0.25">
      <c r="A7" s="22" t="s">
        <v>78</v>
      </c>
      <c r="B7" s="38">
        <v>42060</v>
      </c>
    </row>
    <row r="8" spans="1:4" s="7" customFormat="1" ht="50.1" customHeight="1" x14ac:dyDescent="0.25">
      <c r="A8" s="23" t="s">
        <v>77</v>
      </c>
      <c r="B8" s="25">
        <v>180</v>
      </c>
    </row>
    <row r="9" spans="1:4" s="7" customFormat="1" ht="135" customHeight="1" x14ac:dyDescent="0.25">
      <c r="A9" s="22" t="s">
        <v>1</v>
      </c>
      <c r="B9" s="32" t="s">
        <v>2</v>
      </c>
    </row>
    <row r="10" spans="1:4" s="7" customFormat="1" ht="24.95" customHeight="1" x14ac:dyDescent="0.25">
      <c r="A10" s="23" t="s">
        <v>52</v>
      </c>
      <c r="B10" s="25">
        <v>382</v>
      </c>
    </row>
    <row r="11" spans="1:4" s="7" customFormat="1" ht="24.95" customHeight="1" x14ac:dyDescent="0.25">
      <c r="A11" s="23" t="s">
        <v>53</v>
      </c>
      <c r="B11" s="27">
        <v>16874700.390000008</v>
      </c>
    </row>
    <row r="12" spans="1:4" s="7" customFormat="1" ht="24.95" customHeight="1" x14ac:dyDescent="0.25">
      <c r="A12" s="23" t="s">
        <v>54</v>
      </c>
      <c r="B12" s="25">
        <v>297</v>
      </c>
    </row>
    <row r="13" spans="1:4" s="7" customFormat="1" ht="24.95" customHeight="1" thickBot="1" x14ac:dyDescent="0.3">
      <c r="A13" s="24" t="s">
        <v>55</v>
      </c>
      <c r="B13" s="28">
        <v>6661780.660000002</v>
      </c>
    </row>
    <row r="14" spans="1:4" x14ac:dyDescent="0.25">
      <c r="A14" s="1"/>
      <c r="B14" s="2"/>
    </row>
    <row r="15" spans="1:4" x14ac:dyDescent="0.25">
      <c r="B15" s="3"/>
    </row>
    <row r="16" spans="1:4" x14ac:dyDescent="0.25">
      <c r="B16" s="3"/>
    </row>
  </sheetData>
  <mergeCells count="2">
    <mergeCell ref="A2:B2"/>
    <mergeCell ref="A3:A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516921-3DE2-4BAB-A06F-ECA66AAE6658}">
  <dimension ref="A1:F17"/>
  <sheetViews>
    <sheetView zoomScale="80" zoomScaleNormal="80" workbookViewId="0">
      <selection activeCell="B6" sqref="B6"/>
    </sheetView>
  </sheetViews>
  <sheetFormatPr defaultRowHeight="15" x14ac:dyDescent="0.25"/>
  <cols>
    <col min="1" max="1" width="35.85546875" customWidth="1"/>
    <col min="2" max="4" width="65.7109375" customWidth="1"/>
    <col min="5" max="5" width="25.7109375" customWidth="1"/>
    <col min="6" max="6" width="16" customWidth="1"/>
  </cols>
  <sheetData>
    <row r="1" spans="1:6" ht="20.100000000000001" customHeight="1" x14ac:dyDescent="0.25"/>
    <row r="2" spans="1:6" s="7" customFormat="1" ht="50.1" customHeight="1" thickBot="1" x14ac:dyDescent="0.3">
      <c r="A2" s="43" t="s">
        <v>45</v>
      </c>
      <c r="B2" s="43"/>
      <c r="C2" s="43"/>
      <c r="D2" s="43"/>
      <c r="E2" s="43"/>
      <c r="F2" s="9"/>
    </row>
    <row r="3" spans="1:6" ht="24.95" customHeight="1" thickBot="1" x14ac:dyDescent="0.3">
      <c r="A3" s="44">
        <v>2015</v>
      </c>
      <c r="B3" s="11" t="s">
        <v>62</v>
      </c>
      <c r="C3" s="11" t="s">
        <v>63</v>
      </c>
      <c r="D3" s="11" t="s">
        <v>64</v>
      </c>
      <c r="E3" s="46" t="s">
        <v>3</v>
      </c>
    </row>
    <row r="4" spans="1:6" ht="24.95" customHeight="1" thickTop="1" x14ac:dyDescent="0.25">
      <c r="A4" s="45"/>
      <c r="B4" s="12">
        <v>42160</v>
      </c>
      <c r="C4" s="12" t="s">
        <v>4</v>
      </c>
      <c r="D4" s="12" t="s">
        <v>4</v>
      </c>
      <c r="E4" s="47"/>
    </row>
    <row r="5" spans="1:6" ht="24.95" customHeight="1" thickBot="1" x14ac:dyDescent="0.3">
      <c r="A5" s="45"/>
      <c r="B5" s="10" t="s">
        <v>0</v>
      </c>
      <c r="C5" s="10" t="s">
        <v>0</v>
      </c>
      <c r="D5" s="10" t="s">
        <v>5</v>
      </c>
      <c r="E5" s="47"/>
    </row>
    <row r="6" spans="1:6" ht="120" customHeight="1" x14ac:dyDescent="0.25">
      <c r="A6" s="22" t="s">
        <v>51</v>
      </c>
      <c r="B6" s="32" t="s">
        <v>6</v>
      </c>
      <c r="C6" s="32" t="s">
        <v>6</v>
      </c>
      <c r="D6" s="32" t="s">
        <v>7</v>
      </c>
      <c r="E6" s="13"/>
    </row>
    <row r="7" spans="1:6" ht="35.1" customHeight="1" x14ac:dyDescent="0.25">
      <c r="A7" s="22" t="s">
        <v>78</v>
      </c>
      <c r="B7" s="38">
        <v>42543</v>
      </c>
      <c r="C7" s="38">
        <v>42543</v>
      </c>
      <c r="D7" s="38">
        <v>42674</v>
      </c>
      <c r="E7" s="37"/>
    </row>
    <row r="8" spans="1:6" ht="50.1" customHeight="1" x14ac:dyDescent="0.25">
      <c r="A8" s="23" t="s">
        <v>77</v>
      </c>
      <c r="B8" s="27">
        <v>350</v>
      </c>
      <c r="C8" s="27">
        <v>264</v>
      </c>
      <c r="D8" s="27">
        <v>404</v>
      </c>
      <c r="E8" s="21"/>
    </row>
    <row r="9" spans="1:6" ht="69.95" customHeight="1" x14ac:dyDescent="0.25">
      <c r="A9" s="22" t="s">
        <v>1</v>
      </c>
      <c r="B9" s="32" t="s">
        <v>8</v>
      </c>
      <c r="C9" s="32" t="s">
        <v>9</v>
      </c>
      <c r="D9" s="32" t="s">
        <v>10</v>
      </c>
      <c r="E9" s="15"/>
    </row>
    <row r="10" spans="1:6" ht="24.95" customHeight="1" x14ac:dyDescent="0.25">
      <c r="A10" s="23" t="s">
        <v>52</v>
      </c>
      <c r="B10" s="25">
        <v>67</v>
      </c>
      <c r="C10" s="25">
        <v>180</v>
      </c>
      <c r="D10" s="25">
        <v>46</v>
      </c>
      <c r="E10" s="26">
        <f>SUM(B10:D10)</f>
        <v>293</v>
      </c>
    </row>
    <row r="11" spans="1:6" ht="24.95" customHeight="1" x14ac:dyDescent="0.25">
      <c r="A11" s="23" t="s">
        <v>53</v>
      </c>
      <c r="B11" s="27">
        <v>1983618.4</v>
      </c>
      <c r="C11" s="27">
        <v>12907816.149999999</v>
      </c>
      <c r="D11" s="27">
        <v>546234.51</v>
      </c>
      <c r="E11" s="29">
        <f>SUM(B11:D11)</f>
        <v>15437669.059999999</v>
      </c>
    </row>
    <row r="12" spans="1:6" ht="24.95" customHeight="1" x14ac:dyDescent="0.25">
      <c r="A12" s="23" t="s">
        <v>54</v>
      </c>
      <c r="B12" s="25">
        <v>64</v>
      </c>
      <c r="C12" s="25">
        <v>146</v>
      </c>
      <c r="D12" s="25">
        <v>35</v>
      </c>
      <c r="E12" s="26">
        <f>SUM(B12:D12)</f>
        <v>245</v>
      </c>
    </row>
    <row r="13" spans="1:6" ht="24.95" customHeight="1" thickBot="1" x14ac:dyDescent="0.3">
      <c r="A13" s="24" t="s">
        <v>55</v>
      </c>
      <c r="B13" s="28">
        <v>885018.63999999966</v>
      </c>
      <c r="C13" s="28">
        <v>4436677.5299999993</v>
      </c>
      <c r="D13" s="28">
        <v>84578.14</v>
      </c>
      <c r="E13" s="33">
        <f>SUM(B13:D13)</f>
        <v>5406274.3099999987</v>
      </c>
    </row>
    <row r="14" spans="1:6" x14ac:dyDescent="0.25">
      <c r="E14" s="4"/>
    </row>
    <row r="16" spans="1:6" x14ac:dyDescent="0.25">
      <c r="B16" s="3"/>
    </row>
    <row r="17" spans="2:2" x14ac:dyDescent="0.25">
      <c r="B17" s="3"/>
    </row>
  </sheetData>
  <mergeCells count="3">
    <mergeCell ref="A2:E2"/>
    <mergeCell ref="A3:A5"/>
    <mergeCell ref="E3:E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E1604F-E2E7-430E-ADDF-D39BDF974A65}">
  <dimension ref="A1:F16"/>
  <sheetViews>
    <sheetView zoomScale="80" zoomScaleNormal="80" workbookViewId="0">
      <selection activeCell="C8" sqref="C8"/>
    </sheetView>
  </sheetViews>
  <sheetFormatPr defaultRowHeight="15" x14ac:dyDescent="0.25"/>
  <cols>
    <col min="1" max="1" width="35.85546875" customWidth="1"/>
    <col min="2" max="2" width="60.7109375" customWidth="1"/>
    <col min="3" max="5" width="55.7109375" customWidth="1"/>
    <col min="6" max="6" width="25.7109375" customWidth="1"/>
  </cols>
  <sheetData>
    <row r="1" spans="1:6" ht="20.100000000000001" customHeight="1" x14ac:dyDescent="0.25"/>
    <row r="2" spans="1:6" s="7" customFormat="1" ht="50.1" customHeight="1" thickBot="1" x14ac:dyDescent="0.3">
      <c r="A2" s="43" t="s">
        <v>46</v>
      </c>
      <c r="B2" s="43"/>
      <c r="C2" s="43"/>
      <c r="D2" s="43"/>
      <c r="E2" s="43"/>
      <c r="F2" s="43"/>
    </row>
    <row r="3" spans="1:6" ht="24.95" customHeight="1" thickBot="1" x14ac:dyDescent="0.3">
      <c r="A3" s="44">
        <v>2016</v>
      </c>
      <c r="B3" s="11" t="s">
        <v>65</v>
      </c>
      <c r="C3" s="11" t="s">
        <v>66</v>
      </c>
      <c r="D3" s="11" t="s">
        <v>67</v>
      </c>
      <c r="E3" s="11" t="s">
        <v>68</v>
      </c>
      <c r="F3" s="46" t="s">
        <v>3</v>
      </c>
    </row>
    <row r="4" spans="1:6" ht="24.95" customHeight="1" thickTop="1" x14ac:dyDescent="0.25">
      <c r="A4" s="45"/>
      <c r="B4" s="12" t="s">
        <v>11</v>
      </c>
      <c r="C4" s="12">
        <v>42544</v>
      </c>
      <c r="D4" s="12">
        <v>42544</v>
      </c>
      <c r="E4" s="12">
        <v>42574</v>
      </c>
      <c r="F4" s="47"/>
    </row>
    <row r="5" spans="1:6" ht="24.95" customHeight="1" thickBot="1" x14ac:dyDescent="0.3">
      <c r="A5" s="45"/>
      <c r="B5" s="10" t="s">
        <v>12</v>
      </c>
      <c r="C5" s="10" t="s">
        <v>13</v>
      </c>
      <c r="D5" s="10" t="s">
        <v>14</v>
      </c>
      <c r="E5" s="10" t="s">
        <v>0</v>
      </c>
      <c r="F5" s="48"/>
    </row>
    <row r="6" spans="1:6" ht="135" customHeight="1" x14ac:dyDescent="0.25">
      <c r="A6" s="22" t="s">
        <v>51</v>
      </c>
      <c r="B6" s="32" t="s">
        <v>15</v>
      </c>
      <c r="C6" s="32" t="s">
        <v>16</v>
      </c>
      <c r="D6" s="32" t="s">
        <v>17</v>
      </c>
      <c r="E6" s="32" t="s">
        <v>18</v>
      </c>
      <c r="F6" s="16"/>
    </row>
    <row r="7" spans="1:6" ht="35.1" customHeight="1" x14ac:dyDescent="0.25">
      <c r="A7" s="22" t="s">
        <v>78</v>
      </c>
      <c r="B7" s="38">
        <v>42674</v>
      </c>
      <c r="C7" s="38">
        <v>42738</v>
      </c>
      <c r="D7" s="38">
        <v>42744</v>
      </c>
      <c r="E7" s="38">
        <v>42744</v>
      </c>
      <c r="F7" s="17"/>
    </row>
    <row r="8" spans="1:6" ht="50.1" customHeight="1" x14ac:dyDescent="0.25">
      <c r="A8" s="23" t="s">
        <v>77</v>
      </c>
      <c r="B8" s="14">
        <v>103</v>
      </c>
      <c r="C8" s="27">
        <v>155</v>
      </c>
      <c r="D8" s="14">
        <v>155</v>
      </c>
      <c r="E8" s="14">
        <v>125</v>
      </c>
      <c r="F8" s="15"/>
    </row>
    <row r="9" spans="1:6" ht="39.950000000000003" customHeight="1" x14ac:dyDescent="0.25">
      <c r="A9" s="22" t="s">
        <v>1</v>
      </c>
      <c r="B9" s="32" t="s">
        <v>56</v>
      </c>
      <c r="C9" s="32" t="s">
        <v>19</v>
      </c>
      <c r="D9" s="32" t="s">
        <v>20</v>
      </c>
      <c r="E9" s="32" t="s">
        <v>21</v>
      </c>
      <c r="F9" s="15"/>
    </row>
    <row r="10" spans="1:6" ht="24.95" customHeight="1" x14ac:dyDescent="0.25">
      <c r="A10" s="23" t="s">
        <v>52</v>
      </c>
      <c r="B10" s="27">
        <v>6139</v>
      </c>
      <c r="C10" s="27">
        <v>491</v>
      </c>
      <c r="D10" s="27">
        <v>55</v>
      </c>
      <c r="E10" s="27">
        <v>95</v>
      </c>
      <c r="F10" s="29">
        <f>SUM(B10:E10)</f>
        <v>6780</v>
      </c>
    </row>
    <row r="11" spans="1:6" ht="24.95" customHeight="1" x14ac:dyDescent="0.25">
      <c r="A11" s="23" t="s">
        <v>53</v>
      </c>
      <c r="B11" s="27">
        <v>172317747.69325015</v>
      </c>
      <c r="C11" s="27">
        <v>10674409.429999998</v>
      </c>
      <c r="D11" s="27">
        <v>410591.08999999997</v>
      </c>
      <c r="E11" s="27">
        <v>3201128.4599999995</v>
      </c>
      <c r="F11" s="29">
        <f>SUM(B11:E11)</f>
        <v>186603876.67325017</v>
      </c>
    </row>
    <row r="12" spans="1:6" ht="24.95" customHeight="1" x14ac:dyDescent="0.25">
      <c r="A12" s="23" t="s">
        <v>54</v>
      </c>
      <c r="B12" s="27">
        <v>5712</v>
      </c>
      <c r="C12" s="27">
        <v>398</v>
      </c>
      <c r="D12" s="27">
        <v>36</v>
      </c>
      <c r="E12" s="27">
        <v>40</v>
      </c>
      <c r="F12" s="29">
        <f>SUM(B12:E12)</f>
        <v>6186</v>
      </c>
    </row>
    <row r="13" spans="1:6" ht="24.95" customHeight="1" thickBot="1" x14ac:dyDescent="0.3">
      <c r="A13" s="24" t="s">
        <v>55</v>
      </c>
      <c r="B13" s="28">
        <v>91857365.519999921</v>
      </c>
      <c r="C13" s="28">
        <v>11189279.23</v>
      </c>
      <c r="D13" s="28">
        <v>73208.399999999994</v>
      </c>
      <c r="E13" s="28">
        <v>367574.32000000007</v>
      </c>
      <c r="F13" s="33">
        <f>SUM(B13:E13)</f>
        <v>103487427.46999992</v>
      </c>
    </row>
    <row r="15" spans="1:6" x14ac:dyDescent="0.25">
      <c r="B15" s="3"/>
      <c r="C15" s="3"/>
      <c r="D15" s="3"/>
      <c r="E15" s="3"/>
    </row>
    <row r="16" spans="1:6" x14ac:dyDescent="0.25">
      <c r="B16" s="3"/>
    </row>
  </sheetData>
  <mergeCells count="3">
    <mergeCell ref="A3:A5"/>
    <mergeCell ref="F3:F5"/>
    <mergeCell ref="A2:F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9A8466-2627-402C-8647-9907C51A0320}">
  <dimension ref="A1:F16"/>
  <sheetViews>
    <sheetView zoomScale="80" zoomScaleNormal="80" workbookViewId="0">
      <selection activeCell="A15" sqref="A15:D15"/>
    </sheetView>
  </sheetViews>
  <sheetFormatPr defaultRowHeight="15" x14ac:dyDescent="0.25"/>
  <cols>
    <col min="1" max="1" width="35.85546875" customWidth="1"/>
    <col min="2" max="3" width="65.7109375" customWidth="1"/>
    <col min="4" max="4" width="25.7109375" customWidth="1"/>
    <col min="5" max="5" width="42.7109375" customWidth="1"/>
    <col min="6" max="6" width="16" customWidth="1"/>
  </cols>
  <sheetData>
    <row r="1" spans="1:6" ht="20.100000000000001" customHeight="1" x14ac:dyDescent="0.25"/>
    <row r="2" spans="1:6" s="7" customFormat="1" ht="50.1" customHeight="1" thickBot="1" x14ac:dyDescent="0.3">
      <c r="A2" s="43" t="s">
        <v>47</v>
      </c>
      <c r="B2" s="43"/>
      <c r="C2" s="43"/>
      <c r="D2" s="43"/>
      <c r="E2" s="9"/>
      <c r="F2" s="9"/>
    </row>
    <row r="3" spans="1:6" ht="24.95" customHeight="1" thickBot="1" x14ac:dyDescent="0.3">
      <c r="A3" s="44">
        <v>2018</v>
      </c>
      <c r="B3" s="11" t="s">
        <v>69</v>
      </c>
      <c r="C3" s="11" t="s">
        <v>70</v>
      </c>
      <c r="D3" s="50" t="s">
        <v>3</v>
      </c>
    </row>
    <row r="4" spans="1:6" ht="24.95" customHeight="1" thickTop="1" x14ac:dyDescent="0.25">
      <c r="A4" s="45"/>
      <c r="B4" s="12" t="s">
        <v>22</v>
      </c>
      <c r="C4" s="12">
        <v>43308</v>
      </c>
      <c r="D4" s="51"/>
    </row>
    <row r="5" spans="1:6" ht="24.95" customHeight="1" thickBot="1" x14ac:dyDescent="0.3">
      <c r="A5" s="49"/>
      <c r="B5" s="10" t="s">
        <v>0</v>
      </c>
      <c r="C5" s="10" t="s">
        <v>23</v>
      </c>
      <c r="D5" s="52"/>
    </row>
    <row r="6" spans="1:6" ht="120" customHeight="1" x14ac:dyDescent="0.25">
      <c r="A6" s="22" t="s">
        <v>51</v>
      </c>
      <c r="B6" s="32" t="s">
        <v>24</v>
      </c>
      <c r="C6" s="32" t="s">
        <v>43</v>
      </c>
      <c r="D6" s="17"/>
    </row>
    <row r="7" spans="1:6" ht="35.1" customHeight="1" x14ac:dyDescent="0.25">
      <c r="A7" s="22" t="s">
        <v>78</v>
      </c>
      <c r="B7" s="38">
        <v>43524</v>
      </c>
      <c r="C7" s="38">
        <v>43635</v>
      </c>
      <c r="D7" s="17"/>
    </row>
    <row r="8" spans="1:6" ht="50.1" customHeight="1" x14ac:dyDescent="0.25">
      <c r="A8" s="23" t="s">
        <v>77</v>
      </c>
      <c r="B8" s="18">
        <v>194</v>
      </c>
      <c r="C8" s="27">
        <v>252</v>
      </c>
      <c r="D8" s="15"/>
    </row>
    <row r="9" spans="1:6" ht="120" customHeight="1" x14ac:dyDescent="0.25">
      <c r="A9" s="22" t="s">
        <v>1</v>
      </c>
      <c r="B9" s="32" t="s">
        <v>25</v>
      </c>
      <c r="C9" s="32" t="s">
        <v>26</v>
      </c>
      <c r="D9" s="15"/>
    </row>
    <row r="10" spans="1:6" ht="24.95" customHeight="1" x14ac:dyDescent="0.25">
      <c r="A10" s="23" t="s">
        <v>52</v>
      </c>
      <c r="B10" s="30">
        <v>248</v>
      </c>
      <c r="C10" s="27">
        <v>9</v>
      </c>
      <c r="D10" s="29">
        <f>SUM(B10:C10)</f>
        <v>257</v>
      </c>
    </row>
    <row r="11" spans="1:6" ht="24.95" customHeight="1" x14ac:dyDescent="0.25">
      <c r="A11" s="23" t="s">
        <v>53</v>
      </c>
      <c r="B11" s="30">
        <v>10735060.159999995</v>
      </c>
      <c r="C11" s="27">
        <v>88555.040000000008</v>
      </c>
      <c r="D11" s="29">
        <f>SUM(B11:C11)</f>
        <v>10823615.199999994</v>
      </c>
    </row>
    <row r="12" spans="1:6" ht="24.95" customHeight="1" x14ac:dyDescent="0.25">
      <c r="A12" s="23" t="s">
        <v>58</v>
      </c>
      <c r="B12" s="30">
        <v>114</v>
      </c>
      <c r="C12" s="27">
        <v>7</v>
      </c>
      <c r="D12" s="29">
        <f>SUM(B12:C12)</f>
        <v>121</v>
      </c>
    </row>
    <row r="13" spans="1:6" ht="24.95" customHeight="1" thickBot="1" x14ac:dyDescent="0.3">
      <c r="A13" s="24" t="s">
        <v>59</v>
      </c>
      <c r="B13" s="31">
        <v>2266163.9400000009</v>
      </c>
      <c r="C13" s="28">
        <v>26053.530000000002</v>
      </c>
      <c r="D13" s="33">
        <f>SUM(B13:C13)</f>
        <v>2292217.4700000007</v>
      </c>
    </row>
    <row r="14" spans="1:6" ht="15" customHeight="1" x14ac:dyDescent="0.25"/>
    <row r="15" spans="1:6" ht="20.100000000000001" customHeight="1" x14ac:dyDescent="0.25">
      <c r="A15" s="53" t="s">
        <v>76</v>
      </c>
      <c r="B15" s="53"/>
      <c r="C15" s="53"/>
      <c r="D15" s="53"/>
    </row>
    <row r="16" spans="1:6" x14ac:dyDescent="0.25">
      <c r="B16" s="3"/>
    </row>
  </sheetData>
  <mergeCells count="4">
    <mergeCell ref="A2:D2"/>
    <mergeCell ref="A3:A5"/>
    <mergeCell ref="D3:D5"/>
    <mergeCell ref="A15:D1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F79EFC-FF07-43EC-89EE-2B38301F5CE5}">
  <dimension ref="A1:G16"/>
  <sheetViews>
    <sheetView zoomScale="80" zoomScaleNormal="80" workbookViewId="0">
      <selection activeCell="A15" sqref="A15:F15"/>
    </sheetView>
  </sheetViews>
  <sheetFormatPr defaultRowHeight="15" x14ac:dyDescent="0.25"/>
  <cols>
    <col min="1" max="1" width="35.85546875" customWidth="1"/>
    <col min="2" max="5" width="60.7109375" customWidth="1"/>
    <col min="6" max="6" width="25.7109375" customWidth="1"/>
  </cols>
  <sheetData>
    <row r="1" spans="1:7" ht="20.100000000000001" customHeight="1" x14ac:dyDescent="0.25"/>
    <row r="2" spans="1:7" s="7" customFormat="1" ht="50.1" customHeight="1" thickBot="1" x14ac:dyDescent="0.3">
      <c r="A2" s="43" t="s">
        <v>48</v>
      </c>
      <c r="B2" s="43"/>
      <c r="C2" s="43"/>
      <c r="D2" s="43"/>
      <c r="E2" s="43"/>
      <c r="F2" s="43"/>
    </row>
    <row r="3" spans="1:7" ht="24.95" customHeight="1" thickBot="1" x14ac:dyDescent="0.3">
      <c r="A3" s="44">
        <v>2019</v>
      </c>
      <c r="B3" s="11" t="s">
        <v>71</v>
      </c>
      <c r="C3" s="11" t="s">
        <v>72</v>
      </c>
      <c r="D3" s="11" t="s">
        <v>73</v>
      </c>
      <c r="E3" s="11" t="s">
        <v>74</v>
      </c>
      <c r="F3" s="46" t="s">
        <v>3</v>
      </c>
    </row>
    <row r="4" spans="1:7" ht="24.95" customHeight="1" thickTop="1" x14ac:dyDescent="0.25">
      <c r="A4" s="45"/>
      <c r="B4" s="12" t="s">
        <v>27</v>
      </c>
      <c r="C4" s="12" t="s">
        <v>28</v>
      </c>
      <c r="D4" s="12" t="s">
        <v>28</v>
      </c>
      <c r="E4" s="12" t="s">
        <v>28</v>
      </c>
      <c r="F4" s="47"/>
    </row>
    <row r="5" spans="1:7" ht="24.95" customHeight="1" thickBot="1" x14ac:dyDescent="0.3">
      <c r="A5" s="45"/>
      <c r="B5" s="10" t="s">
        <v>29</v>
      </c>
      <c r="C5" s="10" t="s">
        <v>30</v>
      </c>
      <c r="D5" s="10" t="s">
        <v>31</v>
      </c>
      <c r="E5" s="10" t="s">
        <v>14</v>
      </c>
      <c r="F5" s="48"/>
    </row>
    <row r="6" spans="1:7" ht="120" customHeight="1" x14ac:dyDescent="0.25">
      <c r="A6" s="22" t="s">
        <v>51</v>
      </c>
      <c r="B6" s="32" t="s">
        <v>32</v>
      </c>
      <c r="C6" s="32" t="s">
        <v>33</v>
      </c>
      <c r="D6" s="32" t="s">
        <v>34</v>
      </c>
      <c r="E6" s="32" t="s">
        <v>35</v>
      </c>
      <c r="F6" s="16"/>
    </row>
    <row r="7" spans="1:7" ht="35.1" customHeight="1" x14ac:dyDescent="0.25">
      <c r="A7" s="22" t="s">
        <v>78</v>
      </c>
      <c r="B7" s="38">
        <v>43829</v>
      </c>
      <c r="C7" s="38">
        <v>44188</v>
      </c>
      <c r="D7" s="38">
        <v>44188</v>
      </c>
      <c r="E7" s="38">
        <v>44188</v>
      </c>
      <c r="F7" s="17"/>
    </row>
    <row r="8" spans="1:7" ht="50.1" customHeight="1" x14ac:dyDescent="0.25">
      <c r="A8" s="23" t="s">
        <v>77</v>
      </c>
      <c r="B8" s="14">
        <v>273</v>
      </c>
      <c r="C8" s="14">
        <v>489</v>
      </c>
      <c r="D8" s="14">
        <v>489</v>
      </c>
      <c r="E8" s="14">
        <v>489</v>
      </c>
      <c r="F8" s="15"/>
    </row>
    <row r="9" spans="1:7" ht="260.10000000000002" customHeight="1" x14ac:dyDescent="0.25">
      <c r="A9" s="22" t="s">
        <v>1</v>
      </c>
      <c r="B9" s="32" t="s">
        <v>36</v>
      </c>
      <c r="C9" s="32" t="s">
        <v>37</v>
      </c>
      <c r="D9" s="32" t="s">
        <v>38</v>
      </c>
      <c r="E9" s="32" t="s">
        <v>39</v>
      </c>
      <c r="F9" s="19"/>
    </row>
    <row r="10" spans="1:7" ht="24.95" customHeight="1" x14ac:dyDescent="0.25">
      <c r="A10" s="23" t="s">
        <v>52</v>
      </c>
      <c r="B10" s="27">
        <v>218</v>
      </c>
      <c r="C10" s="27">
        <v>67</v>
      </c>
      <c r="D10" s="27">
        <v>40</v>
      </c>
      <c r="E10" s="27">
        <v>9</v>
      </c>
      <c r="F10" s="29">
        <f>SUM(B10:E10)</f>
        <v>334</v>
      </c>
      <c r="G10" s="35"/>
    </row>
    <row r="11" spans="1:7" ht="24.95" customHeight="1" x14ac:dyDescent="0.25">
      <c r="A11" s="23" t="s">
        <v>53</v>
      </c>
      <c r="B11" s="27">
        <v>8481714.6199999992</v>
      </c>
      <c r="C11" s="27">
        <v>1458901.53</v>
      </c>
      <c r="D11" s="27">
        <v>1551295.19</v>
      </c>
      <c r="E11" s="27">
        <v>670139.76</v>
      </c>
      <c r="F11" s="29">
        <f>SUM(B11:E11)</f>
        <v>12162051.099999998</v>
      </c>
      <c r="G11" s="35"/>
    </row>
    <row r="12" spans="1:7" ht="24.95" customHeight="1" x14ac:dyDescent="0.25">
      <c r="A12" s="23" t="s">
        <v>58</v>
      </c>
      <c r="B12" s="27">
        <v>65</v>
      </c>
      <c r="C12" s="27">
        <v>20</v>
      </c>
      <c r="D12" s="27">
        <v>11</v>
      </c>
      <c r="E12" s="27">
        <v>0</v>
      </c>
      <c r="F12" s="29">
        <f>SUM(B12:E12)</f>
        <v>96</v>
      </c>
      <c r="G12" s="35"/>
    </row>
    <row r="13" spans="1:7" ht="24.95" customHeight="1" thickBot="1" x14ac:dyDescent="0.3">
      <c r="A13" s="24" t="s">
        <v>59</v>
      </c>
      <c r="B13" s="28">
        <v>447899.24000000011</v>
      </c>
      <c r="C13" s="28">
        <v>385266.58</v>
      </c>
      <c r="D13" s="28">
        <v>193489.39</v>
      </c>
      <c r="E13" s="28">
        <v>0</v>
      </c>
      <c r="F13" s="33">
        <f>SUM(B13:E13)</f>
        <v>1026655.2100000001</v>
      </c>
      <c r="G13" s="35"/>
    </row>
    <row r="15" spans="1:7" ht="20.100000000000001" customHeight="1" x14ac:dyDescent="0.25">
      <c r="A15" s="53" t="s">
        <v>76</v>
      </c>
      <c r="B15" s="53"/>
      <c r="C15" s="53"/>
      <c r="D15" s="53"/>
      <c r="E15" s="53"/>
      <c r="F15" s="53"/>
    </row>
    <row r="16" spans="1:7" x14ac:dyDescent="0.25">
      <c r="B16" s="3"/>
    </row>
  </sheetData>
  <mergeCells count="4">
    <mergeCell ref="A3:A5"/>
    <mergeCell ref="F3:F5"/>
    <mergeCell ref="A2:F2"/>
    <mergeCell ref="A15:F15"/>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D19F3B-308B-4EBD-B6E8-F3623DB510B6}">
  <dimension ref="A1:F16"/>
  <sheetViews>
    <sheetView zoomScale="80" zoomScaleNormal="80" workbookViewId="0">
      <selection activeCell="A15" sqref="A15:B15"/>
    </sheetView>
  </sheetViews>
  <sheetFormatPr defaultRowHeight="15" x14ac:dyDescent="0.25"/>
  <cols>
    <col min="1" max="1" width="35.85546875" customWidth="1"/>
    <col min="2" max="2" width="135.7109375" customWidth="1"/>
    <col min="3" max="3" width="45.140625" customWidth="1"/>
    <col min="4" max="4" width="39.42578125" customWidth="1"/>
    <col min="5" max="5" width="42.7109375" customWidth="1"/>
    <col min="6" max="6" width="16" customWidth="1"/>
  </cols>
  <sheetData>
    <row r="1" spans="1:6" ht="20.100000000000001" customHeight="1" x14ac:dyDescent="0.25"/>
    <row r="2" spans="1:6" s="7" customFormat="1" ht="50.1" customHeight="1" thickBot="1" x14ac:dyDescent="0.3">
      <c r="A2" s="43" t="s">
        <v>49</v>
      </c>
      <c r="B2" s="43"/>
      <c r="C2" s="9"/>
      <c r="D2" s="9"/>
      <c r="E2" s="9"/>
      <c r="F2" s="9"/>
    </row>
    <row r="3" spans="1:6" ht="24.95" customHeight="1" thickBot="1" x14ac:dyDescent="0.3">
      <c r="A3" s="44">
        <v>2020</v>
      </c>
      <c r="B3" s="11" t="s">
        <v>57</v>
      </c>
    </row>
    <row r="4" spans="1:6" ht="24.95" customHeight="1" thickTop="1" x14ac:dyDescent="0.25">
      <c r="A4" s="45"/>
      <c r="B4" s="12" t="s">
        <v>40</v>
      </c>
    </row>
    <row r="5" spans="1:6" ht="24.95" customHeight="1" thickBot="1" x14ac:dyDescent="0.3">
      <c r="A5" s="45"/>
      <c r="B5" s="10" t="s">
        <v>50</v>
      </c>
    </row>
    <row r="6" spans="1:6" ht="39.950000000000003" customHeight="1" x14ac:dyDescent="0.25">
      <c r="A6" s="22" t="s">
        <v>51</v>
      </c>
      <c r="B6" s="32" t="s">
        <v>41</v>
      </c>
    </row>
    <row r="7" spans="1:6" ht="35.1" customHeight="1" x14ac:dyDescent="0.25">
      <c r="A7" s="22" t="s">
        <v>78</v>
      </c>
      <c r="B7" s="38">
        <v>44390</v>
      </c>
    </row>
    <row r="8" spans="1:6" ht="50.1" customHeight="1" x14ac:dyDescent="0.25">
      <c r="A8" s="23" t="s">
        <v>77</v>
      </c>
      <c r="B8" s="20">
        <v>290</v>
      </c>
    </row>
    <row r="9" spans="1:6" ht="339.95" customHeight="1" x14ac:dyDescent="0.25">
      <c r="A9" s="22" t="s">
        <v>1</v>
      </c>
      <c r="B9" s="32" t="s">
        <v>42</v>
      </c>
    </row>
    <row r="10" spans="1:6" ht="24.95" customHeight="1" x14ac:dyDescent="0.25">
      <c r="A10" s="23" t="s">
        <v>52</v>
      </c>
      <c r="B10" s="27">
        <v>762</v>
      </c>
    </row>
    <row r="11" spans="1:6" ht="24.95" customHeight="1" x14ac:dyDescent="0.25">
      <c r="A11" s="23" t="s">
        <v>53</v>
      </c>
      <c r="B11" s="27">
        <v>186770989</v>
      </c>
    </row>
    <row r="12" spans="1:6" ht="24.95" customHeight="1" x14ac:dyDescent="0.25">
      <c r="A12" s="23" t="s">
        <v>58</v>
      </c>
      <c r="B12" s="27">
        <v>0</v>
      </c>
    </row>
    <row r="13" spans="1:6" ht="24.95" customHeight="1" thickBot="1" x14ac:dyDescent="0.3">
      <c r="A13" s="24" t="s">
        <v>59</v>
      </c>
      <c r="B13" s="28">
        <v>0</v>
      </c>
    </row>
    <row r="15" spans="1:6" ht="20.100000000000001" customHeight="1" x14ac:dyDescent="0.25">
      <c r="A15" s="53" t="s">
        <v>76</v>
      </c>
      <c r="B15" s="53"/>
      <c r="C15" s="34"/>
      <c r="D15" s="34"/>
    </row>
    <row r="16" spans="1:6" x14ac:dyDescent="0.25">
      <c r="B16" s="3"/>
    </row>
  </sheetData>
  <mergeCells count="3">
    <mergeCell ref="A3:A5"/>
    <mergeCell ref="A2:B2"/>
    <mergeCell ref="A15:B15"/>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DBF7E82C3B74044B2B6851CEA34E177" ma:contentTypeVersion="2" ma:contentTypeDescription="Een nieuw document maken." ma:contentTypeScope="" ma:versionID="4d8e7b790e32ec9ac91173b050476165">
  <xsd:schema xmlns:xsd="http://www.w3.org/2001/XMLSchema" xmlns:xs="http://www.w3.org/2001/XMLSchema" xmlns:p="http://schemas.microsoft.com/office/2006/metadata/properties" xmlns:ns2="3ebae05c-cc68-4a5b-bcff-ff9d3797b08b" targetNamespace="http://schemas.microsoft.com/office/2006/metadata/properties" ma:root="true" ma:fieldsID="2b66735534f12e7c9a84b78147b8a0ea" ns2:_="">
    <xsd:import namespace="3ebae05c-cc68-4a5b-bcff-ff9d3797b08b"/>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bae05c-cc68-4a5b-bcff-ff9d3797b08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BC1FE0A-CD28-4625-B1D7-8361E7C3DD58}">
  <ds:schemaRefs>
    <ds:schemaRef ds:uri="http://schemas.microsoft.com/sharepoint/v3/contenttype/forms"/>
  </ds:schemaRefs>
</ds:datastoreItem>
</file>

<file path=customXml/itemProps2.xml><?xml version="1.0" encoding="utf-8"?>
<ds:datastoreItem xmlns:ds="http://schemas.openxmlformats.org/officeDocument/2006/customXml" ds:itemID="{85826011-5EBE-4F1E-B8D3-F6F6F098A16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bae05c-cc68-4a5b-bcff-ff9d3797b08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507A5EB-1493-4920-B601-B7D0ACF6A0D7}">
  <ds:schemaRefs>
    <ds:schemaRef ds:uri="http://www.w3.org/XML/1998/namespace"/>
    <ds:schemaRef ds:uri="http://schemas.microsoft.com/office/2006/metadata/properties"/>
    <ds:schemaRef ds:uri="http://purl.org/dc/elements/1.1/"/>
    <ds:schemaRef ds:uri="3ebae05c-cc68-4a5b-bcff-ff9d3797b08b"/>
    <ds:schemaRef ds:uri="http://schemas.openxmlformats.org/package/2006/metadata/core-properties"/>
    <ds:schemaRef ds:uri="http://schemas.microsoft.com/office/2006/documentManagement/types"/>
    <ds:schemaRef ds:uri="http://schemas.microsoft.com/office/infopath/2007/PartnerControls"/>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6</vt:i4>
      </vt:variant>
    </vt:vector>
  </HeadingPairs>
  <TitlesOfParts>
    <vt:vector size="6" baseType="lpstr">
      <vt:lpstr>2014</vt:lpstr>
      <vt:lpstr>2015</vt:lpstr>
      <vt:lpstr>2016</vt:lpstr>
      <vt:lpstr>2018</vt:lpstr>
      <vt:lpstr>2019</vt:lpstr>
      <vt:lpstr>2020</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Molenberghs, Kaatje</dc:creator>
  <cp:keywords/>
  <dc:description/>
  <cp:lastModifiedBy>Cauwberghs Gaetan</cp:lastModifiedBy>
  <cp:revision/>
  <dcterms:created xsi:type="dcterms:W3CDTF">2021-11-25T13:18:53Z</dcterms:created>
  <dcterms:modified xsi:type="dcterms:W3CDTF">2021-12-13T08:18:46Z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0x010100ADBF7E82C3B74044B2B6851CEA34E177</vt:lpwstr>
  </property>
</Properties>
</file>