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21-2022/101-200/"/>
    </mc:Choice>
  </mc:AlternateContent>
  <xr:revisionPtr revIDLastSave="11" documentId="8_{A1902958-287D-4C45-AD13-E8B4062454D1}" xr6:coauthVersionLast="46" xr6:coauthVersionMax="47" xr10:uidLastSave="{51D65213-D17C-432B-AF8D-7D4F71CB3C6B}"/>
  <bookViews>
    <workbookView xWindow="-120" yWindow="-120" windowWidth="29040" windowHeight="15840" tabRatio="599" xr2:uid="{00000000-000D-0000-FFFF-FFFF00000000}"/>
  </bookViews>
  <sheets>
    <sheet name="LO_trajectstarters" sheetId="2" r:id="rId1"/>
  </sheets>
  <definedNames>
    <definedName name="_xlnm.Print_Area" localSheetId="0">LO_trajectstarters!$P$168:$AC$227</definedName>
  </definedNames>
  <calcPr calcId="191028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15" i="2" l="1"/>
  <c r="T215" i="2"/>
  <c r="U215" i="2"/>
  <c r="V215" i="2"/>
  <c r="W215" i="2"/>
  <c r="X215" i="2"/>
  <c r="Y215" i="2"/>
  <c r="Z215" i="2"/>
  <c r="AA215" i="2"/>
  <c r="AB215" i="2"/>
  <c r="AC129" i="2"/>
  <c r="AC84" i="2"/>
  <c r="AC74" i="2"/>
  <c r="AC73" i="2"/>
  <c r="AC72" i="2"/>
  <c r="AC71" i="2"/>
  <c r="AC70" i="2"/>
  <c r="AC69" i="2"/>
  <c r="T222" i="2"/>
  <c r="U222" i="2"/>
  <c r="V222" i="2"/>
  <c r="W222" i="2"/>
  <c r="X222" i="2"/>
  <c r="Y222" i="2"/>
  <c r="Z222" i="2"/>
  <c r="AA222" i="2"/>
  <c r="AB222" i="2"/>
  <c r="T223" i="2"/>
  <c r="U223" i="2"/>
  <c r="V223" i="2"/>
  <c r="W223" i="2"/>
  <c r="X223" i="2"/>
  <c r="Y223" i="2"/>
  <c r="Z223" i="2"/>
  <c r="AA223" i="2"/>
  <c r="AB223" i="2"/>
  <c r="T224" i="2"/>
  <c r="U224" i="2"/>
  <c r="V224" i="2"/>
  <c r="W224" i="2"/>
  <c r="X224" i="2"/>
  <c r="Y224" i="2"/>
  <c r="Z224" i="2"/>
  <c r="AA224" i="2"/>
  <c r="AB224" i="2"/>
  <c r="S223" i="2"/>
  <c r="S224" i="2"/>
  <c r="T219" i="2"/>
  <c r="U219" i="2"/>
  <c r="V219" i="2"/>
  <c r="W219" i="2"/>
  <c r="X219" i="2"/>
  <c r="Y219" i="2"/>
  <c r="Z219" i="2"/>
  <c r="AA219" i="2"/>
  <c r="AB219" i="2"/>
  <c r="T220" i="2"/>
  <c r="U220" i="2"/>
  <c r="V220" i="2"/>
  <c r="W220" i="2"/>
  <c r="X220" i="2"/>
  <c r="Y220" i="2"/>
  <c r="Z220" i="2"/>
  <c r="AA220" i="2"/>
  <c r="AB220" i="2"/>
  <c r="T221" i="2"/>
  <c r="U221" i="2"/>
  <c r="V221" i="2"/>
  <c r="W221" i="2"/>
  <c r="X221" i="2"/>
  <c r="Y221" i="2"/>
  <c r="Z221" i="2"/>
  <c r="AA221" i="2"/>
  <c r="AB221" i="2"/>
  <c r="S220" i="2"/>
  <c r="S221" i="2"/>
  <c r="T216" i="2"/>
  <c r="U216" i="2"/>
  <c r="V216" i="2"/>
  <c r="W216" i="2"/>
  <c r="X216" i="2"/>
  <c r="Y216" i="2"/>
  <c r="Z216" i="2"/>
  <c r="AA216" i="2"/>
  <c r="AB216" i="2"/>
  <c r="T217" i="2"/>
  <c r="U217" i="2"/>
  <c r="V217" i="2"/>
  <c r="W217" i="2"/>
  <c r="X217" i="2"/>
  <c r="Y217" i="2"/>
  <c r="Z217" i="2"/>
  <c r="AA217" i="2"/>
  <c r="AB217" i="2"/>
  <c r="T218" i="2"/>
  <c r="U218" i="2"/>
  <c r="V218" i="2"/>
  <c r="W218" i="2"/>
  <c r="X218" i="2"/>
  <c r="Y218" i="2"/>
  <c r="Z218" i="2"/>
  <c r="AA218" i="2"/>
  <c r="AB218" i="2"/>
  <c r="S217" i="2"/>
  <c r="S218" i="2"/>
  <c r="T213" i="2"/>
  <c r="U213" i="2"/>
  <c r="V213" i="2"/>
  <c r="W213" i="2"/>
  <c r="X213" i="2"/>
  <c r="Y213" i="2"/>
  <c r="Z213" i="2"/>
  <c r="AA213" i="2"/>
  <c r="AB213" i="2"/>
  <c r="T214" i="2"/>
  <c r="U214" i="2"/>
  <c r="V214" i="2"/>
  <c r="W214" i="2"/>
  <c r="X214" i="2"/>
  <c r="Y214" i="2"/>
  <c r="Z214" i="2"/>
  <c r="AA214" i="2"/>
  <c r="AB214" i="2"/>
  <c r="S214" i="2"/>
  <c r="S222" i="2"/>
  <c r="S219" i="2"/>
  <c r="S216" i="2"/>
  <c r="S213" i="2"/>
  <c r="S211" i="2"/>
  <c r="T211" i="2"/>
  <c r="U211" i="2"/>
  <c r="V211" i="2"/>
  <c r="W211" i="2"/>
  <c r="X211" i="2"/>
  <c r="Y211" i="2"/>
  <c r="Z211" i="2"/>
  <c r="AA211" i="2"/>
  <c r="AB211" i="2"/>
  <c r="S212" i="2"/>
  <c r="T212" i="2"/>
  <c r="U212" i="2"/>
  <c r="V212" i="2"/>
  <c r="W212" i="2"/>
  <c r="X212" i="2"/>
  <c r="Y212" i="2"/>
  <c r="Z212" i="2"/>
  <c r="AA212" i="2"/>
  <c r="AB212" i="2"/>
  <c r="T210" i="2"/>
  <c r="U210" i="2"/>
  <c r="V210" i="2"/>
  <c r="W210" i="2"/>
  <c r="X210" i="2"/>
  <c r="Y210" i="2"/>
  <c r="Z210" i="2"/>
  <c r="AA210" i="2"/>
  <c r="AB210" i="2"/>
  <c r="S210" i="2"/>
  <c r="AC106" i="2"/>
  <c r="AC107" i="2"/>
  <c r="AC108" i="2"/>
  <c r="AC109" i="2"/>
  <c r="AC105" i="2"/>
  <c r="AC101" i="2"/>
  <c r="AC102" i="2"/>
  <c r="AC103" i="2"/>
  <c r="AC104" i="2"/>
  <c r="AC100" i="2"/>
  <c r="AC96" i="2"/>
  <c r="AC97" i="2"/>
  <c r="AC98" i="2"/>
  <c r="AC99" i="2"/>
  <c r="AC95" i="2"/>
  <c r="AC86" i="2"/>
  <c r="AC87" i="2"/>
  <c r="AC88" i="2"/>
  <c r="AC85" i="2"/>
  <c r="AC82" i="2"/>
  <c r="AC83" i="2"/>
  <c r="AC81" i="2"/>
  <c r="AC140" i="2"/>
  <c r="AC141" i="2"/>
  <c r="AC142" i="2"/>
  <c r="AC143" i="2"/>
  <c r="AC144" i="2"/>
  <c r="AC139" i="2"/>
  <c r="S135" i="2"/>
  <c r="T135" i="2"/>
  <c r="U135" i="2"/>
  <c r="V135" i="2"/>
  <c r="W135" i="2"/>
  <c r="X135" i="2"/>
  <c r="Y135" i="2"/>
  <c r="Z135" i="2"/>
  <c r="AA135" i="2"/>
  <c r="AB135" i="2"/>
  <c r="S136" i="2"/>
  <c r="T136" i="2"/>
  <c r="U136" i="2"/>
  <c r="V136" i="2"/>
  <c r="W136" i="2"/>
  <c r="X136" i="2"/>
  <c r="Y136" i="2"/>
  <c r="Z136" i="2"/>
  <c r="AA136" i="2"/>
  <c r="AB136" i="2"/>
  <c r="S137" i="2"/>
  <c r="T137" i="2"/>
  <c r="U137" i="2"/>
  <c r="V137" i="2"/>
  <c r="W137" i="2"/>
  <c r="X137" i="2"/>
  <c r="Y137" i="2"/>
  <c r="Z137" i="2"/>
  <c r="AA137" i="2"/>
  <c r="AB137" i="2"/>
  <c r="S138" i="2"/>
  <c r="T138" i="2"/>
  <c r="U138" i="2"/>
  <c r="V138" i="2"/>
  <c r="W138" i="2"/>
  <c r="X138" i="2"/>
  <c r="Y138" i="2"/>
  <c r="Z138" i="2"/>
  <c r="AA138" i="2"/>
  <c r="AB138" i="2"/>
  <c r="T134" i="2"/>
  <c r="U134" i="2"/>
  <c r="V134" i="2"/>
  <c r="W134" i="2"/>
  <c r="X134" i="2"/>
  <c r="Y134" i="2"/>
  <c r="Z134" i="2"/>
  <c r="AA134" i="2"/>
  <c r="AB134" i="2"/>
  <c r="S134" i="2"/>
  <c r="S129" i="2"/>
  <c r="T129" i="2"/>
  <c r="U129" i="2"/>
  <c r="V129" i="2"/>
  <c r="W129" i="2"/>
  <c r="X129" i="2"/>
  <c r="Y129" i="2"/>
  <c r="Z129" i="2"/>
  <c r="AA129" i="2"/>
  <c r="AB129" i="2"/>
  <c r="S130" i="2"/>
  <c r="T130" i="2"/>
  <c r="U130" i="2"/>
  <c r="V130" i="2"/>
  <c r="W130" i="2"/>
  <c r="X130" i="2"/>
  <c r="Y130" i="2"/>
  <c r="Z130" i="2"/>
  <c r="AA130" i="2"/>
  <c r="AB130" i="2"/>
  <c r="AC130" i="2"/>
  <c r="S131" i="2"/>
  <c r="T131" i="2"/>
  <c r="U131" i="2"/>
  <c r="V131" i="2"/>
  <c r="W131" i="2"/>
  <c r="X131" i="2"/>
  <c r="Y131" i="2"/>
  <c r="Z131" i="2"/>
  <c r="AA131" i="2"/>
  <c r="AB131" i="2"/>
  <c r="AC131" i="2"/>
  <c r="S132" i="2"/>
  <c r="T132" i="2"/>
  <c r="U132" i="2"/>
  <c r="V132" i="2"/>
  <c r="W132" i="2"/>
  <c r="X132" i="2"/>
  <c r="Y132" i="2"/>
  <c r="Z132" i="2"/>
  <c r="AA132" i="2"/>
  <c r="AB132" i="2"/>
  <c r="AC132" i="2"/>
  <c r="S133" i="2"/>
  <c r="T133" i="2"/>
  <c r="U133" i="2"/>
  <c r="V133" i="2"/>
  <c r="W133" i="2"/>
  <c r="X133" i="2"/>
  <c r="Y133" i="2"/>
  <c r="Z133" i="2"/>
  <c r="AA133" i="2"/>
  <c r="AB133" i="2"/>
  <c r="AC133" i="2"/>
  <c r="T128" i="2"/>
  <c r="U128" i="2"/>
  <c r="V128" i="2"/>
  <c r="W128" i="2"/>
  <c r="X128" i="2"/>
  <c r="Y128" i="2"/>
  <c r="Z128" i="2"/>
  <c r="AA128" i="2"/>
  <c r="AB128" i="2"/>
  <c r="AC128" i="2"/>
  <c r="S128" i="2"/>
  <c r="S123" i="2"/>
  <c r="T123" i="2"/>
  <c r="U123" i="2"/>
  <c r="V123" i="2"/>
  <c r="W123" i="2"/>
  <c r="X123" i="2"/>
  <c r="Y123" i="2"/>
  <c r="Z123" i="2"/>
  <c r="AA123" i="2"/>
  <c r="AB123" i="2"/>
  <c r="AC123" i="2"/>
  <c r="S124" i="2"/>
  <c r="T124" i="2"/>
  <c r="U124" i="2"/>
  <c r="V124" i="2"/>
  <c r="W124" i="2"/>
  <c r="X124" i="2"/>
  <c r="Y124" i="2"/>
  <c r="Z124" i="2"/>
  <c r="AA124" i="2"/>
  <c r="AB124" i="2"/>
  <c r="AC124" i="2"/>
  <c r="S125" i="2"/>
  <c r="T125" i="2"/>
  <c r="U125" i="2"/>
  <c r="V125" i="2"/>
  <c r="W125" i="2"/>
  <c r="X125" i="2"/>
  <c r="Y125" i="2"/>
  <c r="Z125" i="2"/>
  <c r="AA125" i="2"/>
  <c r="AB125" i="2"/>
  <c r="AC125" i="2"/>
  <c r="S126" i="2"/>
  <c r="T126" i="2"/>
  <c r="U126" i="2"/>
  <c r="V126" i="2"/>
  <c r="W126" i="2"/>
  <c r="X126" i="2"/>
  <c r="Y126" i="2"/>
  <c r="Z126" i="2"/>
  <c r="AA126" i="2"/>
  <c r="AB126" i="2"/>
  <c r="AC126" i="2"/>
  <c r="S127" i="2"/>
  <c r="T127" i="2"/>
  <c r="U127" i="2"/>
  <c r="V127" i="2"/>
  <c r="W127" i="2"/>
  <c r="X127" i="2"/>
  <c r="Y127" i="2"/>
  <c r="Z127" i="2"/>
  <c r="AA127" i="2"/>
  <c r="AB127" i="2"/>
  <c r="AC127" i="2"/>
  <c r="T122" i="2"/>
  <c r="U122" i="2"/>
  <c r="V122" i="2"/>
  <c r="W122" i="2"/>
  <c r="X122" i="2"/>
  <c r="Y122" i="2"/>
  <c r="Z122" i="2"/>
  <c r="AA122" i="2"/>
  <c r="AB122" i="2"/>
  <c r="AC122" i="2"/>
  <c r="S122" i="2"/>
  <c r="S117" i="2"/>
  <c r="T117" i="2"/>
  <c r="U117" i="2"/>
  <c r="V117" i="2"/>
  <c r="W117" i="2"/>
  <c r="X117" i="2"/>
  <c r="Y117" i="2"/>
  <c r="Z117" i="2"/>
  <c r="AA117" i="2"/>
  <c r="AB117" i="2"/>
  <c r="AC117" i="2"/>
  <c r="S118" i="2"/>
  <c r="T118" i="2"/>
  <c r="U118" i="2"/>
  <c r="V118" i="2"/>
  <c r="W118" i="2"/>
  <c r="X118" i="2"/>
  <c r="Y118" i="2"/>
  <c r="Z118" i="2"/>
  <c r="AA118" i="2"/>
  <c r="AB118" i="2"/>
  <c r="AC118" i="2"/>
  <c r="S119" i="2"/>
  <c r="T119" i="2"/>
  <c r="U119" i="2"/>
  <c r="V119" i="2"/>
  <c r="W119" i="2"/>
  <c r="X119" i="2"/>
  <c r="Y119" i="2"/>
  <c r="Z119" i="2"/>
  <c r="AA119" i="2"/>
  <c r="AB119" i="2"/>
  <c r="AC119" i="2"/>
  <c r="S120" i="2"/>
  <c r="T120" i="2"/>
  <c r="U120" i="2"/>
  <c r="V120" i="2"/>
  <c r="W120" i="2"/>
  <c r="X120" i="2"/>
  <c r="Y120" i="2"/>
  <c r="Z120" i="2"/>
  <c r="AA120" i="2"/>
  <c r="AB120" i="2"/>
  <c r="AC120" i="2"/>
  <c r="S121" i="2"/>
  <c r="T121" i="2"/>
  <c r="U121" i="2"/>
  <c r="V121" i="2"/>
  <c r="W121" i="2"/>
  <c r="X121" i="2"/>
  <c r="Y121" i="2"/>
  <c r="Z121" i="2"/>
  <c r="AA121" i="2"/>
  <c r="AB121" i="2"/>
  <c r="AC121" i="2"/>
  <c r="T116" i="2"/>
  <c r="U116" i="2"/>
  <c r="V116" i="2"/>
  <c r="W116" i="2"/>
  <c r="X116" i="2"/>
  <c r="Y116" i="2"/>
  <c r="Z116" i="2"/>
  <c r="AA116" i="2"/>
  <c r="AB116" i="2"/>
  <c r="AC116" i="2"/>
  <c r="S116" i="2"/>
  <c r="S115" i="2"/>
  <c r="S111" i="2"/>
  <c r="T111" i="2"/>
  <c r="U111" i="2"/>
  <c r="V111" i="2"/>
  <c r="W111" i="2"/>
  <c r="X111" i="2"/>
  <c r="Y111" i="2"/>
  <c r="Z111" i="2"/>
  <c r="AA111" i="2"/>
  <c r="AB111" i="2"/>
  <c r="AC111" i="2"/>
  <c r="S112" i="2"/>
  <c r="T112" i="2"/>
  <c r="U112" i="2"/>
  <c r="V112" i="2"/>
  <c r="W112" i="2"/>
  <c r="X112" i="2"/>
  <c r="Y112" i="2"/>
  <c r="Z112" i="2"/>
  <c r="AA112" i="2"/>
  <c r="AB112" i="2"/>
  <c r="AC112" i="2"/>
  <c r="S113" i="2"/>
  <c r="T113" i="2"/>
  <c r="U113" i="2"/>
  <c r="V113" i="2"/>
  <c r="W113" i="2"/>
  <c r="X113" i="2"/>
  <c r="Y113" i="2"/>
  <c r="Z113" i="2"/>
  <c r="AA113" i="2"/>
  <c r="AB113" i="2"/>
  <c r="AC113" i="2"/>
  <c r="S114" i="2"/>
  <c r="T114" i="2"/>
  <c r="U114" i="2"/>
  <c r="V114" i="2"/>
  <c r="W114" i="2"/>
  <c r="X114" i="2"/>
  <c r="Y114" i="2"/>
  <c r="Z114" i="2"/>
  <c r="AA114" i="2"/>
  <c r="AB114" i="2"/>
  <c r="AC114" i="2"/>
  <c r="T115" i="2"/>
  <c r="U115" i="2"/>
  <c r="V115" i="2"/>
  <c r="W115" i="2"/>
  <c r="X115" i="2"/>
  <c r="Y115" i="2"/>
  <c r="Z115" i="2"/>
  <c r="AA115" i="2"/>
  <c r="AB115" i="2"/>
  <c r="AC115" i="2"/>
  <c r="T110" i="2"/>
  <c r="U110" i="2"/>
  <c r="V110" i="2"/>
  <c r="W110" i="2"/>
  <c r="X110" i="2"/>
  <c r="Y110" i="2"/>
  <c r="Z110" i="2"/>
  <c r="AA110" i="2"/>
  <c r="AB110" i="2"/>
  <c r="AC110" i="2"/>
  <c r="S110" i="2"/>
  <c r="AC94" i="2"/>
  <c r="AC93" i="2"/>
  <c r="AC92" i="2"/>
  <c r="AC91" i="2"/>
  <c r="AC90" i="2"/>
  <c r="AC89" i="2"/>
  <c r="AC80" i="2"/>
  <c r="AC79" i="2"/>
  <c r="AC78" i="2"/>
  <c r="AC77" i="2"/>
  <c r="AC76" i="2"/>
  <c r="AC75" i="2"/>
  <c r="AC68" i="2"/>
  <c r="AC67" i="2"/>
  <c r="AC66" i="2"/>
  <c r="AC65" i="2"/>
  <c r="AC64" i="2"/>
  <c r="AC63" i="2"/>
  <c r="AC62" i="2"/>
  <c r="AC61" i="2"/>
  <c r="AC60" i="2"/>
  <c r="AC59" i="2"/>
  <c r="AC58" i="2"/>
  <c r="AC57" i="2"/>
  <c r="AC56" i="2"/>
  <c r="AC55" i="2"/>
  <c r="AC54" i="2"/>
  <c r="AC53" i="2"/>
  <c r="AC52" i="2"/>
  <c r="AC51" i="2"/>
  <c r="AC50" i="2"/>
  <c r="AC49" i="2"/>
  <c r="AC48" i="2"/>
  <c r="AC47" i="2" l="1"/>
  <c r="AC46" i="2"/>
  <c r="AC45" i="2"/>
  <c r="AC44" i="2"/>
  <c r="AC43" i="2"/>
  <c r="AC42" i="2"/>
</calcChain>
</file>

<file path=xl/sharedStrings.xml><?xml version="1.0" encoding="utf-8"?>
<sst xmlns="http://schemas.openxmlformats.org/spreadsheetml/2006/main" count="515" uniqueCount="58">
  <si>
    <t>Departement Hoger Onderwijs, Volwassenenonderwijs,</t>
  </si>
  <si>
    <t>Afdeling Hoger en Volwassenenonderwijs</t>
  </si>
  <si>
    <t>Bron: Datawarehouse DHO 2.0</t>
  </si>
  <si>
    <t>SV101: WS</t>
  </si>
  <si>
    <t>Laatste laadoperatie</t>
  </si>
  <si>
    <t>Trajectstarters</t>
  </si>
  <si>
    <t>Tabel 1. Aantal trajectstarters voor academiejaar 2009-2010 t.e.m. 2019-2020</t>
  </si>
  <si>
    <t>Aantal studietrajecten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</si>
  <si>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</si>
  <si>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</si>
  <si>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</si>
  <si>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</si>
  <si>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</si>
  <si>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</si>
  <si>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</si>
  <si>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</si>
  <si>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</si>
  <si>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</si>
  <si>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</si>
  <si>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Graduaatsopleiding</t>
  </si>
  <si>
    <t>Educatief Gegradueerde in het secundair onderwijs</t>
  </si>
  <si>
    <t>Master</t>
  </si>
  <si>
    <t>Educatieve Master of Arts in de audiovisuele en beeldende kunsten</t>
  </si>
  <si>
    <t>Educatieve Master of Arts in de muziek en podiumkunsten</t>
  </si>
  <si>
    <t>Educatieve Master of Science in de cultuurwetenschappen</t>
  </si>
  <si>
    <t>Educatieve Master of Science in de economie</t>
  </si>
  <si>
    <t>Educatieve Master of Science in de gedragswetenschappen</t>
  </si>
  <si>
    <t>Educatieve Master of Science in de gezondheidswetenschappen</t>
  </si>
  <si>
    <t>Educatieve Master of Science in de godsdienst</t>
  </si>
  <si>
    <t>Educatieve Master of Science in de lichamelijke opvoeding</t>
  </si>
  <si>
    <t>Educatieve Master of Science in de maatschappijwetenschappen</t>
  </si>
  <si>
    <t>Educatieve Master of Science in de ontwerpwetenschappen</t>
  </si>
  <si>
    <t>Educatieve Master of Science in de talen</t>
  </si>
  <si>
    <t>Educatieve Master of Science in de wetenschappen en technologie</t>
  </si>
  <si>
    <t>Professioneel gerichte bachelor</t>
  </si>
  <si>
    <t>Bachelor in het onderwijs: kleuteronderwijs</t>
  </si>
  <si>
    <t>Bachelor in het onderwijs: lager onderwijs</t>
  </si>
  <si>
    <t>Bachelor in het onderwijs: secundair onderwijs</t>
  </si>
  <si>
    <t>Specifieke lerarenopleiding na master</t>
  </si>
  <si>
    <t>specifieke lerarenopleiding na master</t>
  </si>
  <si>
    <t>Specifieke lerarenopleiding na professioneel gerichte bachelor</t>
  </si>
  <si>
    <t>specifieke lerarenopleiding na professioneel gerichte bachelor</t>
  </si>
  <si>
    <t>Specifieke lerarenopleiding uit volwassenenonderwijs</t>
  </si>
  <si>
    <t>Specifieke lerarenopleiding</t>
  </si>
  <si>
    <t>Tabel 2. Aantal  trajectstarters voor academiejaar 2009-2010 t.e.m. 2019-2020 en per indicator "Onderwijsvorm"</t>
  </si>
  <si>
    <t>Tabel 2a. Percentage  trajectstarters voor academiejaar 2009-2010 t.e.m. 2019-2020 en per indicator "Onderwijsvorm"</t>
  </si>
  <si>
    <t>Ander</t>
  </si>
  <si>
    <t>ASO</t>
  </si>
  <si>
    <t>BSO</t>
  </si>
  <si>
    <t>KSO</t>
  </si>
  <si>
    <t>TSO</t>
  </si>
  <si>
    <t>Totaal</t>
  </si>
  <si>
    <t>Tabel 3. Aantal  trajectstarters voor academiejaar 2009-2010 t.e.m. 2018-2019 en per indicator "Aantikken voor thuistaal"</t>
  </si>
  <si>
    <t>Tabel 3a. Percentage  trajectstarters voor academiejaar 2009-2010 t.e.m. 2019-2020 en per indicator "Aantikken voor thuistaal"</t>
  </si>
  <si>
    <t>2019-2020*</t>
  </si>
  <si>
    <t>J</t>
  </si>
  <si>
    <t>N</t>
  </si>
  <si>
    <t>* cijfers niet aanwezig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</si>
</sst>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b/>
      <sz val="10"/>
      <color rgb="FF222222"/>
      <name val="Arial"/>
      <family val="2"/>
    </font>
    <font>
      <sz val="10"/>
      <color theme="1"/>
      <name val="Tahoma"/>
      <family val="2"/>
    </font>
    <font>
      <b/>
      <sz val="10"/>
      <color theme="3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0"/>
      <color theme="3"/>
      <name val="Tahoma"/>
      <family val="2"/>
    </font>
    <font>
      <b/>
      <sz val="10"/>
      <color rgb="FF31455E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DDAF3"/>
      </patternFill>
    </fill>
    <fill>
      <patternFill patternType="solid">
        <fgColor rgb="FFEFF3F7"/>
      </patternFill>
    </fill>
  </fills>
  <borders count="7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0" fillId="0" borderId="2" xfId="0" applyBorder="1"/>
    <xf numFmtId="3" fontId="2" fillId="0" borderId="2" xfId="0" applyNumberFormat="1" applyFont="1" applyBorder="1" applyAlignment="1">
      <alignment horizontal="right" vertical="top"/>
    </xf>
    <xf numFmtId="0" fontId="2" fillId="2" borderId="4" xfId="0" applyFont="1" applyFill="1" applyBorder="1" applyAlignment="1">
      <alignment horizontal="left" vertical="top"/>
    </xf>
    <xf numFmtId="0" fontId="5" fillId="0" borderId="0" xfId="0" applyFont="1" applyAlignment="1">
      <alignment vertical="top"/>
    </xf>
    <xf numFmtId="0" fontId="6" fillId="3" borderId="0" xfId="2" applyFont="1" applyFill="1"/>
    <xf numFmtId="0" fontId="1" fillId="3" borderId="0" xfId="2" applyFont="1" applyFill="1"/>
    <xf numFmtId="0" fontId="7" fillId="4" borderId="0" xfId="0" applyFont="1" applyFill="1"/>
    <xf numFmtId="0" fontId="7" fillId="4" borderId="0" xfId="2" applyFont="1" applyFill="1"/>
    <xf numFmtId="0" fontId="5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vertical="center"/>
    </xf>
    <xf numFmtId="0" fontId="9" fillId="5" borderId="5" xfId="0" applyFont="1" applyFill="1" applyBorder="1" applyAlignment="1">
      <alignment horizontal="left" vertical="top"/>
    </xf>
    <xf numFmtId="0" fontId="0" fillId="6" borderId="6" xfId="0" applyFill="1" applyBorder="1"/>
    <xf numFmtId="3" fontId="3" fillId="6" borderId="6" xfId="0" applyNumberFormat="1" applyFont="1" applyFill="1" applyBorder="1" applyAlignment="1">
      <alignment horizontal="right" vertical="top"/>
    </xf>
    <xf numFmtId="164" fontId="2" fillId="0" borderId="2" xfId="1" applyNumberFormat="1" applyFont="1" applyBorder="1" applyAlignment="1">
      <alignment horizontal="right" vertical="top"/>
    </xf>
    <xf numFmtId="164" fontId="3" fillId="6" borderId="6" xfId="1" applyNumberFormat="1" applyFont="1" applyFill="1" applyBorder="1" applyAlignment="1">
      <alignment horizontal="right" vertical="top"/>
    </xf>
    <xf numFmtId="0" fontId="8" fillId="0" borderId="0" xfId="0" applyFont="1"/>
    <xf numFmtId="0" fontId="2" fillId="2" borderId="4" xfId="0" applyFont="1" applyFill="1" applyBorder="1" applyAlignment="1">
      <alignment horizontal="center" vertical="top"/>
    </xf>
    <xf numFmtId="164" fontId="0" fillId="0" borderId="0" xfId="1" applyNumberFormat="1" applyFont="1"/>
    <xf numFmtId="164" fontId="0" fillId="0" borderId="0" xfId="0" applyNumberFormat="1"/>
    <xf numFmtId="10" fontId="7" fillId="6" borderId="6" xfId="1" applyNumberFormat="1" applyFont="1" applyFill="1" applyBorder="1"/>
    <xf numFmtId="0" fontId="2" fillId="2" borderId="4" xfId="0" applyFont="1" applyFill="1" applyBorder="1" applyAlignment="1">
      <alignment horizontal="left" vertical="top"/>
    </xf>
    <xf numFmtId="0" fontId="0" fillId="2" borderId="3" xfId="0" applyFill="1" applyBorder="1" applyAlignment="1"/>
    <xf numFmtId="0" fontId="0" fillId="2" borderId="4" xfId="0" applyFill="1" applyBorder="1" applyAlignment="1"/>
    <xf numFmtId="0" fontId="3" fillId="0" borderId="0" xfId="0" applyFont="1" applyAlignment="1">
      <alignment horizontal="center" vertical="top"/>
    </xf>
    <xf numFmtId="0" fontId="0" fillId="0" borderId="0" xfId="0" applyAlignment="1"/>
    <xf numFmtId="0" fontId="2" fillId="2" borderId="1" xfId="0" applyFont="1" applyFill="1" applyBorder="1" applyAlignment="1">
      <alignment horizontal="left" vertical="top"/>
    </xf>
  </cellXfs>
  <cellStyles count="3">
    <cellStyle name="Procent" xfId="1" builtinId="5"/>
    <cellStyle name="Standaard" xfId="0" builtinId="0"/>
    <cellStyle name="Standaard 2" xfId="2" xr:uid="{66CA7477-D3CC-41CC-A415-CC16DF2C7C2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CA229"/>
  <sheetViews>
    <sheetView tabSelected="1" topLeftCell="O140" zoomScale="70" zoomScaleNormal="70" workbookViewId="0">
      <selection activeCell="P168" sqref="P168:AC227"/>
    </sheetView>
  </sheetViews>
  <sheetFormatPr defaultRowHeight="12.75" customHeight="1" x14ac:dyDescent="0.2"/>
  <cols>
    <col min="1" max="1" width="50.85546875" customWidth="1"/>
    <col min="2" max="2" width="64.7109375" customWidth="1"/>
    <col min="3" max="3" width="20.140625" bestFit="1" customWidth="1"/>
    <col min="4" max="14" width="11.7109375" customWidth="1"/>
    <col min="15" max="15" width="17.5703125" bestFit="1" customWidth="1"/>
    <col min="16" max="16" width="33.5703125" customWidth="1"/>
    <col min="17" max="17" width="42.7109375" customWidth="1"/>
    <col min="18" max="18" width="20.140625" bestFit="1" customWidth="1"/>
    <col min="19" max="29" width="11.28515625" customWidth="1"/>
    <col min="30" max="30" width="25.140625" bestFit="1" customWidth="1"/>
    <col min="31" max="33" width="20.140625" bestFit="1" customWidth="1"/>
    <col min="34" max="34" width="15" bestFit="1" customWidth="1"/>
    <col min="35" max="35" width="18.7109375" bestFit="1" customWidth="1"/>
    <col min="36" max="36" width="17.5703125" bestFit="1" customWidth="1"/>
    <col min="37" max="37" width="25.140625" bestFit="1" customWidth="1"/>
    <col min="38" max="40" width="20.140625" bestFit="1" customWidth="1"/>
    <col min="41" max="41" width="15" bestFit="1" customWidth="1"/>
    <col min="42" max="42" width="18.7109375" bestFit="1" customWidth="1"/>
    <col min="43" max="43" width="17.5703125" bestFit="1" customWidth="1"/>
    <col min="44" max="44" width="25.140625" bestFit="1" customWidth="1"/>
    <col min="45" max="47" width="20.140625" bestFit="1" customWidth="1"/>
    <col min="48" max="48" width="15" bestFit="1" customWidth="1"/>
    <col min="49" max="49" width="18.7109375" bestFit="1" customWidth="1"/>
    <col min="50" max="50" width="17.5703125" bestFit="1" customWidth="1"/>
    <col min="51" max="51" width="25.140625" bestFit="1" customWidth="1"/>
    <col min="52" max="54" width="20.140625" bestFit="1" customWidth="1"/>
    <col min="55" max="55" width="15" bestFit="1" customWidth="1"/>
    <col min="56" max="56" width="18.7109375" bestFit="1" customWidth="1"/>
    <col min="57" max="57" width="17.5703125" bestFit="1" customWidth="1"/>
    <col min="58" max="58" width="25.140625" bestFit="1" customWidth="1"/>
    <col min="59" max="61" width="20.140625" bestFit="1" customWidth="1"/>
    <col min="62" max="62" width="15" bestFit="1" customWidth="1"/>
    <col min="63" max="63" width="18.7109375" bestFit="1" customWidth="1"/>
    <col min="64" max="64" width="17.5703125" bestFit="1" customWidth="1"/>
    <col min="65" max="65" width="25.140625" bestFit="1" customWidth="1"/>
    <col min="66" max="68" width="20.140625" bestFit="1" customWidth="1"/>
    <col min="69" max="69" width="15" bestFit="1" customWidth="1"/>
    <col min="70" max="70" width="18.7109375" bestFit="1" customWidth="1"/>
    <col min="71" max="71" width="17.5703125" bestFit="1" customWidth="1"/>
    <col min="72" max="72" width="25.140625" bestFit="1" customWidth="1"/>
    <col min="73" max="75" width="20.140625" bestFit="1" customWidth="1"/>
    <col min="76" max="76" width="15" bestFit="1" customWidth="1"/>
    <col min="77" max="77" width="18.7109375" bestFit="1" customWidth="1"/>
    <col min="78" max="78" width="17.5703125" bestFit="1" customWidth="1"/>
    <col min="79" max="79" width="25.140625" bestFit="1" customWidth="1"/>
  </cols>
  <sheetData>
    <row r="1" spans="1:1" ht="12.75" customHeight="1" x14ac:dyDescent="0.2">
      <c r="A1" s="8" t="s">
        <v>0</v>
      </c>
    </row>
    <row r="2" spans="1:1" ht="12.75" customHeight="1" x14ac:dyDescent="0.25">
      <c r="A2" s="9" t="s">
        <v>1</v>
      </c>
    </row>
    <row r="3" spans="1:1" ht="12.75" customHeight="1" x14ac:dyDescent="0.2">
      <c r="A3" s="8" t="s">
        <v>2</v>
      </c>
    </row>
    <row r="4" spans="1:1" ht="12.75" customHeight="1" x14ac:dyDescent="0.2">
      <c r="A4" s="8" t="s">
        <v>3</v>
      </c>
    </row>
    <row r="6" spans="1:1" ht="12.75" customHeight="1" x14ac:dyDescent="0.2">
      <c r="A6" s="10" t="s">
        <v>4</v>
      </c>
    </row>
    <row r="7" spans="1:1" ht="12.75" customHeight="1" x14ac:dyDescent="0.2">
      <c r="A7" s="11" t="s">
        <v>5</v>
      </c>
    </row>
    <row r="8" spans="1:1" ht="12.75" customHeight="1" x14ac:dyDescent="0.2">
      <c r="A8" s="11"/>
    </row>
    <row r="13" spans="1:1" ht="12.75" customHeight="1" x14ac:dyDescent="0.2">
      <c r="A13" s="7" t="s">
        <v>6</v>
      </c>
    </row>
    <row r="16" spans="1:1" ht="12.75" customHeight="1" thickBot="1" x14ac:dyDescent="0.25"/>
    <row r="17" spans="1:13" ht="12.75" customHeight="1" thickBot="1" x14ac:dyDescent="0.25">
      <c r="A17" s="28" t="s">
        <v>7</v>
      </c>
      <c r="B17" s="29"/>
      <c r="C17" s="2" t="s">
        <v>8</v>
      </c>
      <c r="D17" s="2" t="s">
        <v>9</v>
      </c>
      <c r="E17" s="2" t="s">
        <v>10</v>
      </c>
      <c r="F17" s="2" t="s">
        <v>11</v>
      </c>
      <c r="G17" s="2" t="s">
        <v>12</v>
      </c>
      <c r="H17" s="2" t="s">
        <v>13</v>
      </c>
      <c r="I17" s="2" t="s">
        <v>14</v>
      </c>
      <c r="J17" s="2" t="s">
        <v>15</v>
      </c>
      <c r="K17" s="2" t="s">
        <v>16</v>
      </c>
      <c r="L17" s="2" t="s">
        <v>17</v>
      </c>
      <c r="M17" s="2" t="s">
        <v>18</v>
      </c>
    </row>
    <row r="18" spans="1:13" ht="12.75" customHeight="1" thickBot="1" x14ac:dyDescent="0.25">
      <c r="A18" s="3" t="s">
        <v>19</v>
      </c>
      <c r="B18" s="3" t="s">
        <v>20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5">
        <v>460</v>
      </c>
    </row>
    <row r="19" spans="1:13" ht="12.75" customHeight="1" thickBot="1" x14ac:dyDescent="0.25">
      <c r="A19" s="25" t="s">
        <v>21</v>
      </c>
      <c r="B19" s="6" t="s">
        <v>22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5">
        <v>193</v>
      </c>
    </row>
    <row r="20" spans="1:13" ht="12.75" customHeight="1" thickBot="1" x14ac:dyDescent="0.25">
      <c r="A20" s="26"/>
      <c r="B20" s="6" t="s">
        <v>23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5">
        <v>162</v>
      </c>
    </row>
    <row r="21" spans="1:13" ht="12.75" customHeight="1" thickBot="1" x14ac:dyDescent="0.25">
      <c r="A21" s="26"/>
      <c r="B21" s="6" t="s">
        <v>24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5">
        <v>150</v>
      </c>
    </row>
    <row r="22" spans="1:13" ht="12.75" customHeight="1" thickBot="1" x14ac:dyDescent="0.25">
      <c r="A22" s="26"/>
      <c r="B22" s="6" t="s">
        <v>25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5">
        <v>171</v>
      </c>
    </row>
    <row r="23" spans="1:13" ht="12.75" customHeight="1" thickBot="1" x14ac:dyDescent="0.25">
      <c r="A23" s="26"/>
      <c r="B23" s="6" t="s">
        <v>26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5">
        <v>147</v>
      </c>
    </row>
    <row r="24" spans="1:13" ht="12.75" customHeight="1" thickBot="1" x14ac:dyDescent="0.25">
      <c r="A24" s="26"/>
      <c r="B24" s="6" t="s">
        <v>27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5">
        <v>151</v>
      </c>
    </row>
    <row r="25" spans="1:13" ht="12.75" customHeight="1" thickBot="1" x14ac:dyDescent="0.25">
      <c r="A25" s="26"/>
      <c r="B25" s="6" t="s">
        <v>28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5">
        <v>11</v>
      </c>
    </row>
    <row r="26" spans="1:13" ht="12.75" customHeight="1" thickBot="1" x14ac:dyDescent="0.25">
      <c r="A26" s="26"/>
      <c r="B26" s="6" t="s">
        <v>29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5">
        <v>37</v>
      </c>
    </row>
    <row r="27" spans="1:13" ht="12.75" customHeight="1" thickBot="1" x14ac:dyDescent="0.25">
      <c r="A27" s="26"/>
      <c r="B27" s="6" t="s">
        <v>30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5">
        <v>193</v>
      </c>
    </row>
    <row r="28" spans="1:13" ht="12.75" customHeight="1" thickBot="1" x14ac:dyDescent="0.25">
      <c r="A28" s="26"/>
      <c r="B28" s="6" t="s">
        <v>31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5">
        <v>54</v>
      </c>
    </row>
    <row r="29" spans="1:13" ht="12.75" customHeight="1" thickBot="1" x14ac:dyDescent="0.25">
      <c r="A29" s="26"/>
      <c r="B29" s="6" t="s">
        <v>32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5">
        <v>399</v>
      </c>
    </row>
    <row r="30" spans="1:13" ht="12.75" customHeight="1" thickBot="1" x14ac:dyDescent="0.25">
      <c r="A30" s="27"/>
      <c r="B30" s="6" t="s">
        <v>33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5">
        <v>332</v>
      </c>
    </row>
    <row r="31" spans="1:13" ht="12.75" customHeight="1" thickBot="1" x14ac:dyDescent="0.25">
      <c r="A31" s="25" t="s">
        <v>34</v>
      </c>
      <c r="B31" s="6" t="s">
        <v>35</v>
      </c>
      <c r="C31" s="5">
        <v>2196</v>
      </c>
      <c r="D31" s="5">
        <v>2314</v>
      </c>
      <c r="E31" s="5">
        <v>2341</v>
      </c>
      <c r="F31" s="5">
        <v>2254</v>
      </c>
      <c r="G31" s="5">
        <v>2335</v>
      </c>
      <c r="H31" s="5">
        <v>2156</v>
      </c>
      <c r="I31" s="5">
        <v>1915</v>
      </c>
      <c r="J31" s="5">
        <v>1744</v>
      </c>
      <c r="K31" s="5">
        <v>1565</v>
      </c>
      <c r="L31" s="5">
        <v>1486</v>
      </c>
      <c r="M31" s="5">
        <v>1467</v>
      </c>
    </row>
    <row r="32" spans="1:13" ht="12.75" customHeight="1" thickBot="1" x14ac:dyDescent="0.25">
      <c r="A32" s="26"/>
      <c r="B32" s="6" t="s">
        <v>36</v>
      </c>
      <c r="C32" s="5">
        <v>3349</v>
      </c>
      <c r="D32" s="5">
        <v>3419</v>
      </c>
      <c r="E32" s="5">
        <v>3416</v>
      </c>
      <c r="F32" s="5">
        <v>3391</v>
      </c>
      <c r="G32" s="5">
        <v>3523</v>
      </c>
      <c r="H32" s="5">
        <v>3396</v>
      </c>
      <c r="I32" s="5">
        <v>2801</v>
      </c>
      <c r="J32" s="5">
        <v>2729</v>
      </c>
      <c r="K32" s="5">
        <v>2700</v>
      </c>
      <c r="L32" s="5">
        <v>2560</v>
      </c>
      <c r="M32" s="5">
        <v>2581</v>
      </c>
    </row>
    <row r="33" spans="1:79" ht="12.75" customHeight="1" thickBot="1" x14ac:dyDescent="0.25">
      <c r="A33" s="27"/>
      <c r="B33" s="6" t="s">
        <v>37</v>
      </c>
      <c r="C33" s="5">
        <v>4777</v>
      </c>
      <c r="D33" s="5">
        <v>4879</v>
      </c>
      <c r="E33" s="5">
        <v>4505</v>
      </c>
      <c r="F33" s="5">
        <v>4192</v>
      </c>
      <c r="G33" s="5">
        <v>4103</v>
      </c>
      <c r="H33" s="5">
        <v>3654</v>
      </c>
      <c r="I33" s="5">
        <v>3551</v>
      </c>
      <c r="J33" s="5">
        <v>3482</v>
      </c>
      <c r="K33" s="5">
        <v>3248</v>
      </c>
      <c r="L33" s="5">
        <v>3077</v>
      </c>
      <c r="M33" s="5">
        <v>4581</v>
      </c>
    </row>
    <row r="34" spans="1:79" ht="12.75" customHeight="1" thickBot="1" x14ac:dyDescent="0.25">
      <c r="A34" s="6" t="s">
        <v>38</v>
      </c>
      <c r="B34" s="6" t="s">
        <v>39</v>
      </c>
      <c r="C34" s="5">
        <v>1609</v>
      </c>
      <c r="D34" s="5">
        <v>1523</v>
      </c>
      <c r="E34" s="5">
        <v>1385</v>
      </c>
      <c r="F34" s="5">
        <v>1362</v>
      </c>
      <c r="G34" s="5">
        <v>1419</v>
      </c>
      <c r="H34" s="5">
        <v>1275</v>
      </c>
      <c r="I34" s="5">
        <v>1147</v>
      </c>
      <c r="J34" s="5">
        <v>1090</v>
      </c>
      <c r="K34" s="5">
        <v>989</v>
      </c>
      <c r="L34" s="5">
        <v>1008</v>
      </c>
      <c r="M34" s="5">
        <v>94</v>
      </c>
    </row>
    <row r="35" spans="1:79" ht="12.75" customHeight="1" thickBot="1" x14ac:dyDescent="0.25">
      <c r="A35" s="6" t="s">
        <v>40</v>
      </c>
      <c r="B35" s="6" t="s">
        <v>41</v>
      </c>
      <c r="C35" s="5">
        <v>20</v>
      </c>
      <c r="D35" s="5">
        <v>11</v>
      </c>
      <c r="E35" s="5">
        <v>15</v>
      </c>
      <c r="F35" s="5">
        <v>16</v>
      </c>
      <c r="G35" s="5">
        <v>15</v>
      </c>
      <c r="H35" s="5">
        <v>6</v>
      </c>
      <c r="I35" s="5">
        <v>10</v>
      </c>
      <c r="J35" s="5">
        <v>5</v>
      </c>
      <c r="K35" s="5">
        <v>4</v>
      </c>
      <c r="L35" s="5">
        <v>6</v>
      </c>
      <c r="M35" s="4"/>
    </row>
    <row r="36" spans="1:79" ht="12.75" customHeight="1" thickBot="1" x14ac:dyDescent="0.25">
      <c r="A36" s="6" t="s">
        <v>42</v>
      </c>
      <c r="B36" s="6" t="s">
        <v>43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5">
        <v>2380</v>
      </c>
    </row>
    <row r="37" spans="1:79" ht="12.75" customHeight="1" x14ac:dyDescent="0.2">
      <c r="A37" s="1"/>
    </row>
    <row r="38" spans="1:79" ht="12.75" customHeight="1" x14ac:dyDescent="0.2">
      <c r="A38" s="12" t="s">
        <v>44</v>
      </c>
      <c r="P38" s="12" t="s">
        <v>45</v>
      </c>
    </row>
    <row r="39" spans="1:79" ht="12.75" customHeight="1" x14ac:dyDescent="0.2">
      <c r="A39" s="14"/>
    </row>
    <row r="40" spans="1:79" ht="12.75" customHeight="1" thickBo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</row>
    <row r="41" spans="1:79" ht="12.75" customHeight="1" thickBot="1" x14ac:dyDescent="0.25">
      <c r="A41" s="28" t="s">
        <v>7</v>
      </c>
      <c r="B41" s="29"/>
      <c r="C41" s="29"/>
      <c r="D41" s="2" t="s">
        <v>8</v>
      </c>
      <c r="E41" s="2" t="s">
        <v>9</v>
      </c>
      <c r="F41" s="2" t="s">
        <v>10</v>
      </c>
      <c r="G41" s="2" t="s">
        <v>11</v>
      </c>
      <c r="H41" s="2" t="s">
        <v>12</v>
      </c>
      <c r="I41" s="2" t="s">
        <v>13</v>
      </c>
      <c r="J41" s="2" t="s">
        <v>14</v>
      </c>
      <c r="K41" s="2" t="s">
        <v>15</v>
      </c>
      <c r="L41" s="2" t="s">
        <v>16</v>
      </c>
      <c r="M41" s="2" t="s">
        <v>17</v>
      </c>
      <c r="N41" s="2" t="s">
        <v>18</v>
      </c>
      <c r="P41" s="28" t="s">
        <v>7</v>
      </c>
      <c r="Q41" s="29"/>
      <c r="R41" s="29"/>
      <c r="S41" s="2" t="s">
        <v>8</v>
      </c>
      <c r="T41" s="2" t="s">
        <v>9</v>
      </c>
      <c r="U41" s="2" t="s">
        <v>10</v>
      </c>
      <c r="V41" s="2" t="s">
        <v>11</v>
      </c>
      <c r="W41" s="2" t="s">
        <v>12</v>
      </c>
      <c r="X41" s="2" t="s">
        <v>13</v>
      </c>
      <c r="Y41" s="2" t="s">
        <v>14</v>
      </c>
      <c r="Z41" s="2" t="s">
        <v>15</v>
      </c>
      <c r="AA41" s="2" t="s">
        <v>16</v>
      </c>
      <c r="AB41" s="2" t="s">
        <v>17</v>
      </c>
      <c r="AC41" s="2" t="s">
        <v>18</v>
      </c>
    </row>
    <row r="42" spans="1:79" ht="12.75" customHeight="1" thickBot="1" x14ac:dyDescent="0.25">
      <c r="A42" s="30" t="s">
        <v>19</v>
      </c>
      <c r="B42" s="30" t="s">
        <v>20</v>
      </c>
      <c r="C42" s="3" t="s">
        <v>46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5">
        <v>277</v>
      </c>
      <c r="P42" s="30" t="s">
        <v>19</v>
      </c>
      <c r="Q42" s="30" t="s">
        <v>20</v>
      </c>
      <c r="R42" s="3" t="s">
        <v>46</v>
      </c>
      <c r="S42" s="4"/>
      <c r="T42" s="4"/>
      <c r="U42" s="4"/>
      <c r="V42" s="4"/>
      <c r="W42" s="4"/>
      <c r="X42" s="4"/>
      <c r="Y42" s="4"/>
      <c r="Z42" s="4"/>
      <c r="AA42" s="4"/>
      <c r="AB42" s="4"/>
      <c r="AC42" s="18">
        <f>N42/N47</f>
        <v>0.60217391304347823</v>
      </c>
    </row>
    <row r="43" spans="1:79" ht="12.75" customHeight="1" thickBot="1" x14ac:dyDescent="0.25">
      <c r="A43" s="26"/>
      <c r="B43" s="26"/>
      <c r="C43" s="6" t="s">
        <v>47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5">
        <v>11</v>
      </c>
      <c r="P43" s="26"/>
      <c r="Q43" s="26"/>
      <c r="R43" s="6" t="s">
        <v>47</v>
      </c>
      <c r="S43" s="4"/>
      <c r="T43" s="4"/>
      <c r="U43" s="4"/>
      <c r="V43" s="4"/>
      <c r="W43" s="4"/>
      <c r="X43" s="4"/>
      <c r="Y43" s="4"/>
      <c r="Z43" s="4"/>
      <c r="AA43" s="4"/>
      <c r="AB43" s="4"/>
      <c r="AC43" s="18">
        <f>N43/N47</f>
        <v>2.391304347826087E-2</v>
      </c>
    </row>
    <row r="44" spans="1:79" ht="12.75" customHeight="1" thickBot="1" x14ac:dyDescent="0.25">
      <c r="A44" s="26"/>
      <c r="B44" s="26"/>
      <c r="C44" s="6" t="s">
        <v>48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5">
        <v>96</v>
      </c>
      <c r="P44" s="26"/>
      <c r="Q44" s="26"/>
      <c r="R44" s="6" t="s">
        <v>48</v>
      </c>
      <c r="S44" s="4"/>
      <c r="T44" s="4"/>
      <c r="U44" s="4"/>
      <c r="V44" s="4"/>
      <c r="W44" s="4"/>
      <c r="X44" s="4"/>
      <c r="Y44" s="4"/>
      <c r="Z44" s="4"/>
      <c r="AA44" s="4"/>
      <c r="AB44" s="4"/>
      <c r="AC44" s="18">
        <f>N44/N47</f>
        <v>0.20869565217391303</v>
      </c>
    </row>
    <row r="45" spans="1:79" ht="12.75" customHeight="1" thickBot="1" x14ac:dyDescent="0.25">
      <c r="A45" s="26"/>
      <c r="B45" s="26"/>
      <c r="C45" s="6" t="s">
        <v>49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5">
        <v>1</v>
      </c>
      <c r="P45" s="26"/>
      <c r="Q45" s="26"/>
      <c r="R45" s="6" t="s">
        <v>49</v>
      </c>
      <c r="S45" s="4"/>
      <c r="T45" s="4"/>
      <c r="U45" s="4"/>
      <c r="V45" s="4"/>
      <c r="W45" s="4"/>
      <c r="X45" s="4"/>
      <c r="Y45" s="4"/>
      <c r="Z45" s="4"/>
      <c r="AA45" s="4"/>
      <c r="AB45" s="4"/>
      <c r="AC45" s="18">
        <f>N45/N47</f>
        <v>2.1739130434782609E-3</v>
      </c>
    </row>
    <row r="46" spans="1:79" ht="12.75" customHeight="1" thickBot="1" x14ac:dyDescent="0.25">
      <c r="A46" s="26"/>
      <c r="B46" s="26"/>
      <c r="C46" s="6" t="s">
        <v>50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5">
        <v>75</v>
      </c>
      <c r="P46" s="26"/>
      <c r="Q46" s="26"/>
      <c r="R46" s="6" t="s">
        <v>50</v>
      </c>
      <c r="S46" s="4"/>
      <c r="T46" s="4"/>
      <c r="U46" s="4"/>
      <c r="V46" s="4"/>
      <c r="W46" s="4"/>
      <c r="X46" s="4"/>
      <c r="Y46" s="4"/>
      <c r="Z46" s="4"/>
      <c r="AA46" s="4"/>
      <c r="AB46" s="4"/>
      <c r="AC46" s="18">
        <f>N46/N47</f>
        <v>0.16304347826086957</v>
      </c>
    </row>
    <row r="47" spans="1:79" ht="12.75" customHeight="1" thickBot="1" x14ac:dyDescent="0.25">
      <c r="A47" s="27"/>
      <c r="B47" s="27"/>
      <c r="C47" s="15" t="s">
        <v>51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7">
        <v>460</v>
      </c>
      <c r="P47" s="27"/>
      <c r="Q47" s="27"/>
      <c r="R47" s="15" t="s">
        <v>51</v>
      </c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9">
        <f>N47/N47</f>
        <v>1</v>
      </c>
    </row>
    <row r="48" spans="1:79" ht="12.75" customHeight="1" thickBot="1" x14ac:dyDescent="0.25">
      <c r="A48" s="25" t="s">
        <v>21</v>
      </c>
      <c r="B48" s="25" t="s">
        <v>22</v>
      </c>
      <c r="C48" s="6" t="s">
        <v>46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5">
        <v>36</v>
      </c>
      <c r="P48" s="25" t="s">
        <v>21</v>
      </c>
      <c r="Q48" s="25" t="s">
        <v>22</v>
      </c>
      <c r="R48" s="6" t="s">
        <v>46</v>
      </c>
      <c r="AC48" s="18">
        <f>N48/N53</f>
        <v>0.18652849740932642</v>
      </c>
    </row>
    <row r="49" spans="1:29" ht="12.75" customHeight="1" thickBot="1" x14ac:dyDescent="0.25">
      <c r="A49" s="26"/>
      <c r="B49" s="26"/>
      <c r="C49" s="6" t="s">
        <v>47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5">
        <v>58</v>
      </c>
      <c r="P49" s="26"/>
      <c r="Q49" s="26"/>
      <c r="R49" s="6" t="s">
        <v>47</v>
      </c>
      <c r="AC49" s="18">
        <f>N49/N53</f>
        <v>0.30051813471502592</v>
      </c>
    </row>
    <row r="50" spans="1:29" ht="12.75" customHeight="1" thickBot="1" x14ac:dyDescent="0.25">
      <c r="A50" s="26"/>
      <c r="B50" s="26"/>
      <c r="C50" s="6" t="s">
        <v>48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5">
        <v>6</v>
      </c>
      <c r="P50" s="26"/>
      <c r="Q50" s="26"/>
      <c r="R50" s="6" t="s">
        <v>48</v>
      </c>
      <c r="AC50" s="18">
        <f>N50/N53</f>
        <v>3.1088082901554404E-2</v>
      </c>
    </row>
    <row r="51" spans="1:29" ht="12.75" customHeight="1" thickBot="1" x14ac:dyDescent="0.25">
      <c r="A51" s="26"/>
      <c r="B51" s="26"/>
      <c r="C51" s="6" t="s">
        <v>49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5">
        <v>76</v>
      </c>
      <c r="P51" s="26"/>
      <c r="Q51" s="26"/>
      <c r="R51" s="6" t="s">
        <v>49</v>
      </c>
      <c r="AC51" s="18">
        <f>N51/N53</f>
        <v>0.39378238341968913</v>
      </c>
    </row>
    <row r="52" spans="1:29" ht="12.75" customHeight="1" thickBot="1" x14ac:dyDescent="0.25">
      <c r="A52" s="26"/>
      <c r="B52" s="26"/>
      <c r="C52" s="6" t="s">
        <v>50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5">
        <v>17</v>
      </c>
      <c r="P52" s="26"/>
      <c r="Q52" s="26"/>
      <c r="R52" s="6" t="s">
        <v>50</v>
      </c>
      <c r="AC52" s="18">
        <f>N52/N53</f>
        <v>8.8082901554404139E-2</v>
      </c>
    </row>
    <row r="53" spans="1:29" ht="12.75" customHeight="1" thickBot="1" x14ac:dyDescent="0.25">
      <c r="A53" s="26"/>
      <c r="B53" s="27"/>
      <c r="C53" s="15" t="s">
        <v>51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7">
        <v>193</v>
      </c>
      <c r="P53" s="26"/>
      <c r="Q53" s="27"/>
      <c r="R53" s="15" t="s">
        <v>51</v>
      </c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9">
        <f>N53/N53</f>
        <v>1</v>
      </c>
    </row>
    <row r="54" spans="1:29" ht="12.75" customHeight="1" thickBot="1" x14ac:dyDescent="0.25">
      <c r="A54" s="26"/>
      <c r="B54" s="25" t="s">
        <v>23</v>
      </c>
      <c r="C54" s="6" t="s">
        <v>46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5">
        <v>32</v>
      </c>
      <c r="P54" s="26"/>
      <c r="Q54" s="25" t="s">
        <v>23</v>
      </c>
      <c r="R54" s="6" t="s">
        <v>46</v>
      </c>
      <c r="AC54" s="18">
        <f>N54/N59</f>
        <v>0.19753086419753085</v>
      </c>
    </row>
    <row r="55" spans="1:29" ht="13.5" thickBot="1" x14ac:dyDescent="0.25">
      <c r="A55" s="26"/>
      <c r="B55" s="26"/>
      <c r="C55" s="6" t="s">
        <v>47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5">
        <v>75</v>
      </c>
      <c r="P55" s="26"/>
      <c r="Q55" s="26"/>
      <c r="R55" s="6" t="s">
        <v>47</v>
      </c>
      <c r="AC55" s="18">
        <f>N55/N59</f>
        <v>0.46296296296296297</v>
      </c>
    </row>
    <row r="56" spans="1:29" ht="13.5" thickBot="1" x14ac:dyDescent="0.25">
      <c r="A56" s="26"/>
      <c r="B56" s="26"/>
      <c r="C56" s="6" t="s">
        <v>48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5">
        <v>2</v>
      </c>
      <c r="P56" s="26"/>
      <c r="Q56" s="26"/>
      <c r="R56" s="6" t="s">
        <v>48</v>
      </c>
      <c r="AC56" s="18">
        <f>N56/N59</f>
        <v>1.2345679012345678E-2</v>
      </c>
    </row>
    <row r="57" spans="1:29" ht="13.5" thickBot="1" x14ac:dyDescent="0.25">
      <c r="A57" s="26"/>
      <c r="B57" s="26"/>
      <c r="C57" s="6" t="s">
        <v>49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5">
        <v>45</v>
      </c>
      <c r="P57" s="26"/>
      <c r="Q57" s="26"/>
      <c r="R57" s="6" t="s">
        <v>49</v>
      </c>
      <c r="AC57" s="18">
        <f>N57/N59</f>
        <v>0.27777777777777779</v>
      </c>
    </row>
    <row r="58" spans="1:29" ht="13.5" thickBot="1" x14ac:dyDescent="0.25">
      <c r="A58" s="26"/>
      <c r="B58" s="26"/>
      <c r="C58" s="6" t="s">
        <v>50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5">
        <v>8</v>
      </c>
      <c r="P58" s="26"/>
      <c r="Q58" s="26"/>
      <c r="R58" s="6" t="s">
        <v>50</v>
      </c>
      <c r="AC58" s="18">
        <f>N58/N59</f>
        <v>4.9382716049382713E-2</v>
      </c>
    </row>
    <row r="59" spans="1:29" ht="13.5" thickBot="1" x14ac:dyDescent="0.25">
      <c r="A59" s="26"/>
      <c r="B59" s="27"/>
      <c r="C59" s="15" t="s">
        <v>51</v>
      </c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7">
        <v>162</v>
      </c>
      <c r="P59" s="26"/>
      <c r="Q59" s="27"/>
      <c r="R59" s="15" t="s">
        <v>51</v>
      </c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9">
        <f>N59/N59</f>
        <v>1</v>
      </c>
    </row>
    <row r="60" spans="1:29" ht="13.5" thickBot="1" x14ac:dyDescent="0.25">
      <c r="A60" s="26"/>
      <c r="B60" s="25" t="s">
        <v>24</v>
      </c>
      <c r="C60" s="6" t="s">
        <v>46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5">
        <v>26</v>
      </c>
      <c r="P60" s="26"/>
      <c r="Q60" s="25" t="s">
        <v>24</v>
      </c>
      <c r="R60" s="6" t="s">
        <v>46</v>
      </c>
      <c r="AC60" s="18">
        <f>N60/N65</f>
        <v>0.17333333333333334</v>
      </c>
    </row>
    <row r="61" spans="1:29" ht="13.5" thickBot="1" x14ac:dyDescent="0.25">
      <c r="A61" s="26"/>
      <c r="B61" s="26"/>
      <c r="C61" s="6" t="s">
        <v>47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5">
        <v>108</v>
      </c>
      <c r="P61" s="26"/>
      <c r="Q61" s="26"/>
      <c r="R61" s="6" t="s">
        <v>47</v>
      </c>
      <c r="AC61" s="18">
        <f>N61/N65</f>
        <v>0.72</v>
      </c>
    </row>
    <row r="62" spans="1:29" ht="13.5" thickBot="1" x14ac:dyDescent="0.25">
      <c r="A62" s="26"/>
      <c r="B62" s="26"/>
      <c r="C62" s="6" t="s">
        <v>48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5">
        <v>1</v>
      </c>
      <c r="P62" s="26"/>
      <c r="Q62" s="26"/>
      <c r="R62" s="6" t="s">
        <v>48</v>
      </c>
      <c r="AC62" s="18">
        <f>N62/N65</f>
        <v>6.6666666666666671E-3</v>
      </c>
    </row>
    <row r="63" spans="1:29" ht="13.5" thickBot="1" x14ac:dyDescent="0.25">
      <c r="A63" s="26"/>
      <c r="B63" s="26"/>
      <c r="C63" s="6" t="s">
        <v>49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5">
        <v>5</v>
      </c>
      <c r="P63" s="26"/>
      <c r="Q63" s="26"/>
      <c r="R63" s="6" t="s">
        <v>49</v>
      </c>
      <c r="AC63" s="18">
        <f>N63/N65</f>
        <v>3.3333333333333333E-2</v>
      </c>
    </row>
    <row r="64" spans="1:29" ht="13.5" thickBot="1" x14ac:dyDescent="0.25">
      <c r="A64" s="26"/>
      <c r="B64" s="26"/>
      <c r="C64" s="6" t="s">
        <v>50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5">
        <v>10</v>
      </c>
      <c r="P64" s="26"/>
      <c r="Q64" s="26"/>
      <c r="R64" s="6" t="s">
        <v>50</v>
      </c>
      <c r="AC64" s="18">
        <f>N64/N65</f>
        <v>6.6666666666666666E-2</v>
      </c>
    </row>
    <row r="65" spans="1:30" ht="13.5" thickBot="1" x14ac:dyDescent="0.25">
      <c r="A65" s="26"/>
      <c r="B65" s="27"/>
      <c r="C65" s="15" t="s">
        <v>51</v>
      </c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7">
        <v>150</v>
      </c>
      <c r="P65" s="26"/>
      <c r="Q65" s="27"/>
      <c r="R65" s="15" t="s">
        <v>51</v>
      </c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9">
        <f>N65/N65</f>
        <v>1</v>
      </c>
    </row>
    <row r="66" spans="1:30" ht="13.5" thickBot="1" x14ac:dyDescent="0.25">
      <c r="A66" s="26"/>
      <c r="B66" s="25" t="s">
        <v>25</v>
      </c>
      <c r="C66" s="6" t="s">
        <v>46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5">
        <v>48</v>
      </c>
      <c r="P66" s="26"/>
      <c r="Q66" s="25" t="s">
        <v>25</v>
      </c>
      <c r="R66" s="6" t="s">
        <v>46</v>
      </c>
      <c r="AC66" s="18">
        <f>N66/N69</f>
        <v>0.2807017543859649</v>
      </c>
    </row>
    <row r="67" spans="1:30" ht="13.5" thickBot="1" x14ac:dyDescent="0.25">
      <c r="A67" s="26"/>
      <c r="B67" s="26"/>
      <c r="C67" s="6" t="s">
        <v>47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5">
        <v>115</v>
      </c>
      <c r="P67" s="26"/>
      <c r="Q67" s="26"/>
      <c r="R67" s="6" t="s">
        <v>47</v>
      </c>
      <c r="AC67" s="18">
        <f>N67/N69</f>
        <v>0.67251461988304095</v>
      </c>
    </row>
    <row r="68" spans="1:30" ht="13.5" thickBot="1" x14ac:dyDescent="0.25">
      <c r="A68" s="26"/>
      <c r="B68" s="26"/>
      <c r="C68" s="6" t="s">
        <v>50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5">
        <v>8</v>
      </c>
      <c r="P68" s="26"/>
      <c r="Q68" s="26"/>
      <c r="R68" s="6" t="s">
        <v>50</v>
      </c>
      <c r="AC68" s="18">
        <f>N68/N69</f>
        <v>4.6783625730994149E-2</v>
      </c>
    </row>
    <row r="69" spans="1:30" ht="13.5" thickBot="1" x14ac:dyDescent="0.25">
      <c r="A69" s="26"/>
      <c r="B69" s="27"/>
      <c r="C69" s="15" t="s">
        <v>51</v>
      </c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7">
        <v>171</v>
      </c>
      <c r="P69" s="26"/>
      <c r="Q69" s="27"/>
      <c r="R69" s="15" t="s">
        <v>51</v>
      </c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9">
        <f>N69/N69</f>
        <v>1</v>
      </c>
      <c r="AD69" s="23"/>
    </row>
    <row r="70" spans="1:30" ht="13.5" thickBot="1" x14ac:dyDescent="0.25">
      <c r="A70" s="26"/>
      <c r="B70" s="25" t="s">
        <v>26</v>
      </c>
      <c r="C70" s="6" t="s">
        <v>46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5">
        <v>21</v>
      </c>
      <c r="P70" s="26"/>
      <c r="Q70" s="25" t="s">
        <v>26</v>
      </c>
      <c r="R70" s="6" t="s">
        <v>46</v>
      </c>
      <c r="AC70" s="18">
        <f>N70/N74</f>
        <v>0.14285714285714285</v>
      </c>
    </row>
    <row r="71" spans="1:30" ht="13.5" thickBot="1" x14ac:dyDescent="0.25">
      <c r="A71" s="26"/>
      <c r="B71" s="26"/>
      <c r="C71" s="6" t="s">
        <v>47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5">
        <v>119</v>
      </c>
      <c r="P71" s="26"/>
      <c r="Q71" s="26"/>
      <c r="R71" s="6" t="s">
        <v>47</v>
      </c>
      <c r="AC71" s="18">
        <f>N71/N74</f>
        <v>0.80952380952380953</v>
      </c>
    </row>
    <row r="72" spans="1:30" ht="13.5" thickBot="1" x14ac:dyDescent="0.25">
      <c r="A72" s="26"/>
      <c r="B72" s="26"/>
      <c r="C72" s="6" t="s">
        <v>49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5">
        <v>4</v>
      </c>
      <c r="P72" s="26"/>
      <c r="Q72" s="26"/>
      <c r="R72" s="6" t="s">
        <v>49</v>
      </c>
      <c r="AC72" s="18">
        <f>N72/N74</f>
        <v>2.7210884353741496E-2</v>
      </c>
    </row>
    <row r="73" spans="1:30" ht="13.5" thickBot="1" x14ac:dyDescent="0.25">
      <c r="A73" s="26"/>
      <c r="B73" s="26"/>
      <c r="C73" s="6" t="s">
        <v>50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5">
        <v>3</v>
      </c>
      <c r="P73" s="26"/>
      <c r="Q73" s="26"/>
      <c r="R73" s="6" t="s">
        <v>50</v>
      </c>
      <c r="AC73" s="18">
        <f>N73/N74</f>
        <v>2.0408163265306121E-2</v>
      </c>
    </row>
    <row r="74" spans="1:30" ht="13.5" thickBot="1" x14ac:dyDescent="0.25">
      <c r="A74" s="26"/>
      <c r="B74" s="27"/>
      <c r="C74" s="15" t="s">
        <v>51</v>
      </c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7">
        <v>147</v>
      </c>
      <c r="P74" s="26"/>
      <c r="Q74" s="27"/>
      <c r="R74" s="15" t="s">
        <v>51</v>
      </c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9">
        <f>N74/N74</f>
        <v>1</v>
      </c>
    </row>
    <row r="75" spans="1:30" ht="13.5" thickBot="1" x14ac:dyDescent="0.25">
      <c r="A75" s="26"/>
      <c r="B75" s="25" t="s">
        <v>27</v>
      </c>
      <c r="C75" s="6" t="s">
        <v>46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5">
        <v>24</v>
      </c>
      <c r="P75" s="26"/>
      <c r="Q75" s="25" t="s">
        <v>27</v>
      </c>
      <c r="R75" s="6" t="s">
        <v>46</v>
      </c>
      <c r="AC75" s="18">
        <f>N75/N80</f>
        <v>0.15894039735099338</v>
      </c>
    </row>
    <row r="76" spans="1:30" ht="13.5" thickBot="1" x14ac:dyDescent="0.25">
      <c r="A76" s="26"/>
      <c r="B76" s="26"/>
      <c r="C76" s="6" t="s">
        <v>47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5">
        <v>120</v>
      </c>
      <c r="P76" s="26"/>
      <c r="Q76" s="26"/>
      <c r="R76" s="6" t="s">
        <v>47</v>
      </c>
      <c r="AC76" s="18">
        <f>N76/N80</f>
        <v>0.79470198675496684</v>
      </c>
    </row>
    <row r="77" spans="1:30" ht="13.5" thickBot="1" x14ac:dyDescent="0.25">
      <c r="A77" s="26"/>
      <c r="B77" s="26"/>
      <c r="C77" s="6" t="s">
        <v>48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5">
        <v>1</v>
      </c>
      <c r="P77" s="26"/>
      <c r="Q77" s="26"/>
      <c r="R77" s="6" t="s">
        <v>48</v>
      </c>
      <c r="AC77" s="18">
        <f>N77/N80</f>
        <v>6.6225165562913907E-3</v>
      </c>
    </row>
    <row r="78" spans="1:30" ht="13.5" thickBot="1" x14ac:dyDescent="0.25">
      <c r="A78" s="26"/>
      <c r="B78" s="26"/>
      <c r="C78" s="6" t="s">
        <v>49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5">
        <v>1</v>
      </c>
      <c r="P78" s="26"/>
      <c r="Q78" s="26"/>
      <c r="R78" s="6" t="s">
        <v>49</v>
      </c>
      <c r="AC78" s="18">
        <f>N78/N80</f>
        <v>6.6225165562913907E-3</v>
      </c>
    </row>
    <row r="79" spans="1:30" ht="13.5" thickBot="1" x14ac:dyDescent="0.25">
      <c r="A79" s="26"/>
      <c r="B79" s="26"/>
      <c r="C79" s="6" t="s">
        <v>50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5">
        <v>5</v>
      </c>
      <c r="P79" s="26"/>
      <c r="Q79" s="26"/>
      <c r="R79" s="6" t="s">
        <v>50</v>
      </c>
      <c r="AC79" s="18">
        <f>N79/N80</f>
        <v>3.3112582781456956E-2</v>
      </c>
    </row>
    <row r="80" spans="1:30" ht="13.5" thickBot="1" x14ac:dyDescent="0.25">
      <c r="A80" s="26"/>
      <c r="B80" s="27"/>
      <c r="C80" s="15" t="s">
        <v>51</v>
      </c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7">
        <v>151</v>
      </c>
      <c r="P80" s="26"/>
      <c r="Q80" s="27"/>
      <c r="R80" s="15" t="s">
        <v>51</v>
      </c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9">
        <f>N80/N80</f>
        <v>1</v>
      </c>
    </row>
    <row r="81" spans="1:29" ht="13.5" thickBot="1" x14ac:dyDescent="0.25">
      <c r="A81" s="26"/>
      <c r="B81" s="25" t="s">
        <v>28</v>
      </c>
      <c r="C81" s="6" t="s">
        <v>46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5">
        <v>2</v>
      </c>
      <c r="P81" s="26"/>
      <c r="Q81" s="25" t="s">
        <v>28</v>
      </c>
      <c r="R81" s="6" t="s">
        <v>46</v>
      </c>
      <c r="AC81" s="18">
        <f>N81/N$84</f>
        <v>0.18181818181818182</v>
      </c>
    </row>
    <row r="82" spans="1:29" ht="13.5" thickBot="1" x14ac:dyDescent="0.25">
      <c r="A82" s="26"/>
      <c r="B82" s="26"/>
      <c r="C82" s="6" t="s">
        <v>47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5">
        <v>7</v>
      </c>
      <c r="P82" s="26"/>
      <c r="Q82" s="26"/>
      <c r="R82" s="6" t="s">
        <v>47</v>
      </c>
      <c r="AC82" s="18">
        <f t="shared" ref="AC82:AC83" si="0">N82/N$84</f>
        <v>0.63636363636363635</v>
      </c>
    </row>
    <row r="83" spans="1:29" ht="13.5" thickBot="1" x14ac:dyDescent="0.25">
      <c r="A83" s="26"/>
      <c r="B83" s="26"/>
      <c r="C83" s="6" t="s">
        <v>48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5">
        <v>2</v>
      </c>
      <c r="P83" s="26"/>
      <c r="Q83" s="26"/>
      <c r="R83" s="6" t="s">
        <v>48</v>
      </c>
      <c r="AC83" s="18">
        <f t="shared" si="0"/>
        <v>0.18181818181818182</v>
      </c>
    </row>
    <row r="84" spans="1:29" ht="12.75" customHeight="1" thickBot="1" x14ac:dyDescent="0.25">
      <c r="A84" s="26"/>
      <c r="B84" s="27"/>
      <c r="C84" s="15" t="s">
        <v>51</v>
      </c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7">
        <v>11</v>
      </c>
      <c r="P84" s="26"/>
      <c r="Q84" s="27"/>
      <c r="R84" s="15" t="s">
        <v>51</v>
      </c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9">
        <f>N84/N$84</f>
        <v>1</v>
      </c>
    </row>
    <row r="85" spans="1:29" ht="13.5" thickBot="1" x14ac:dyDescent="0.25">
      <c r="A85" s="26"/>
      <c r="B85" s="25" t="s">
        <v>29</v>
      </c>
      <c r="C85" s="6" t="s">
        <v>46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5">
        <v>5</v>
      </c>
      <c r="P85" s="26"/>
      <c r="Q85" s="25" t="s">
        <v>29</v>
      </c>
      <c r="R85" s="6" t="s">
        <v>46</v>
      </c>
      <c r="AC85" s="18">
        <f>N85/N$88</f>
        <v>0.13513513513513514</v>
      </c>
    </row>
    <row r="86" spans="1:29" ht="13.5" thickBot="1" x14ac:dyDescent="0.25">
      <c r="A86" s="26"/>
      <c r="B86" s="26"/>
      <c r="C86" s="6" t="s">
        <v>47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5">
        <v>27</v>
      </c>
      <c r="P86" s="26"/>
      <c r="Q86" s="26"/>
      <c r="R86" s="6" t="s">
        <v>47</v>
      </c>
      <c r="AC86" s="18">
        <f t="shared" ref="AC86:AC88" si="1">N86/N$88</f>
        <v>0.72972972972972971</v>
      </c>
    </row>
    <row r="87" spans="1:29" ht="13.5" thickBot="1" x14ac:dyDescent="0.25">
      <c r="A87" s="26"/>
      <c r="B87" s="26"/>
      <c r="C87" s="6" t="s">
        <v>50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5">
        <v>5</v>
      </c>
      <c r="P87" s="26"/>
      <c r="Q87" s="26"/>
      <c r="R87" s="6" t="s">
        <v>50</v>
      </c>
      <c r="AC87" s="18">
        <f t="shared" si="1"/>
        <v>0.13513513513513514</v>
      </c>
    </row>
    <row r="88" spans="1:29" ht="13.5" thickBot="1" x14ac:dyDescent="0.25">
      <c r="A88" s="26"/>
      <c r="B88" s="27"/>
      <c r="C88" s="15" t="s">
        <v>51</v>
      </c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7">
        <v>37</v>
      </c>
      <c r="P88" s="26"/>
      <c r="Q88" s="27"/>
      <c r="R88" s="15" t="s">
        <v>51</v>
      </c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9">
        <f t="shared" si="1"/>
        <v>1</v>
      </c>
    </row>
    <row r="89" spans="1:29" ht="13.5" thickBot="1" x14ac:dyDescent="0.25">
      <c r="A89" s="26"/>
      <c r="B89" s="25" t="s">
        <v>30</v>
      </c>
      <c r="C89" s="6" t="s">
        <v>46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5">
        <v>62</v>
      </c>
      <c r="P89" s="26"/>
      <c r="Q89" s="25" t="s">
        <v>30</v>
      </c>
      <c r="R89" s="6" t="s">
        <v>46</v>
      </c>
      <c r="AC89" s="18">
        <f>N89/N94</f>
        <v>0.32124352331606215</v>
      </c>
    </row>
    <row r="90" spans="1:29" ht="13.5" thickBot="1" x14ac:dyDescent="0.25">
      <c r="A90" s="26"/>
      <c r="B90" s="26"/>
      <c r="C90" s="6" t="s">
        <v>47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5">
        <v>118</v>
      </c>
      <c r="P90" s="26"/>
      <c r="Q90" s="26"/>
      <c r="R90" s="6" t="s">
        <v>47</v>
      </c>
      <c r="AC90" s="18">
        <f>N90/N94</f>
        <v>0.6113989637305699</v>
      </c>
    </row>
    <row r="91" spans="1:29" ht="13.5" thickBot="1" x14ac:dyDescent="0.25">
      <c r="A91" s="26"/>
      <c r="B91" s="26"/>
      <c r="C91" s="6" t="s">
        <v>48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5">
        <v>2</v>
      </c>
      <c r="P91" s="26"/>
      <c r="Q91" s="26"/>
      <c r="R91" s="6" t="s">
        <v>48</v>
      </c>
      <c r="AC91" s="18">
        <f>N91/N94</f>
        <v>1.0362694300518135E-2</v>
      </c>
    </row>
    <row r="92" spans="1:29" ht="13.5" thickBot="1" x14ac:dyDescent="0.25">
      <c r="A92" s="26"/>
      <c r="B92" s="26"/>
      <c r="C92" s="6" t="s">
        <v>49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5">
        <v>2</v>
      </c>
      <c r="P92" s="26"/>
      <c r="Q92" s="26"/>
      <c r="R92" s="6" t="s">
        <v>49</v>
      </c>
      <c r="AC92" s="18">
        <f>N92/N94</f>
        <v>1.0362694300518135E-2</v>
      </c>
    </row>
    <row r="93" spans="1:29" ht="13.5" thickBot="1" x14ac:dyDescent="0.25">
      <c r="A93" s="26"/>
      <c r="B93" s="26"/>
      <c r="C93" s="6" t="s">
        <v>50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5">
        <v>9</v>
      </c>
      <c r="P93" s="26"/>
      <c r="Q93" s="26"/>
      <c r="R93" s="6" t="s">
        <v>50</v>
      </c>
      <c r="AC93" s="18">
        <f>N93/N94</f>
        <v>4.6632124352331605E-2</v>
      </c>
    </row>
    <row r="94" spans="1:29" ht="13.5" thickBot="1" x14ac:dyDescent="0.25">
      <c r="A94" s="26"/>
      <c r="B94" s="27"/>
      <c r="C94" s="15" t="s">
        <v>51</v>
      </c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7">
        <v>193</v>
      </c>
      <c r="P94" s="26"/>
      <c r="Q94" s="27"/>
      <c r="R94" s="15" t="s">
        <v>51</v>
      </c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9">
        <f>N94/N94</f>
        <v>1</v>
      </c>
    </row>
    <row r="95" spans="1:29" ht="13.5" thickBot="1" x14ac:dyDescent="0.25">
      <c r="A95" s="26"/>
      <c r="B95" s="25" t="s">
        <v>31</v>
      </c>
      <c r="C95" s="6" t="s">
        <v>46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5">
        <v>9</v>
      </c>
      <c r="P95" s="26"/>
      <c r="Q95" s="25" t="s">
        <v>31</v>
      </c>
      <c r="R95" s="6" t="s">
        <v>46</v>
      </c>
      <c r="AC95" s="18">
        <f>N95/N$99</f>
        <v>0.16666666666666666</v>
      </c>
    </row>
    <row r="96" spans="1:29" ht="13.5" thickBot="1" x14ac:dyDescent="0.25">
      <c r="A96" s="26"/>
      <c r="B96" s="26"/>
      <c r="C96" s="6" t="s">
        <v>47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5">
        <v>30</v>
      </c>
      <c r="P96" s="26"/>
      <c r="Q96" s="26"/>
      <c r="R96" s="6" t="s">
        <v>47</v>
      </c>
      <c r="AC96" s="18">
        <f t="shared" ref="AC96:AC99" si="2">N96/N$99</f>
        <v>0.55555555555555558</v>
      </c>
    </row>
    <row r="97" spans="1:29" ht="13.5" thickBot="1" x14ac:dyDescent="0.25">
      <c r="A97" s="26"/>
      <c r="B97" s="26"/>
      <c r="C97" s="6" t="s">
        <v>49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5">
        <v>11</v>
      </c>
      <c r="P97" s="26"/>
      <c r="Q97" s="26"/>
      <c r="R97" s="6" t="s">
        <v>49</v>
      </c>
      <c r="AC97" s="18">
        <f t="shared" si="2"/>
        <v>0.20370370370370369</v>
      </c>
    </row>
    <row r="98" spans="1:29" ht="13.5" thickBot="1" x14ac:dyDescent="0.25">
      <c r="A98" s="26"/>
      <c r="B98" s="26"/>
      <c r="C98" s="6" t="s">
        <v>50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5">
        <v>4</v>
      </c>
      <c r="P98" s="26"/>
      <c r="Q98" s="26"/>
      <c r="R98" s="6" t="s">
        <v>50</v>
      </c>
      <c r="AC98" s="18">
        <f t="shared" si="2"/>
        <v>7.407407407407407E-2</v>
      </c>
    </row>
    <row r="99" spans="1:29" ht="13.5" thickBot="1" x14ac:dyDescent="0.25">
      <c r="A99" s="26"/>
      <c r="B99" s="27"/>
      <c r="C99" s="15" t="s">
        <v>51</v>
      </c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7">
        <v>54</v>
      </c>
      <c r="P99" s="26"/>
      <c r="Q99" s="27"/>
      <c r="R99" s="15" t="s">
        <v>51</v>
      </c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9">
        <f t="shared" si="2"/>
        <v>1</v>
      </c>
    </row>
    <row r="100" spans="1:29" ht="13.5" thickBot="1" x14ac:dyDescent="0.25">
      <c r="A100" s="26"/>
      <c r="B100" s="25" t="s">
        <v>32</v>
      </c>
      <c r="C100" s="6" t="s">
        <v>46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5">
        <v>77</v>
      </c>
      <c r="P100" s="26"/>
      <c r="Q100" s="25" t="s">
        <v>32</v>
      </c>
      <c r="R100" s="6" t="s">
        <v>46</v>
      </c>
      <c r="AC100" s="18">
        <f>N100/N$104</f>
        <v>0.19298245614035087</v>
      </c>
    </row>
    <row r="101" spans="1:29" ht="13.5" thickBot="1" x14ac:dyDescent="0.25">
      <c r="A101" s="26"/>
      <c r="B101" s="26"/>
      <c r="C101" s="6" t="s">
        <v>47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5">
        <v>310</v>
      </c>
      <c r="P101" s="26"/>
      <c r="Q101" s="26"/>
      <c r="R101" s="6" t="s">
        <v>47</v>
      </c>
      <c r="AC101" s="18">
        <f t="shared" ref="AC101:AC104" si="3">N101/N$104</f>
        <v>0.77694235588972427</v>
      </c>
    </row>
    <row r="102" spans="1:29" ht="13.5" thickBot="1" x14ac:dyDescent="0.25">
      <c r="A102" s="26"/>
      <c r="B102" s="26"/>
      <c r="C102" s="6" t="s">
        <v>49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5">
        <v>3</v>
      </c>
      <c r="P102" s="26"/>
      <c r="Q102" s="26"/>
      <c r="R102" s="6" t="s">
        <v>49</v>
      </c>
      <c r="AC102" s="18">
        <f t="shared" si="3"/>
        <v>7.5187969924812026E-3</v>
      </c>
    </row>
    <row r="103" spans="1:29" ht="13.5" thickBot="1" x14ac:dyDescent="0.25">
      <c r="A103" s="26"/>
      <c r="B103" s="26"/>
      <c r="C103" s="6" t="s">
        <v>50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5">
        <v>9</v>
      </c>
      <c r="P103" s="26"/>
      <c r="Q103" s="26"/>
      <c r="R103" s="6" t="s">
        <v>50</v>
      </c>
      <c r="AC103" s="18">
        <f t="shared" si="3"/>
        <v>2.2556390977443608E-2</v>
      </c>
    </row>
    <row r="104" spans="1:29" ht="13.5" thickBot="1" x14ac:dyDescent="0.25">
      <c r="A104" s="26"/>
      <c r="B104" s="27"/>
      <c r="C104" s="15" t="s">
        <v>51</v>
      </c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7">
        <v>399</v>
      </c>
      <c r="P104" s="26"/>
      <c r="Q104" s="27"/>
      <c r="R104" s="15" t="s">
        <v>51</v>
      </c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9">
        <f t="shared" si="3"/>
        <v>1</v>
      </c>
    </row>
    <row r="105" spans="1:29" ht="13.5" thickBot="1" x14ac:dyDescent="0.25">
      <c r="A105" s="26"/>
      <c r="B105" s="25" t="s">
        <v>33</v>
      </c>
      <c r="C105" s="6" t="s">
        <v>46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5">
        <v>88</v>
      </c>
      <c r="P105" s="26"/>
      <c r="Q105" s="25" t="s">
        <v>33</v>
      </c>
      <c r="R105" s="6" t="s">
        <v>46</v>
      </c>
      <c r="AC105" s="18">
        <f>N105/N$109</f>
        <v>0.26506024096385544</v>
      </c>
    </row>
    <row r="106" spans="1:29" ht="13.5" thickBot="1" x14ac:dyDescent="0.25">
      <c r="A106" s="26"/>
      <c r="B106" s="26"/>
      <c r="C106" s="6" t="s">
        <v>47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5">
        <v>220</v>
      </c>
      <c r="P106" s="26"/>
      <c r="Q106" s="26"/>
      <c r="R106" s="6" t="s">
        <v>47</v>
      </c>
      <c r="AC106" s="18">
        <f t="shared" ref="AC106:AC109" si="4">N106/N$109</f>
        <v>0.66265060240963858</v>
      </c>
    </row>
    <row r="107" spans="1:29" ht="13.5" thickBot="1" x14ac:dyDescent="0.25">
      <c r="A107" s="26"/>
      <c r="B107" s="26"/>
      <c r="C107" s="6" t="s">
        <v>49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5">
        <v>1</v>
      </c>
      <c r="P107" s="26"/>
      <c r="Q107" s="26"/>
      <c r="R107" s="6" t="s">
        <v>49</v>
      </c>
      <c r="AC107" s="18">
        <f t="shared" si="4"/>
        <v>3.0120481927710845E-3</v>
      </c>
    </row>
    <row r="108" spans="1:29" ht="13.5" thickBot="1" x14ac:dyDescent="0.25">
      <c r="A108" s="26"/>
      <c r="B108" s="26"/>
      <c r="C108" s="6" t="s">
        <v>50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5">
        <v>23</v>
      </c>
      <c r="P108" s="26"/>
      <c r="Q108" s="26"/>
      <c r="R108" s="6" t="s">
        <v>50</v>
      </c>
      <c r="AC108" s="18">
        <f t="shared" si="4"/>
        <v>6.9277108433734941E-2</v>
      </c>
    </row>
    <row r="109" spans="1:29" ht="13.5" thickBot="1" x14ac:dyDescent="0.25">
      <c r="A109" s="27"/>
      <c r="B109" s="27"/>
      <c r="C109" s="15" t="s">
        <v>51</v>
      </c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7">
        <v>332</v>
      </c>
      <c r="P109" s="27"/>
      <c r="Q109" s="27"/>
      <c r="R109" s="15" t="s">
        <v>51</v>
      </c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9">
        <f t="shared" si="4"/>
        <v>1</v>
      </c>
    </row>
    <row r="110" spans="1:29" ht="13.5" thickBot="1" x14ac:dyDescent="0.25">
      <c r="A110" s="25" t="s">
        <v>34</v>
      </c>
      <c r="B110" s="25" t="s">
        <v>35</v>
      </c>
      <c r="C110" s="6" t="s">
        <v>46</v>
      </c>
      <c r="D110" s="5">
        <v>282</v>
      </c>
      <c r="E110" s="5">
        <v>234</v>
      </c>
      <c r="F110" s="5">
        <v>292</v>
      </c>
      <c r="G110" s="5">
        <v>308</v>
      </c>
      <c r="H110" s="5">
        <v>317</v>
      </c>
      <c r="I110" s="5">
        <v>302</v>
      </c>
      <c r="J110" s="5">
        <v>194</v>
      </c>
      <c r="K110" s="5">
        <v>164</v>
      </c>
      <c r="L110" s="5">
        <v>129</v>
      </c>
      <c r="M110" s="5">
        <v>126</v>
      </c>
      <c r="N110" s="5">
        <v>146</v>
      </c>
      <c r="P110" s="25" t="s">
        <v>34</v>
      </c>
      <c r="Q110" s="25" t="s">
        <v>35</v>
      </c>
      <c r="R110" s="6" t="s">
        <v>46</v>
      </c>
      <c r="S110" s="18">
        <f>D110/D$115</f>
        <v>0.12841530054644809</v>
      </c>
      <c r="T110" s="18">
        <f t="shared" ref="T110:AC110" si="5">E110/E$115</f>
        <v>0.10112359550561797</v>
      </c>
      <c r="U110" s="18">
        <f t="shared" si="5"/>
        <v>0.12473302007689022</v>
      </c>
      <c r="V110" s="18">
        <f t="shared" si="5"/>
        <v>0.13664596273291926</v>
      </c>
      <c r="W110" s="18">
        <f t="shared" si="5"/>
        <v>0.13576017130620985</v>
      </c>
      <c r="X110" s="18">
        <f t="shared" si="5"/>
        <v>0.14007421150278293</v>
      </c>
      <c r="Y110" s="18">
        <f t="shared" si="5"/>
        <v>0.10130548302872062</v>
      </c>
      <c r="Z110" s="18">
        <f t="shared" si="5"/>
        <v>9.4036697247706427E-2</v>
      </c>
      <c r="AA110" s="18">
        <f t="shared" si="5"/>
        <v>8.242811501597444E-2</v>
      </c>
      <c r="AB110" s="18">
        <f t="shared" si="5"/>
        <v>8.47913862718708E-2</v>
      </c>
      <c r="AC110" s="18">
        <f t="shared" si="5"/>
        <v>9.952283571915474E-2</v>
      </c>
    </row>
    <row r="111" spans="1:29" ht="13.5" thickBot="1" x14ac:dyDescent="0.25">
      <c r="A111" s="26"/>
      <c r="B111" s="26"/>
      <c r="C111" s="6" t="s">
        <v>47</v>
      </c>
      <c r="D111" s="5">
        <v>375</v>
      </c>
      <c r="E111" s="5">
        <v>388</v>
      </c>
      <c r="F111" s="5">
        <v>361</v>
      </c>
      <c r="G111" s="5">
        <v>328</v>
      </c>
      <c r="H111" s="5">
        <v>381</v>
      </c>
      <c r="I111" s="5">
        <v>317</v>
      </c>
      <c r="J111" s="5">
        <v>287</v>
      </c>
      <c r="K111" s="5">
        <v>240</v>
      </c>
      <c r="L111" s="5">
        <v>212</v>
      </c>
      <c r="M111" s="5">
        <v>229</v>
      </c>
      <c r="N111" s="5">
        <v>203</v>
      </c>
      <c r="P111" s="26"/>
      <c r="Q111" s="26"/>
      <c r="R111" s="6" t="s">
        <v>47</v>
      </c>
      <c r="S111" s="18">
        <f t="shared" ref="S111:S114" si="6">D111/D$115</f>
        <v>0.17076502732240437</v>
      </c>
      <c r="T111" s="18">
        <f t="shared" ref="T111:T115" si="7">E111/E$115</f>
        <v>0.16767502160760589</v>
      </c>
      <c r="U111" s="18">
        <f t="shared" ref="U111:U115" si="8">F111/F$115</f>
        <v>0.15420760358821017</v>
      </c>
      <c r="V111" s="18">
        <f t="shared" ref="V111:V115" si="9">G111/G$115</f>
        <v>0.14551907719609583</v>
      </c>
      <c r="W111" s="18">
        <f t="shared" ref="W111:W115" si="10">H111/H$115</f>
        <v>0.16316916488222699</v>
      </c>
      <c r="X111" s="18">
        <f t="shared" ref="X111:X115" si="11">I111/I$115</f>
        <v>0.14703153988868276</v>
      </c>
      <c r="Y111" s="18">
        <f t="shared" ref="Y111:Y115" si="12">J111/J$115</f>
        <v>0.14986945169712793</v>
      </c>
      <c r="Z111" s="18">
        <f t="shared" ref="Z111:Z115" si="13">K111/K$115</f>
        <v>0.13761467889908258</v>
      </c>
      <c r="AA111" s="18">
        <f t="shared" ref="AA111:AA115" si="14">L111/L$115</f>
        <v>0.13546325878594248</v>
      </c>
      <c r="AB111" s="18">
        <f t="shared" ref="AB111:AB115" si="15">M111/M$115</f>
        <v>0.1541049798115747</v>
      </c>
      <c r="AC111" s="18">
        <f t="shared" ref="AC111:AC115" si="16">N111/N$115</f>
        <v>0.1383776414451261</v>
      </c>
    </row>
    <row r="112" spans="1:29" ht="13.5" thickBot="1" x14ac:dyDescent="0.25">
      <c r="A112" s="26"/>
      <c r="B112" s="26"/>
      <c r="C112" s="6" t="s">
        <v>48</v>
      </c>
      <c r="D112" s="5">
        <v>436</v>
      </c>
      <c r="E112" s="5">
        <v>497</v>
      </c>
      <c r="F112" s="5">
        <v>522</v>
      </c>
      <c r="G112" s="5">
        <v>513</v>
      </c>
      <c r="H112" s="5">
        <v>529</v>
      </c>
      <c r="I112" s="5">
        <v>468</v>
      </c>
      <c r="J112" s="5">
        <v>474</v>
      </c>
      <c r="K112" s="5">
        <v>455</v>
      </c>
      <c r="L112" s="5">
        <v>442</v>
      </c>
      <c r="M112" s="5">
        <v>393</v>
      </c>
      <c r="N112" s="5">
        <v>424</v>
      </c>
      <c r="P112" s="26"/>
      <c r="Q112" s="26"/>
      <c r="R112" s="6" t="s">
        <v>48</v>
      </c>
      <c r="S112" s="18">
        <f t="shared" si="6"/>
        <v>0.19854280510018216</v>
      </c>
      <c r="T112" s="18">
        <f t="shared" si="7"/>
        <v>0.21477960242005187</v>
      </c>
      <c r="U112" s="18">
        <f t="shared" si="8"/>
        <v>0.22298163178129005</v>
      </c>
      <c r="V112" s="18">
        <f t="shared" si="9"/>
        <v>0.22759538598047915</v>
      </c>
      <c r="W112" s="18">
        <f t="shared" si="10"/>
        <v>0.22655246252676658</v>
      </c>
      <c r="X112" s="18">
        <f t="shared" si="11"/>
        <v>0.21706864564007422</v>
      </c>
      <c r="Y112" s="18">
        <f t="shared" si="12"/>
        <v>0.2475195822454308</v>
      </c>
      <c r="Z112" s="18">
        <f t="shared" si="13"/>
        <v>0.26089449541284404</v>
      </c>
      <c r="AA112" s="18">
        <f t="shared" si="14"/>
        <v>0.28242811501597442</v>
      </c>
      <c r="AB112" s="18">
        <f t="shared" si="15"/>
        <v>0.26446837146702556</v>
      </c>
      <c r="AC112" s="18">
        <f t="shared" si="16"/>
        <v>0.28902522154055899</v>
      </c>
    </row>
    <row r="113" spans="1:29" ht="13.5" thickBot="1" x14ac:dyDescent="0.25">
      <c r="A113" s="26"/>
      <c r="B113" s="26"/>
      <c r="C113" s="6" t="s">
        <v>49</v>
      </c>
      <c r="D113" s="5">
        <v>76</v>
      </c>
      <c r="E113" s="5">
        <v>78</v>
      </c>
      <c r="F113" s="5">
        <v>82</v>
      </c>
      <c r="G113" s="5">
        <v>69</v>
      </c>
      <c r="H113" s="5">
        <v>73</v>
      </c>
      <c r="I113" s="5">
        <v>71</v>
      </c>
      <c r="J113" s="5">
        <v>59</v>
      </c>
      <c r="K113" s="5">
        <v>48</v>
      </c>
      <c r="L113" s="5">
        <v>38</v>
      </c>
      <c r="M113" s="5">
        <v>45</v>
      </c>
      <c r="N113" s="5">
        <v>50</v>
      </c>
      <c r="P113" s="26"/>
      <c r="Q113" s="26"/>
      <c r="R113" s="6" t="s">
        <v>49</v>
      </c>
      <c r="S113" s="18">
        <f t="shared" si="6"/>
        <v>3.4608378870673952E-2</v>
      </c>
      <c r="T113" s="18">
        <f t="shared" si="7"/>
        <v>3.3707865168539325E-2</v>
      </c>
      <c r="U113" s="18">
        <f t="shared" si="8"/>
        <v>3.502776591200342E-2</v>
      </c>
      <c r="V113" s="18">
        <f t="shared" si="9"/>
        <v>3.0612244897959183E-2</v>
      </c>
      <c r="W113" s="18">
        <f t="shared" si="10"/>
        <v>3.126338329764454E-2</v>
      </c>
      <c r="X113" s="18">
        <f t="shared" si="11"/>
        <v>3.2931354359925787E-2</v>
      </c>
      <c r="Y113" s="18">
        <f t="shared" si="12"/>
        <v>3.0809399477806788E-2</v>
      </c>
      <c r="Z113" s="18">
        <f t="shared" si="13"/>
        <v>2.7522935779816515E-2</v>
      </c>
      <c r="AA113" s="18">
        <f t="shared" si="14"/>
        <v>2.428115015974441E-2</v>
      </c>
      <c r="AB113" s="18">
        <f t="shared" si="15"/>
        <v>3.028263795423957E-2</v>
      </c>
      <c r="AC113" s="18">
        <f t="shared" si="16"/>
        <v>3.4083162917518749E-2</v>
      </c>
    </row>
    <row r="114" spans="1:29" ht="13.5" thickBot="1" x14ac:dyDescent="0.25">
      <c r="A114" s="26"/>
      <c r="B114" s="26"/>
      <c r="C114" s="6" t="s">
        <v>50</v>
      </c>
      <c r="D114" s="5">
        <v>1027</v>
      </c>
      <c r="E114" s="5">
        <v>1117</v>
      </c>
      <c r="F114" s="5">
        <v>1084</v>
      </c>
      <c r="G114" s="5">
        <v>1036</v>
      </c>
      <c r="H114" s="5">
        <v>1035</v>
      </c>
      <c r="I114" s="5">
        <v>998</v>
      </c>
      <c r="J114" s="5">
        <v>901</v>
      </c>
      <c r="K114" s="5">
        <v>837</v>
      </c>
      <c r="L114" s="5">
        <v>744</v>
      </c>
      <c r="M114" s="5">
        <v>693</v>
      </c>
      <c r="N114" s="5">
        <v>644</v>
      </c>
      <c r="P114" s="26"/>
      <c r="Q114" s="26"/>
      <c r="R114" s="6" t="s">
        <v>50</v>
      </c>
      <c r="S114" s="18">
        <f t="shared" si="6"/>
        <v>0.46766848816029144</v>
      </c>
      <c r="T114" s="18">
        <f t="shared" si="7"/>
        <v>0.48271391529818497</v>
      </c>
      <c r="U114" s="18">
        <f t="shared" si="8"/>
        <v>0.46304997864160613</v>
      </c>
      <c r="V114" s="18">
        <f t="shared" si="9"/>
        <v>0.45962732919254656</v>
      </c>
      <c r="W114" s="18">
        <f t="shared" si="10"/>
        <v>0.44325481798715205</v>
      </c>
      <c r="X114" s="18">
        <f t="shared" si="11"/>
        <v>0.46289424860853434</v>
      </c>
      <c r="Y114" s="18">
        <f t="shared" si="12"/>
        <v>0.47049608355091382</v>
      </c>
      <c r="Z114" s="18">
        <f t="shared" si="13"/>
        <v>0.47993119266055045</v>
      </c>
      <c r="AA114" s="18">
        <f t="shared" si="14"/>
        <v>0.47539936102236424</v>
      </c>
      <c r="AB114" s="18">
        <f t="shared" si="15"/>
        <v>0.46635262449528936</v>
      </c>
      <c r="AC114" s="18">
        <f t="shared" si="16"/>
        <v>0.43899113837764142</v>
      </c>
    </row>
    <row r="115" spans="1:29" ht="13.5" thickBot="1" x14ac:dyDescent="0.25">
      <c r="A115" s="26"/>
      <c r="B115" s="27"/>
      <c r="C115" s="15" t="s">
        <v>51</v>
      </c>
      <c r="D115" s="17">
        <v>2196</v>
      </c>
      <c r="E115" s="17">
        <v>2314</v>
      </c>
      <c r="F115" s="17">
        <v>2341</v>
      </c>
      <c r="G115" s="17">
        <v>2254</v>
      </c>
      <c r="H115" s="17">
        <v>2335</v>
      </c>
      <c r="I115" s="17">
        <v>2156</v>
      </c>
      <c r="J115" s="17">
        <v>1915</v>
      </c>
      <c r="K115" s="17">
        <v>1744</v>
      </c>
      <c r="L115" s="17">
        <v>1565</v>
      </c>
      <c r="M115" s="17">
        <v>1486</v>
      </c>
      <c r="N115" s="17">
        <v>1467</v>
      </c>
      <c r="P115" s="26"/>
      <c r="Q115" s="27"/>
      <c r="R115" s="15" t="s">
        <v>51</v>
      </c>
      <c r="S115" s="19">
        <f>D115/D$115</f>
        <v>1</v>
      </c>
      <c r="T115" s="19">
        <f t="shared" si="7"/>
        <v>1</v>
      </c>
      <c r="U115" s="19">
        <f t="shared" si="8"/>
        <v>1</v>
      </c>
      <c r="V115" s="19">
        <f t="shared" si="9"/>
        <v>1</v>
      </c>
      <c r="W115" s="19">
        <f t="shared" si="10"/>
        <v>1</v>
      </c>
      <c r="X115" s="19">
        <f t="shared" si="11"/>
        <v>1</v>
      </c>
      <c r="Y115" s="19">
        <f t="shared" si="12"/>
        <v>1</v>
      </c>
      <c r="Z115" s="19">
        <f t="shared" si="13"/>
        <v>1</v>
      </c>
      <c r="AA115" s="19">
        <f t="shared" si="14"/>
        <v>1</v>
      </c>
      <c r="AB115" s="19">
        <f t="shared" si="15"/>
        <v>1</v>
      </c>
      <c r="AC115" s="19">
        <f t="shared" si="16"/>
        <v>1</v>
      </c>
    </row>
    <row r="116" spans="1:29" ht="13.5" thickBot="1" x14ac:dyDescent="0.25">
      <c r="A116" s="26"/>
      <c r="B116" s="25" t="s">
        <v>36</v>
      </c>
      <c r="C116" s="6" t="s">
        <v>46</v>
      </c>
      <c r="D116" s="5">
        <v>524</v>
      </c>
      <c r="E116" s="5">
        <v>501</v>
      </c>
      <c r="F116" s="5">
        <v>472</v>
      </c>
      <c r="G116" s="5">
        <v>426</v>
      </c>
      <c r="H116" s="5">
        <v>509</v>
      </c>
      <c r="I116" s="5">
        <v>419</v>
      </c>
      <c r="J116" s="5">
        <v>277</v>
      </c>
      <c r="K116" s="5">
        <v>268</v>
      </c>
      <c r="L116" s="5">
        <v>238</v>
      </c>
      <c r="M116" s="5">
        <v>217</v>
      </c>
      <c r="N116" s="5">
        <v>277</v>
      </c>
      <c r="P116" s="26"/>
      <c r="Q116" s="25" t="s">
        <v>36</v>
      </c>
      <c r="R116" s="6" t="s">
        <v>46</v>
      </c>
      <c r="S116" s="18">
        <f>D116/D$121</f>
        <v>0.15646461630337413</v>
      </c>
      <c r="T116" s="18">
        <f t="shared" ref="T116:AC116" si="17">E116/E$121</f>
        <v>0.14653407429072829</v>
      </c>
      <c r="U116" s="18">
        <f t="shared" si="17"/>
        <v>0.13817330210772832</v>
      </c>
      <c r="V116" s="18">
        <f t="shared" si="17"/>
        <v>0.12562665880271306</v>
      </c>
      <c r="W116" s="18">
        <f t="shared" si="17"/>
        <v>0.14447913709906329</v>
      </c>
      <c r="X116" s="18">
        <f t="shared" si="17"/>
        <v>0.12338044758539458</v>
      </c>
      <c r="Y116" s="18">
        <f t="shared" si="17"/>
        <v>9.8893252409853624E-2</v>
      </c>
      <c r="Z116" s="18">
        <f t="shared" si="17"/>
        <v>9.820447050201539E-2</v>
      </c>
      <c r="AA116" s="18">
        <f t="shared" si="17"/>
        <v>8.8148148148148142E-2</v>
      </c>
      <c r="AB116" s="18">
        <f t="shared" si="17"/>
        <v>8.4765624999999997E-2</v>
      </c>
      <c r="AC116" s="18">
        <f t="shared" si="17"/>
        <v>0.10732274312282061</v>
      </c>
    </row>
    <row r="117" spans="1:29" ht="13.5" thickBot="1" x14ac:dyDescent="0.25">
      <c r="A117" s="26"/>
      <c r="B117" s="26"/>
      <c r="C117" s="6" t="s">
        <v>47</v>
      </c>
      <c r="D117" s="5">
        <v>1227</v>
      </c>
      <c r="E117" s="5">
        <v>1226</v>
      </c>
      <c r="F117" s="5">
        <v>1255</v>
      </c>
      <c r="G117" s="5">
        <v>1270</v>
      </c>
      <c r="H117" s="5">
        <v>1284</v>
      </c>
      <c r="I117" s="5">
        <v>1200</v>
      </c>
      <c r="J117" s="5">
        <v>1066</v>
      </c>
      <c r="K117" s="5">
        <v>1001</v>
      </c>
      <c r="L117" s="5">
        <v>998</v>
      </c>
      <c r="M117" s="5">
        <v>962</v>
      </c>
      <c r="N117" s="5">
        <v>945</v>
      </c>
      <c r="P117" s="26"/>
      <c r="Q117" s="26"/>
      <c r="R117" s="6" t="s">
        <v>47</v>
      </c>
      <c r="S117" s="18">
        <f t="shared" ref="S117:S121" si="18">D117/D$121</f>
        <v>0.36637802329053448</v>
      </c>
      <c r="T117" s="18">
        <f t="shared" ref="T117:T121" si="19">E117/E$121</f>
        <v>0.35858438139806958</v>
      </c>
      <c r="U117" s="18">
        <f t="shared" ref="U117:U121" si="20">F117/F$121</f>
        <v>0.3673887587822014</v>
      </c>
      <c r="V117" s="18">
        <f t="shared" ref="V117:V121" si="21">G117/G$121</f>
        <v>0.37452079032733709</v>
      </c>
      <c r="W117" s="18">
        <f t="shared" ref="W117:W121" si="22">H117/H$121</f>
        <v>0.36446210615952312</v>
      </c>
      <c r="X117" s="18">
        <f t="shared" ref="X117:X121" si="23">I117/I$121</f>
        <v>0.35335689045936397</v>
      </c>
      <c r="Y117" s="18">
        <f t="shared" ref="Y117:Y121" si="24">J117/J$121</f>
        <v>0.38057836486968938</v>
      </c>
      <c r="Z117" s="18">
        <f t="shared" ref="Z117:Z121" si="25">K117/K$121</f>
        <v>0.36680102601685599</v>
      </c>
      <c r="AA117" s="18">
        <f t="shared" ref="AA117:AA121" si="26">L117/L$121</f>
        <v>0.36962962962962964</v>
      </c>
      <c r="AB117" s="18">
        <f t="shared" ref="AB117:AB121" si="27">M117/M$121</f>
        <v>0.37578125000000001</v>
      </c>
      <c r="AC117" s="18">
        <f t="shared" ref="AC117:AC121" si="28">N117/N$121</f>
        <v>0.3661371561410306</v>
      </c>
    </row>
    <row r="118" spans="1:29" ht="13.5" thickBot="1" x14ac:dyDescent="0.25">
      <c r="A118" s="26"/>
      <c r="B118" s="26"/>
      <c r="C118" s="6" t="s">
        <v>48</v>
      </c>
      <c r="D118" s="5">
        <v>143</v>
      </c>
      <c r="E118" s="5">
        <v>171</v>
      </c>
      <c r="F118" s="5">
        <v>166</v>
      </c>
      <c r="G118" s="5">
        <v>170</v>
      </c>
      <c r="H118" s="5">
        <v>186</v>
      </c>
      <c r="I118" s="5">
        <v>161</v>
      </c>
      <c r="J118" s="5">
        <v>153</v>
      </c>
      <c r="K118" s="5">
        <v>143</v>
      </c>
      <c r="L118" s="5">
        <v>145</v>
      </c>
      <c r="M118" s="5">
        <v>135</v>
      </c>
      <c r="N118" s="5">
        <v>160</v>
      </c>
      <c r="P118" s="26"/>
      <c r="Q118" s="26"/>
      <c r="R118" s="6" t="s">
        <v>48</v>
      </c>
      <c r="S118" s="18">
        <f t="shared" si="18"/>
        <v>4.2699313227829203E-2</v>
      </c>
      <c r="T118" s="18">
        <f t="shared" si="19"/>
        <v>5.001462415911085E-2</v>
      </c>
      <c r="U118" s="18">
        <f t="shared" si="20"/>
        <v>4.8594847775175642E-2</v>
      </c>
      <c r="V118" s="18">
        <f t="shared" si="21"/>
        <v>5.0132704217045118E-2</v>
      </c>
      <c r="W118" s="18">
        <f t="shared" si="22"/>
        <v>5.2795912574510363E-2</v>
      </c>
      <c r="X118" s="18">
        <f t="shared" si="23"/>
        <v>4.7408716136631328E-2</v>
      </c>
      <c r="Y118" s="18">
        <f t="shared" si="24"/>
        <v>5.4623348803998571E-2</v>
      </c>
      <c r="Z118" s="18">
        <f t="shared" si="25"/>
        <v>5.240014657383657E-2</v>
      </c>
      <c r="AA118" s="18">
        <f t="shared" si="26"/>
        <v>5.3703703703703705E-2</v>
      </c>
      <c r="AB118" s="18">
        <f t="shared" si="27"/>
        <v>5.2734375E-2</v>
      </c>
      <c r="AC118" s="18">
        <f t="shared" si="28"/>
        <v>6.1991476172026348E-2</v>
      </c>
    </row>
    <row r="119" spans="1:29" ht="13.5" thickBot="1" x14ac:dyDescent="0.25">
      <c r="A119" s="26"/>
      <c r="B119" s="26"/>
      <c r="C119" s="6" t="s">
        <v>49</v>
      </c>
      <c r="D119" s="5">
        <v>80</v>
      </c>
      <c r="E119" s="5">
        <v>71</v>
      </c>
      <c r="F119" s="5">
        <v>94</v>
      </c>
      <c r="G119" s="5">
        <v>92</v>
      </c>
      <c r="H119" s="5">
        <v>93</v>
      </c>
      <c r="I119" s="5">
        <v>92</v>
      </c>
      <c r="J119" s="5">
        <v>64</v>
      </c>
      <c r="K119" s="5">
        <v>63</v>
      </c>
      <c r="L119" s="5">
        <v>56</v>
      </c>
      <c r="M119" s="5">
        <v>52</v>
      </c>
      <c r="N119" s="5">
        <v>66</v>
      </c>
      <c r="P119" s="26"/>
      <c r="Q119" s="26"/>
      <c r="R119" s="6" t="s">
        <v>49</v>
      </c>
      <c r="S119" s="18">
        <f t="shared" si="18"/>
        <v>2.388772767990445E-2</v>
      </c>
      <c r="T119" s="18">
        <f t="shared" si="19"/>
        <v>2.0766305937408597E-2</v>
      </c>
      <c r="U119" s="18">
        <f t="shared" si="20"/>
        <v>2.7517564402810304E-2</v>
      </c>
      <c r="V119" s="18">
        <f t="shared" si="21"/>
        <v>2.7130639929224418E-2</v>
      </c>
      <c r="W119" s="18">
        <f t="shared" si="22"/>
        <v>2.6397956287255182E-2</v>
      </c>
      <c r="X119" s="18">
        <f t="shared" si="23"/>
        <v>2.7090694935217905E-2</v>
      </c>
      <c r="Y119" s="18">
        <f t="shared" si="24"/>
        <v>2.284898250624777E-2</v>
      </c>
      <c r="Z119" s="18">
        <f t="shared" si="25"/>
        <v>2.3085379259802124E-2</v>
      </c>
      <c r="AA119" s="18">
        <f t="shared" si="26"/>
        <v>2.074074074074074E-2</v>
      </c>
      <c r="AB119" s="18">
        <f t="shared" si="27"/>
        <v>2.0312500000000001E-2</v>
      </c>
      <c r="AC119" s="18">
        <f t="shared" si="28"/>
        <v>2.5571483920960869E-2</v>
      </c>
    </row>
    <row r="120" spans="1:29" ht="13.5" thickBot="1" x14ac:dyDescent="0.25">
      <c r="A120" s="26"/>
      <c r="B120" s="26"/>
      <c r="C120" s="6" t="s">
        <v>50</v>
      </c>
      <c r="D120" s="5">
        <v>1375</v>
      </c>
      <c r="E120" s="5">
        <v>1450</v>
      </c>
      <c r="F120" s="5">
        <v>1429</v>
      </c>
      <c r="G120" s="5">
        <v>1433</v>
      </c>
      <c r="H120" s="5">
        <v>1451</v>
      </c>
      <c r="I120" s="5">
        <v>1524</v>
      </c>
      <c r="J120" s="5">
        <v>1241</v>
      </c>
      <c r="K120" s="5">
        <v>1254</v>
      </c>
      <c r="L120" s="5">
        <v>1263</v>
      </c>
      <c r="M120" s="5">
        <v>1194</v>
      </c>
      <c r="N120" s="5">
        <v>1133</v>
      </c>
      <c r="P120" s="26"/>
      <c r="Q120" s="26"/>
      <c r="R120" s="6" t="s">
        <v>50</v>
      </c>
      <c r="S120" s="18">
        <f t="shared" si="18"/>
        <v>0.41057031949835771</v>
      </c>
      <c r="T120" s="18">
        <f t="shared" si="19"/>
        <v>0.42410061421468265</v>
      </c>
      <c r="U120" s="18">
        <f t="shared" si="20"/>
        <v>0.4183255269320843</v>
      </c>
      <c r="V120" s="18">
        <f t="shared" si="21"/>
        <v>0.42258920672368033</v>
      </c>
      <c r="W120" s="18">
        <f t="shared" si="22"/>
        <v>0.41186488787964803</v>
      </c>
      <c r="X120" s="18">
        <f t="shared" si="23"/>
        <v>0.44876325088339225</v>
      </c>
      <c r="Y120" s="18">
        <f t="shared" si="24"/>
        <v>0.44305605141021065</v>
      </c>
      <c r="Z120" s="18">
        <f t="shared" si="25"/>
        <v>0.45950897764748994</v>
      </c>
      <c r="AA120" s="18">
        <f t="shared" si="26"/>
        <v>0.46777777777777779</v>
      </c>
      <c r="AB120" s="18">
        <f t="shared" si="27"/>
        <v>0.46640625000000002</v>
      </c>
      <c r="AC120" s="18">
        <f t="shared" si="28"/>
        <v>0.43897714064316157</v>
      </c>
    </row>
    <row r="121" spans="1:29" ht="13.5" thickBot="1" x14ac:dyDescent="0.25">
      <c r="A121" s="26"/>
      <c r="B121" s="27"/>
      <c r="C121" s="15" t="s">
        <v>51</v>
      </c>
      <c r="D121" s="17">
        <v>3349</v>
      </c>
      <c r="E121" s="17">
        <v>3419</v>
      </c>
      <c r="F121" s="17">
        <v>3416</v>
      </c>
      <c r="G121" s="17">
        <v>3391</v>
      </c>
      <c r="H121" s="17">
        <v>3523</v>
      </c>
      <c r="I121" s="17">
        <v>3396</v>
      </c>
      <c r="J121" s="17">
        <v>2801</v>
      </c>
      <c r="K121" s="17">
        <v>2729</v>
      </c>
      <c r="L121" s="17">
        <v>2700</v>
      </c>
      <c r="M121" s="17">
        <v>2560</v>
      </c>
      <c r="N121" s="17">
        <v>2581</v>
      </c>
      <c r="P121" s="26"/>
      <c r="Q121" s="27"/>
      <c r="R121" s="15" t="s">
        <v>51</v>
      </c>
      <c r="S121" s="19">
        <f t="shared" si="18"/>
        <v>1</v>
      </c>
      <c r="T121" s="19">
        <f t="shared" si="19"/>
        <v>1</v>
      </c>
      <c r="U121" s="19">
        <f t="shared" si="20"/>
        <v>1</v>
      </c>
      <c r="V121" s="19">
        <f t="shared" si="21"/>
        <v>1</v>
      </c>
      <c r="W121" s="19">
        <f t="shared" si="22"/>
        <v>1</v>
      </c>
      <c r="X121" s="19">
        <f t="shared" si="23"/>
        <v>1</v>
      </c>
      <c r="Y121" s="19">
        <f t="shared" si="24"/>
        <v>1</v>
      </c>
      <c r="Z121" s="19">
        <f t="shared" si="25"/>
        <v>1</v>
      </c>
      <c r="AA121" s="19">
        <f t="shared" si="26"/>
        <v>1</v>
      </c>
      <c r="AB121" s="19">
        <f t="shared" si="27"/>
        <v>1</v>
      </c>
      <c r="AC121" s="19">
        <f t="shared" si="28"/>
        <v>1</v>
      </c>
    </row>
    <row r="122" spans="1:29" ht="13.5" thickBot="1" x14ac:dyDescent="0.25">
      <c r="A122" s="26"/>
      <c r="B122" s="25" t="s">
        <v>37</v>
      </c>
      <c r="C122" s="6" t="s">
        <v>46</v>
      </c>
      <c r="D122" s="5">
        <v>415</v>
      </c>
      <c r="E122" s="5">
        <v>369</v>
      </c>
      <c r="F122" s="5">
        <v>409</v>
      </c>
      <c r="G122" s="5">
        <v>368</v>
      </c>
      <c r="H122" s="5">
        <v>384</v>
      </c>
      <c r="I122" s="5">
        <v>337</v>
      </c>
      <c r="J122" s="5">
        <v>311</v>
      </c>
      <c r="K122" s="5">
        <v>381</v>
      </c>
      <c r="L122" s="5">
        <v>369</v>
      </c>
      <c r="M122" s="5">
        <v>353</v>
      </c>
      <c r="N122" s="5">
        <v>841</v>
      </c>
      <c r="P122" s="26"/>
      <c r="Q122" s="25" t="s">
        <v>37</v>
      </c>
      <c r="R122" s="6" t="s">
        <v>46</v>
      </c>
      <c r="S122" s="18">
        <f>D122/D$127</f>
        <v>8.687460749424325E-2</v>
      </c>
      <c r="T122" s="18">
        <f t="shared" ref="T122:AC122" si="29">E122/E$127</f>
        <v>7.5630252100840331E-2</v>
      </c>
      <c r="U122" s="18">
        <f t="shared" si="29"/>
        <v>9.0788013318534963E-2</v>
      </c>
      <c r="V122" s="18">
        <f t="shared" si="29"/>
        <v>8.7786259541984726E-2</v>
      </c>
      <c r="W122" s="18">
        <f t="shared" si="29"/>
        <v>9.3590056056543997E-2</v>
      </c>
      <c r="X122" s="18">
        <f t="shared" si="29"/>
        <v>9.2227695675971541E-2</v>
      </c>
      <c r="Y122" s="18">
        <f t="shared" si="29"/>
        <v>8.758096310898339E-2</v>
      </c>
      <c r="Z122" s="18">
        <f t="shared" si="29"/>
        <v>0.10941987363584146</v>
      </c>
      <c r="AA122" s="18">
        <f t="shared" si="29"/>
        <v>0.11360837438423645</v>
      </c>
      <c r="AB122" s="18">
        <f t="shared" si="29"/>
        <v>0.11472213194670133</v>
      </c>
      <c r="AC122" s="18">
        <f t="shared" si="29"/>
        <v>0.18358437022484173</v>
      </c>
    </row>
    <row r="123" spans="1:29" ht="13.5" thickBot="1" x14ac:dyDescent="0.25">
      <c r="A123" s="26"/>
      <c r="B123" s="26"/>
      <c r="C123" s="6" t="s">
        <v>47</v>
      </c>
      <c r="D123" s="5">
        <v>1808</v>
      </c>
      <c r="E123" s="5">
        <v>1790</v>
      </c>
      <c r="F123" s="5">
        <v>1649</v>
      </c>
      <c r="G123" s="5">
        <v>1549</v>
      </c>
      <c r="H123" s="5">
        <v>1508</v>
      </c>
      <c r="I123" s="5">
        <v>1342</v>
      </c>
      <c r="J123" s="5">
        <v>1224</v>
      </c>
      <c r="K123" s="5">
        <v>1171</v>
      </c>
      <c r="L123" s="5">
        <v>1045</v>
      </c>
      <c r="M123" s="5">
        <v>1058</v>
      </c>
      <c r="N123" s="5">
        <v>1498</v>
      </c>
      <c r="P123" s="26"/>
      <c r="Q123" s="26"/>
      <c r="R123" s="6" t="s">
        <v>47</v>
      </c>
      <c r="S123" s="18">
        <f t="shared" ref="S123:S127" si="30">D123/D$127</f>
        <v>0.37848021770985973</v>
      </c>
      <c r="T123" s="18">
        <f t="shared" ref="T123:T127" si="31">E123/E$127</f>
        <v>0.36687845870055341</v>
      </c>
      <c r="U123" s="18">
        <f t="shared" ref="U123:U127" si="32">F123/F$127</f>
        <v>0.36603773584905658</v>
      </c>
      <c r="V123" s="18">
        <f t="shared" ref="V123:V127" si="33">G123/G$127</f>
        <v>0.36951335877862596</v>
      </c>
      <c r="W123" s="18">
        <f t="shared" ref="W123:W127" si="34">H123/H$127</f>
        <v>0.3675359493053863</v>
      </c>
      <c r="X123" s="18">
        <f t="shared" ref="X123:X127" si="35">I123/I$127</f>
        <v>0.36726874657909142</v>
      </c>
      <c r="Y123" s="18">
        <f t="shared" ref="Y123:Y127" si="36">J123/J$127</f>
        <v>0.34469163615882847</v>
      </c>
      <c r="Z123" s="18">
        <f t="shared" ref="Z123:Z127" si="37">K123/K$127</f>
        <v>0.33630097645031592</v>
      </c>
      <c r="AA123" s="18">
        <f t="shared" ref="AA123:AA127" si="38">L123/L$127</f>
        <v>0.32173645320197042</v>
      </c>
      <c r="AB123" s="18">
        <f t="shared" ref="AB123:AB127" si="39">M123/M$127</f>
        <v>0.34384140396490087</v>
      </c>
      <c r="AC123" s="18">
        <f t="shared" ref="AC123:AC127" si="40">N123/N$127</f>
        <v>0.32700283780833878</v>
      </c>
    </row>
    <row r="124" spans="1:29" ht="13.5" thickBot="1" x14ac:dyDescent="0.25">
      <c r="A124" s="26"/>
      <c r="B124" s="26"/>
      <c r="C124" s="6" t="s">
        <v>48</v>
      </c>
      <c r="D124" s="5">
        <v>327</v>
      </c>
      <c r="E124" s="5">
        <v>362</v>
      </c>
      <c r="F124" s="5">
        <v>325</v>
      </c>
      <c r="G124" s="5">
        <v>328</v>
      </c>
      <c r="H124" s="5">
        <v>333</v>
      </c>
      <c r="I124" s="5">
        <v>290</v>
      </c>
      <c r="J124" s="5">
        <v>299</v>
      </c>
      <c r="K124" s="5">
        <v>329</v>
      </c>
      <c r="L124" s="5">
        <v>285</v>
      </c>
      <c r="M124" s="5">
        <v>279</v>
      </c>
      <c r="N124" s="5">
        <v>316</v>
      </c>
      <c r="P124" s="26"/>
      <c r="Q124" s="26"/>
      <c r="R124" s="6" t="s">
        <v>48</v>
      </c>
      <c r="S124" s="18">
        <f t="shared" si="30"/>
        <v>6.8453003977391666E-2</v>
      </c>
      <c r="T124" s="18">
        <f t="shared" si="31"/>
        <v>7.4195531871285095E-2</v>
      </c>
      <c r="U124" s="18">
        <f t="shared" si="32"/>
        <v>7.2142064372918979E-2</v>
      </c>
      <c r="V124" s="18">
        <f t="shared" si="33"/>
        <v>7.8244274809160311E-2</v>
      </c>
      <c r="W124" s="18">
        <f t="shared" si="34"/>
        <v>8.1160126736534249E-2</v>
      </c>
      <c r="X124" s="18">
        <f t="shared" si="35"/>
        <v>7.9365079365079361E-2</v>
      </c>
      <c r="Y124" s="18">
        <f t="shared" si="36"/>
        <v>8.4201633342720364E-2</v>
      </c>
      <c r="Z124" s="18">
        <f t="shared" si="37"/>
        <v>9.4485927627800115E-2</v>
      </c>
      <c r="AA124" s="18">
        <f t="shared" si="38"/>
        <v>8.7746305418719209E-2</v>
      </c>
      <c r="AB124" s="18">
        <f t="shared" si="39"/>
        <v>9.0672733181670462E-2</v>
      </c>
      <c r="AC124" s="18">
        <f t="shared" si="40"/>
        <v>6.898057192752674E-2</v>
      </c>
    </row>
    <row r="125" spans="1:29" ht="13.5" thickBot="1" x14ac:dyDescent="0.25">
      <c r="A125" s="26"/>
      <c r="B125" s="26"/>
      <c r="C125" s="6" t="s">
        <v>49</v>
      </c>
      <c r="D125" s="5">
        <v>173</v>
      </c>
      <c r="E125" s="5">
        <v>171</v>
      </c>
      <c r="F125" s="5">
        <v>150</v>
      </c>
      <c r="G125" s="5">
        <v>143</v>
      </c>
      <c r="H125" s="5">
        <v>133</v>
      </c>
      <c r="I125" s="5">
        <v>122</v>
      </c>
      <c r="J125" s="5">
        <v>109</v>
      </c>
      <c r="K125" s="5">
        <v>99</v>
      </c>
      <c r="L125" s="5">
        <v>87</v>
      </c>
      <c r="M125" s="5">
        <v>84</v>
      </c>
      <c r="N125" s="5">
        <v>144</v>
      </c>
      <c r="P125" s="26"/>
      <c r="Q125" s="26"/>
      <c r="R125" s="6" t="s">
        <v>49</v>
      </c>
      <c r="S125" s="18">
        <f t="shared" si="30"/>
        <v>3.6215197822901404E-2</v>
      </c>
      <c r="T125" s="18">
        <f t="shared" si="31"/>
        <v>3.5048165607706495E-2</v>
      </c>
      <c r="U125" s="18">
        <f t="shared" si="32"/>
        <v>3.3296337402885685E-2</v>
      </c>
      <c r="V125" s="18">
        <f t="shared" si="33"/>
        <v>3.4112595419847326E-2</v>
      </c>
      <c r="W125" s="18">
        <f t="shared" si="34"/>
        <v>3.2415305873750917E-2</v>
      </c>
      <c r="X125" s="18">
        <f t="shared" si="35"/>
        <v>3.3388067870826495E-2</v>
      </c>
      <c r="Y125" s="18">
        <f t="shared" si="36"/>
        <v>3.0695578710222472E-2</v>
      </c>
      <c r="Z125" s="18">
        <f t="shared" si="37"/>
        <v>2.8431935669155656E-2</v>
      </c>
      <c r="AA125" s="18">
        <f t="shared" si="38"/>
        <v>2.6785714285714284E-2</v>
      </c>
      <c r="AB125" s="18">
        <f t="shared" si="39"/>
        <v>2.7299317517062074E-2</v>
      </c>
      <c r="AC125" s="18">
        <f t="shared" si="40"/>
        <v>3.1434184675834968E-2</v>
      </c>
    </row>
    <row r="126" spans="1:29" ht="13.5" thickBot="1" x14ac:dyDescent="0.25">
      <c r="A126" s="26"/>
      <c r="B126" s="26"/>
      <c r="C126" s="6" t="s">
        <v>50</v>
      </c>
      <c r="D126" s="5">
        <v>2054</v>
      </c>
      <c r="E126" s="5">
        <v>2187</v>
      </c>
      <c r="F126" s="5">
        <v>1972</v>
      </c>
      <c r="G126" s="5">
        <v>1804</v>
      </c>
      <c r="H126" s="5">
        <v>1745</v>
      </c>
      <c r="I126" s="5">
        <v>1563</v>
      </c>
      <c r="J126" s="5">
        <v>1608</v>
      </c>
      <c r="K126" s="5">
        <v>1502</v>
      </c>
      <c r="L126" s="5">
        <v>1462</v>
      </c>
      <c r="M126" s="5">
        <v>1303</v>
      </c>
      <c r="N126" s="5">
        <v>1782</v>
      </c>
      <c r="P126" s="26"/>
      <c r="Q126" s="26"/>
      <c r="R126" s="6" t="s">
        <v>50</v>
      </c>
      <c r="S126" s="18">
        <f t="shared" si="30"/>
        <v>0.42997697299560395</v>
      </c>
      <c r="T126" s="18">
        <f t="shared" si="31"/>
        <v>0.4482475917196147</v>
      </c>
      <c r="U126" s="18">
        <f t="shared" si="32"/>
        <v>0.43773584905660379</v>
      </c>
      <c r="V126" s="18">
        <f t="shared" si="33"/>
        <v>0.43034351145038169</v>
      </c>
      <c r="W126" s="18">
        <f t="shared" si="34"/>
        <v>0.42529856202778454</v>
      </c>
      <c r="X126" s="18">
        <f t="shared" si="35"/>
        <v>0.42775041050903118</v>
      </c>
      <c r="Y126" s="18">
        <f t="shared" si="36"/>
        <v>0.45283018867924529</v>
      </c>
      <c r="Z126" s="18">
        <f t="shared" si="37"/>
        <v>0.43136128661688683</v>
      </c>
      <c r="AA126" s="18">
        <f t="shared" si="38"/>
        <v>0.4501231527093596</v>
      </c>
      <c r="AB126" s="18">
        <f t="shared" si="39"/>
        <v>0.42346441338966528</v>
      </c>
      <c r="AC126" s="18">
        <f t="shared" si="40"/>
        <v>0.38899803536345778</v>
      </c>
    </row>
    <row r="127" spans="1:29" ht="13.5" thickBot="1" x14ac:dyDescent="0.25">
      <c r="A127" s="27"/>
      <c r="B127" s="27"/>
      <c r="C127" s="15" t="s">
        <v>51</v>
      </c>
      <c r="D127" s="17">
        <v>4777</v>
      </c>
      <c r="E127" s="17">
        <v>4879</v>
      </c>
      <c r="F127" s="17">
        <v>4505</v>
      </c>
      <c r="G127" s="17">
        <v>4192</v>
      </c>
      <c r="H127" s="17">
        <v>4103</v>
      </c>
      <c r="I127" s="17">
        <v>3654</v>
      </c>
      <c r="J127" s="17">
        <v>3551</v>
      </c>
      <c r="K127" s="17">
        <v>3482</v>
      </c>
      <c r="L127" s="17">
        <v>3248</v>
      </c>
      <c r="M127" s="17">
        <v>3077</v>
      </c>
      <c r="N127" s="17">
        <v>4581</v>
      </c>
      <c r="P127" s="27"/>
      <c r="Q127" s="27"/>
      <c r="R127" s="15" t="s">
        <v>51</v>
      </c>
      <c r="S127" s="19">
        <f t="shared" si="30"/>
        <v>1</v>
      </c>
      <c r="T127" s="19">
        <f t="shared" si="31"/>
        <v>1</v>
      </c>
      <c r="U127" s="19">
        <f t="shared" si="32"/>
        <v>1</v>
      </c>
      <c r="V127" s="19">
        <f t="shared" si="33"/>
        <v>1</v>
      </c>
      <c r="W127" s="19">
        <f t="shared" si="34"/>
        <v>1</v>
      </c>
      <c r="X127" s="19">
        <f t="shared" si="35"/>
        <v>1</v>
      </c>
      <c r="Y127" s="19">
        <f t="shared" si="36"/>
        <v>1</v>
      </c>
      <c r="Z127" s="19">
        <f t="shared" si="37"/>
        <v>1</v>
      </c>
      <c r="AA127" s="19">
        <f t="shared" si="38"/>
        <v>1</v>
      </c>
      <c r="AB127" s="19">
        <f t="shared" si="39"/>
        <v>1</v>
      </c>
      <c r="AC127" s="19">
        <f t="shared" si="40"/>
        <v>1</v>
      </c>
    </row>
    <row r="128" spans="1:29" ht="13.5" thickBot="1" x14ac:dyDescent="0.25">
      <c r="A128" s="25" t="s">
        <v>38</v>
      </c>
      <c r="B128" s="25" t="s">
        <v>39</v>
      </c>
      <c r="C128" s="6" t="s">
        <v>46</v>
      </c>
      <c r="D128" s="5">
        <v>344</v>
      </c>
      <c r="E128" s="5">
        <v>253</v>
      </c>
      <c r="F128" s="5">
        <v>212</v>
      </c>
      <c r="G128" s="5">
        <v>188</v>
      </c>
      <c r="H128" s="5">
        <v>179</v>
      </c>
      <c r="I128" s="5">
        <v>167</v>
      </c>
      <c r="J128" s="5">
        <v>136</v>
      </c>
      <c r="K128" s="5">
        <v>132</v>
      </c>
      <c r="L128" s="5">
        <v>126</v>
      </c>
      <c r="M128" s="5">
        <v>91</v>
      </c>
      <c r="N128" s="5">
        <v>1</v>
      </c>
      <c r="P128" s="25" t="s">
        <v>38</v>
      </c>
      <c r="Q128" s="25" t="s">
        <v>39</v>
      </c>
      <c r="R128" s="6" t="s">
        <v>46</v>
      </c>
      <c r="S128" s="18">
        <f>D128/D$133</f>
        <v>0.21379738968303294</v>
      </c>
      <c r="T128" s="18">
        <f t="shared" ref="T128:AC128" si="41">E128/E$133</f>
        <v>0.16611950098489822</v>
      </c>
      <c r="U128" s="18">
        <f t="shared" si="41"/>
        <v>0.15306859205776174</v>
      </c>
      <c r="V128" s="18">
        <f t="shared" si="41"/>
        <v>0.13803230543318648</v>
      </c>
      <c r="W128" s="18">
        <f t="shared" si="41"/>
        <v>0.12614517265680056</v>
      </c>
      <c r="X128" s="18">
        <f t="shared" si="41"/>
        <v>0.13098039215686275</v>
      </c>
      <c r="Y128" s="18">
        <f t="shared" si="41"/>
        <v>0.11857018308631212</v>
      </c>
      <c r="Z128" s="18">
        <f t="shared" si="41"/>
        <v>0.12110091743119267</v>
      </c>
      <c r="AA128" s="18">
        <f t="shared" si="41"/>
        <v>0.12740141557128412</v>
      </c>
      <c r="AB128" s="18">
        <f t="shared" si="41"/>
        <v>9.0277777777777776E-2</v>
      </c>
      <c r="AC128" s="18">
        <f t="shared" si="41"/>
        <v>1.0638297872340425E-2</v>
      </c>
    </row>
    <row r="129" spans="1:29" ht="13.5" thickBot="1" x14ac:dyDescent="0.25">
      <c r="A129" s="26"/>
      <c r="B129" s="26"/>
      <c r="C129" s="6" t="s">
        <v>47</v>
      </c>
      <c r="D129" s="5">
        <v>1136</v>
      </c>
      <c r="E129" s="5">
        <v>1128</v>
      </c>
      <c r="F129" s="5">
        <v>1042</v>
      </c>
      <c r="G129" s="5">
        <v>1030</v>
      </c>
      <c r="H129" s="5">
        <v>1097</v>
      </c>
      <c r="I129" s="5">
        <v>963</v>
      </c>
      <c r="J129" s="5">
        <v>883</v>
      </c>
      <c r="K129" s="5">
        <v>813</v>
      </c>
      <c r="L129" s="5">
        <v>730</v>
      </c>
      <c r="M129" s="5">
        <v>788</v>
      </c>
      <c r="N129" s="5">
        <v>82</v>
      </c>
      <c r="P129" s="26"/>
      <c r="Q129" s="26"/>
      <c r="R129" s="6" t="s">
        <v>47</v>
      </c>
      <c r="S129" s="18">
        <f t="shared" ref="S129:S133" si="42">D129/D$133</f>
        <v>0.70602858918582967</v>
      </c>
      <c r="T129" s="18">
        <f t="shared" ref="T129:T133" si="43">E129/E$133</f>
        <v>0.74064346684175963</v>
      </c>
      <c r="U129" s="18">
        <f t="shared" ref="U129:U133" si="44">F129/F$133</f>
        <v>0.75234657039711195</v>
      </c>
      <c r="V129" s="18">
        <f t="shared" ref="V129:V133" si="45">G129/G$133</f>
        <v>0.75624082232011747</v>
      </c>
      <c r="W129" s="18">
        <f t="shared" ref="W129:W133" si="46">H129/H$133</f>
        <v>0.77307963354474984</v>
      </c>
      <c r="X129" s="18">
        <f t="shared" ref="X129:X133" si="47">I129/I$133</f>
        <v>0.75529411764705878</v>
      </c>
      <c r="Y129" s="18">
        <f t="shared" ref="Y129:Y133" si="48">J129/J$133</f>
        <v>0.76983435047951176</v>
      </c>
      <c r="Z129" s="18">
        <f t="shared" ref="Z129:Z133" si="49">K129/K$133</f>
        <v>0.74587155963302754</v>
      </c>
      <c r="AA129" s="18">
        <f t="shared" ref="AA129:AA133" si="50">L129/L$133</f>
        <v>0.73811931243680484</v>
      </c>
      <c r="AB129" s="18">
        <f t="shared" ref="AB129:AB133" si="51">M129/M$133</f>
        <v>0.78174603174603174</v>
      </c>
      <c r="AC129" s="18">
        <f>N129/N$133</f>
        <v>0.87234042553191493</v>
      </c>
    </row>
    <row r="130" spans="1:29" ht="13.5" thickBot="1" x14ac:dyDescent="0.25">
      <c r="A130" s="26"/>
      <c r="B130" s="26"/>
      <c r="C130" s="6" t="s">
        <v>48</v>
      </c>
      <c r="D130" s="5">
        <v>5</v>
      </c>
      <c r="E130" s="5">
        <v>3</v>
      </c>
      <c r="F130" s="5">
        <v>5</v>
      </c>
      <c r="G130" s="5">
        <v>3</v>
      </c>
      <c r="H130" s="5">
        <v>4</v>
      </c>
      <c r="I130" s="5">
        <v>1</v>
      </c>
      <c r="J130" s="5">
        <v>6</v>
      </c>
      <c r="K130" s="5">
        <v>9</v>
      </c>
      <c r="L130" s="5">
        <v>7</v>
      </c>
      <c r="M130" s="5">
        <v>4</v>
      </c>
      <c r="N130" s="4"/>
      <c r="P130" s="26"/>
      <c r="Q130" s="26"/>
      <c r="R130" s="6" t="s">
        <v>48</v>
      </c>
      <c r="S130" s="18">
        <f t="shared" si="42"/>
        <v>3.1075201988812928E-3</v>
      </c>
      <c r="T130" s="18">
        <f t="shared" si="43"/>
        <v>1.969796454366382E-3</v>
      </c>
      <c r="U130" s="18">
        <f t="shared" si="44"/>
        <v>3.6101083032490976E-3</v>
      </c>
      <c r="V130" s="18">
        <f t="shared" si="45"/>
        <v>2.2026431718061676E-3</v>
      </c>
      <c r="W130" s="18">
        <f t="shared" si="46"/>
        <v>2.8188865398167725E-3</v>
      </c>
      <c r="X130" s="18">
        <f t="shared" si="47"/>
        <v>7.8431372549019605E-4</v>
      </c>
      <c r="Y130" s="18">
        <f t="shared" si="48"/>
        <v>5.2310374891020054E-3</v>
      </c>
      <c r="Z130" s="18">
        <f t="shared" si="49"/>
        <v>8.2568807339449546E-3</v>
      </c>
      <c r="AA130" s="18">
        <f t="shared" si="50"/>
        <v>7.0778564206268957E-3</v>
      </c>
      <c r="AB130" s="18">
        <f t="shared" si="51"/>
        <v>3.968253968253968E-3</v>
      </c>
      <c r="AC130" s="18">
        <f t="shared" ref="AC130:AC133" si="52">N130/N$133</f>
        <v>0</v>
      </c>
    </row>
    <row r="131" spans="1:29" ht="13.5" thickBot="1" x14ac:dyDescent="0.25">
      <c r="A131" s="26"/>
      <c r="B131" s="26"/>
      <c r="C131" s="6" t="s">
        <v>49</v>
      </c>
      <c r="D131" s="5">
        <v>78</v>
      </c>
      <c r="E131" s="5">
        <v>75</v>
      </c>
      <c r="F131" s="5">
        <v>69</v>
      </c>
      <c r="G131" s="5">
        <v>80</v>
      </c>
      <c r="H131" s="5">
        <v>81</v>
      </c>
      <c r="I131" s="5">
        <v>86</v>
      </c>
      <c r="J131" s="5">
        <v>74</v>
      </c>
      <c r="K131" s="5">
        <v>93</v>
      </c>
      <c r="L131" s="5">
        <v>83</v>
      </c>
      <c r="M131" s="5">
        <v>77</v>
      </c>
      <c r="N131" s="5">
        <v>2</v>
      </c>
      <c r="P131" s="26"/>
      <c r="Q131" s="26"/>
      <c r="R131" s="6" t="s">
        <v>49</v>
      </c>
      <c r="S131" s="18">
        <f t="shared" si="42"/>
        <v>4.8477315102548164E-2</v>
      </c>
      <c r="T131" s="18">
        <f t="shared" si="43"/>
        <v>4.9244911359159552E-2</v>
      </c>
      <c r="U131" s="18">
        <f t="shared" si="44"/>
        <v>4.9819494584837545E-2</v>
      </c>
      <c r="V131" s="18">
        <f t="shared" si="45"/>
        <v>5.8737151248164463E-2</v>
      </c>
      <c r="W131" s="18">
        <f t="shared" si="46"/>
        <v>5.7082452431289642E-2</v>
      </c>
      <c r="X131" s="18">
        <f t="shared" si="47"/>
        <v>6.7450980392156856E-2</v>
      </c>
      <c r="Y131" s="18">
        <f t="shared" si="48"/>
        <v>6.4516129032258063E-2</v>
      </c>
      <c r="Z131" s="18">
        <f t="shared" si="49"/>
        <v>8.5321100917431197E-2</v>
      </c>
      <c r="AA131" s="18">
        <f t="shared" si="50"/>
        <v>8.3923154701718905E-2</v>
      </c>
      <c r="AB131" s="18">
        <f t="shared" si="51"/>
        <v>7.6388888888888895E-2</v>
      </c>
      <c r="AC131" s="18">
        <f t="shared" si="52"/>
        <v>2.1276595744680851E-2</v>
      </c>
    </row>
    <row r="132" spans="1:29" ht="13.5" thickBot="1" x14ac:dyDescent="0.25">
      <c r="A132" s="26"/>
      <c r="B132" s="26"/>
      <c r="C132" s="6" t="s">
        <v>50</v>
      </c>
      <c r="D132" s="5">
        <v>46</v>
      </c>
      <c r="E132" s="5">
        <v>64</v>
      </c>
      <c r="F132" s="5">
        <v>57</v>
      </c>
      <c r="G132" s="5">
        <v>61</v>
      </c>
      <c r="H132" s="5">
        <v>58</v>
      </c>
      <c r="I132" s="5">
        <v>58</v>
      </c>
      <c r="J132" s="5">
        <v>48</v>
      </c>
      <c r="K132" s="5">
        <v>43</v>
      </c>
      <c r="L132" s="5">
        <v>43</v>
      </c>
      <c r="M132" s="5">
        <v>48</v>
      </c>
      <c r="N132" s="5">
        <v>9</v>
      </c>
      <c r="P132" s="26"/>
      <c r="Q132" s="26"/>
      <c r="R132" s="6" t="s">
        <v>50</v>
      </c>
      <c r="S132" s="18">
        <f t="shared" si="42"/>
        <v>2.8589185829707892E-2</v>
      </c>
      <c r="T132" s="18">
        <f t="shared" si="43"/>
        <v>4.2022324359816149E-2</v>
      </c>
      <c r="U132" s="18">
        <f t="shared" si="44"/>
        <v>4.1155234657039713E-2</v>
      </c>
      <c r="V132" s="18">
        <f t="shared" si="45"/>
        <v>4.4787077826725405E-2</v>
      </c>
      <c r="W132" s="18">
        <f t="shared" si="46"/>
        <v>4.0873854827343202E-2</v>
      </c>
      <c r="X132" s="18">
        <f t="shared" si="47"/>
        <v>4.5490196078431369E-2</v>
      </c>
      <c r="Y132" s="18">
        <f t="shared" si="48"/>
        <v>4.1848299912816043E-2</v>
      </c>
      <c r="Z132" s="18">
        <f t="shared" si="49"/>
        <v>3.9449541284403672E-2</v>
      </c>
      <c r="AA132" s="18">
        <f t="shared" si="50"/>
        <v>4.3478260869565216E-2</v>
      </c>
      <c r="AB132" s="18">
        <f t="shared" si="51"/>
        <v>4.7619047619047616E-2</v>
      </c>
      <c r="AC132" s="18">
        <f t="shared" si="52"/>
        <v>9.5744680851063829E-2</v>
      </c>
    </row>
    <row r="133" spans="1:29" ht="13.5" thickBot="1" x14ac:dyDescent="0.25">
      <c r="A133" s="27"/>
      <c r="B133" s="27"/>
      <c r="C133" s="15" t="s">
        <v>51</v>
      </c>
      <c r="D133" s="17">
        <v>1609</v>
      </c>
      <c r="E133" s="17">
        <v>1523</v>
      </c>
      <c r="F133" s="17">
        <v>1385</v>
      </c>
      <c r="G133" s="17">
        <v>1362</v>
      </c>
      <c r="H133" s="17">
        <v>1419</v>
      </c>
      <c r="I133" s="17">
        <v>1275</v>
      </c>
      <c r="J133" s="17">
        <v>1147</v>
      </c>
      <c r="K133" s="17">
        <v>1090</v>
      </c>
      <c r="L133" s="17">
        <v>989</v>
      </c>
      <c r="M133" s="17">
        <v>1008</v>
      </c>
      <c r="N133" s="17">
        <v>94</v>
      </c>
      <c r="P133" s="27"/>
      <c r="Q133" s="27"/>
      <c r="R133" s="15" t="s">
        <v>51</v>
      </c>
      <c r="S133" s="19">
        <f t="shared" si="42"/>
        <v>1</v>
      </c>
      <c r="T133" s="19">
        <f t="shared" si="43"/>
        <v>1</v>
      </c>
      <c r="U133" s="19">
        <f t="shared" si="44"/>
        <v>1</v>
      </c>
      <c r="V133" s="19">
        <f t="shared" si="45"/>
        <v>1</v>
      </c>
      <c r="W133" s="19">
        <f t="shared" si="46"/>
        <v>1</v>
      </c>
      <c r="X133" s="19">
        <f t="shared" si="47"/>
        <v>1</v>
      </c>
      <c r="Y133" s="19">
        <f t="shared" si="48"/>
        <v>1</v>
      </c>
      <c r="Z133" s="19">
        <f t="shared" si="49"/>
        <v>1</v>
      </c>
      <c r="AA133" s="19">
        <f t="shared" si="50"/>
        <v>1</v>
      </c>
      <c r="AB133" s="19">
        <f t="shared" si="51"/>
        <v>1</v>
      </c>
      <c r="AC133" s="19">
        <f t="shared" si="52"/>
        <v>1</v>
      </c>
    </row>
    <row r="134" spans="1:29" ht="13.5" thickBot="1" x14ac:dyDescent="0.25">
      <c r="A134" s="25" t="s">
        <v>40</v>
      </c>
      <c r="B134" s="25" t="s">
        <v>41</v>
      </c>
      <c r="C134" s="6" t="s">
        <v>46</v>
      </c>
      <c r="D134" s="5">
        <v>11</v>
      </c>
      <c r="E134" s="5">
        <v>4</v>
      </c>
      <c r="F134" s="5">
        <v>7</v>
      </c>
      <c r="G134" s="5">
        <v>8</v>
      </c>
      <c r="H134" s="5">
        <v>5</v>
      </c>
      <c r="I134" s="5">
        <v>2</v>
      </c>
      <c r="J134" s="5">
        <v>4</v>
      </c>
      <c r="K134" s="5">
        <v>3</v>
      </c>
      <c r="L134" s="4"/>
      <c r="M134" s="5">
        <v>3</v>
      </c>
      <c r="N134" s="4"/>
      <c r="P134" s="25" t="s">
        <v>40</v>
      </c>
      <c r="Q134" s="25" t="s">
        <v>41</v>
      </c>
      <c r="R134" s="6" t="s">
        <v>46</v>
      </c>
      <c r="S134" s="18">
        <f>D134/D$138</f>
        <v>0.55000000000000004</v>
      </c>
      <c r="T134" s="18">
        <f t="shared" ref="T134:AB134" si="53">E134/E$138</f>
        <v>0.36363636363636365</v>
      </c>
      <c r="U134" s="18">
        <f t="shared" si="53"/>
        <v>0.46666666666666667</v>
      </c>
      <c r="V134" s="18">
        <f t="shared" si="53"/>
        <v>0.5</v>
      </c>
      <c r="W134" s="18">
        <f t="shared" si="53"/>
        <v>0.33333333333333331</v>
      </c>
      <c r="X134" s="18">
        <f t="shared" si="53"/>
        <v>0.33333333333333331</v>
      </c>
      <c r="Y134" s="18">
        <f t="shared" si="53"/>
        <v>0.4</v>
      </c>
      <c r="Z134" s="18">
        <f t="shared" si="53"/>
        <v>0.6</v>
      </c>
      <c r="AA134" s="18">
        <f t="shared" si="53"/>
        <v>0</v>
      </c>
      <c r="AB134" s="18">
        <f t="shared" si="53"/>
        <v>0.5</v>
      </c>
      <c r="AC134" s="18"/>
    </row>
    <row r="135" spans="1:29" ht="13.5" thickBot="1" x14ac:dyDescent="0.25">
      <c r="A135" s="26"/>
      <c r="B135" s="26"/>
      <c r="C135" s="6" t="s">
        <v>47</v>
      </c>
      <c r="D135" s="5">
        <v>3</v>
      </c>
      <c r="E135" s="5">
        <v>2</v>
      </c>
      <c r="F135" s="5">
        <v>2</v>
      </c>
      <c r="G135" s="5">
        <v>2</v>
      </c>
      <c r="H135" s="5">
        <v>5</v>
      </c>
      <c r="I135" s="4"/>
      <c r="J135" s="5">
        <v>2</v>
      </c>
      <c r="K135" s="4"/>
      <c r="L135" s="5">
        <v>2</v>
      </c>
      <c r="M135" s="5">
        <v>1</v>
      </c>
      <c r="N135" s="4"/>
      <c r="P135" s="26"/>
      <c r="Q135" s="26"/>
      <c r="R135" s="6" t="s">
        <v>47</v>
      </c>
      <c r="S135" s="18">
        <f t="shared" ref="S135:S138" si="54">D135/D$138</f>
        <v>0.15</v>
      </c>
      <c r="T135" s="18">
        <f t="shared" ref="T135:T138" si="55">E135/E$138</f>
        <v>0.18181818181818182</v>
      </c>
      <c r="U135" s="18">
        <f t="shared" ref="U135:U138" si="56">F135/F$138</f>
        <v>0.13333333333333333</v>
      </c>
      <c r="V135" s="18">
        <f t="shared" ref="V135:V138" si="57">G135/G$138</f>
        <v>0.125</v>
      </c>
      <c r="W135" s="18">
        <f t="shared" ref="W135:W138" si="58">H135/H$138</f>
        <v>0.33333333333333331</v>
      </c>
      <c r="X135" s="18">
        <f t="shared" ref="X135:X138" si="59">I135/I$138</f>
        <v>0</v>
      </c>
      <c r="Y135" s="18">
        <f t="shared" ref="Y135:Y138" si="60">J135/J$138</f>
        <v>0.2</v>
      </c>
      <c r="Z135" s="18">
        <f t="shared" ref="Z135:Z138" si="61">K135/K$138</f>
        <v>0</v>
      </c>
      <c r="AA135" s="18">
        <f t="shared" ref="AA135:AA138" si="62">L135/L$138</f>
        <v>0.5</v>
      </c>
      <c r="AB135" s="18">
        <f t="shared" ref="AB135:AB138" si="63">M135/M$138</f>
        <v>0.16666666666666666</v>
      </c>
      <c r="AC135" s="18"/>
    </row>
    <row r="136" spans="1:29" ht="13.5" thickBot="1" x14ac:dyDescent="0.25">
      <c r="A136" s="26"/>
      <c r="B136" s="26"/>
      <c r="C136" s="6" t="s">
        <v>49</v>
      </c>
      <c r="D136" s="5">
        <v>5</v>
      </c>
      <c r="E136" s="5">
        <v>5</v>
      </c>
      <c r="F136" s="5">
        <v>6</v>
      </c>
      <c r="G136" s="5">
        <v>4</v>
      </c>
      <c r="H136" s="5">
        <v>5</v>
      </c>
      <c r="I136" s="5">
        <v>4</v>
      </c>
      <c r="J136" s="5">
        <v>4</v>
      </c>
      <c r="K136" s="5">
        <v>2</v>
      </c>
      <c r="L136" s="5">
        <v>2</v>
      </c>
      <c r="M136" s="5">
        <v>2</v>
      </c>
      <c r="N136" s="4"/>
      <c r="P136" s="26"/>
      <c r="Q136" s="26"/>
      <c r="R136" s="6" t="s">
        <v>49</v>
      </c>
      <c r="S136" s="18">
        <f t="shared" si="54"/>
        <v>0.25</v>
      </c>
      <c r="T136" s="18">
        <f t="shared" si="55"/>
        <v>0.45454545454545453</v>
      </c>
      <c r="U136" s="18">
        <f t="shared" si="56"/>
        <v>0.4</v>
      </c>
      <c r="V136" s="18">
        <f t="shared" si="57"/>
        <v>0.25</v>
      </c>
      <c r="W136" s="18">
        <f t="shared" si="58"/>
        <v>0.33333333333333331</v>
      </c>
      <c r="X136" s="18">
        <f t="shared" si="59"/>
        <v>0.66666666666666663</v>
      </c>
      <c r="Y136" s="18">
        <f t="shared" si="60"/>
        <v>0.4</v>
      </c>
      <c r="Z136" s="18">
        <f t="shared" si="61"/>
        <v>0.4</v>
      </c>
      <c r="AA136" s="18">
        <f t="shared" si="62"/>
        <v>0.5</v>
      </c>
      <c r="AB136" s="18">
        <f t="shared" si="63"/>
        <v>0.33333333333333331</v>
      </c>
      <c r="AC136" s="18"/>
    </row>
    <row r="137" spans="1:29" ht="13.5" thickBot="1" x14ac:dyDescent="0.25">
      <c r="A137" s="26"/>
      <c r="B137" s="26"/>
      <c r="C137" s="6" t="s">
        <v>50</v>
      </c>
      <c r="D137" s="5">
        <v>1</v>
      </c>
      <c r="E137" s="4"/>
      <c r="F137" s="4"/>
      <c r="G137" s="5">
        <v>2</v>
      </c>
      <c r="H137" s="4"/>
      <c r="I137" s="4"/>
      <c r="J137" s="4"/>
      <c r="K137" s="4"/>
      <c r="L137" s="4"/>
      <c r="M137" s="4"/>
      <c r="N137" s="4"/>
      <c r="P137" s="26"/>
      <c r="Q137" s="26"/>
      <c r="R137" s="6" t="s">
        <v>50</v>
      </c>
      <c r="S137" s="18">
        <f t="shared" si="54"/>
        <v>0.05</v>
      </c>
      <c r="T137" s="18">
        <f t="shared" si="55"/>
        <v>0</v>
      </c>
      <c r="U137" s="18">
        <f t="shared" si="56"/>
        <v>0</v>
      </c>
      <c r="V137" s="18">
        <f t="shared" si="57"/>
        <v>0.125</v>
      </c>
      <c r="W137" s="18">
        <f t="shared" si="58"/>
        <v>0</v>
      </c>
      <c r="X137" s="18">
        <f t="shared" si="59"/>
        <v>0</v>
      </c>
      <c r="Y137" s="18">
        <f t="shared" si="60"/>
        <v>0</v>
      </c>
      <c r="Z137" s="18">
        <f t="shared" si="61"/>
        <v>0</v>
      </c>
      <c r="AA137" s="18">
        <f t="shared" si="62"/>
        <v>0</v>
      </c>
      <c r="AB137" s="18">
        <f t="shared" si="63"/>
        <v>0</v>
      </c>
      <c r="AC137" s="18"/>
    </row>
    <row r="138" spans="1:29" ht="13.5" thickBot="1" x14ac:dyDescent="0.25">
      <c r="A138" s="27"/>
      <c r="B138" s="27"/>
      <c r="C138" s="15" t="s">
        <v>51</v>
      </c>
      <c r="D138" s="17">
        <v>20</v>
      </c>
      <c r="E138" s="17">
        <v>11</v>
      </c>
      <c r="F138" s="17">
        <v>15</v>
      </c>
      <c r="G138" s="17">
        <v>16</v>
      </c>
      <c r="H138" s="17">
        <v>15</v>
      </c>
      <c r="I138" s="17">
        <v>6</v>
      </c>
      <c r="J138" s="17">
        <v>10</v>
      </c>
      <c r="K138" s="17">
        <v>5</v>
      </c>
      <c r="L138" s="17">
        <v>4</v>
      </c>
      <c r="M138" s="17">
        <v>6</v>
      </c>
      <c r="N138" s="16"/>
      <c r="P138" s="27"/>
      <c r="Q138" s="27"/>
      <c r="R138" s="15" t="s">
        <v>51</v>
      </c>
      <c r="S138" s="19">
        <f t="shared" si="54"/>
        <v>1</v>
      </c>
      <c r="T138" s="19">
        <f t="shared" si="55"/>
        <v>1</v>
      </c>
      <c r="U138" s="19">
        <f t="shared" si="56"/>
        <v>1</v>
      </c>
      <c r="V138" s="19">
        <f t="shared" si="57"/>
        <v>1</v>
      </c>
      <c r="W138" s="19">
        <f t="shared" si="58"/>
        <v>1</v>
      </c>
      <c r="X138" s="19">
        <f t="shared" si="59"/>
        <v>1</v>
      </c>
      <c r="Y138" s="19">
        <f t="shared" si="60"/>
        <v>1</v>
      </c>
      <c r="Z138" s="19">
        <f t="shared" si="61"/>
        <v>1</v>
      </c>
      <c r="AA138" s="19">
        <f t="shared" si="62"/>
        <v>1</v>
      </c>
      <c r="AB138" s="19">
        <f t="shared" si="63"/>
        <v>1</v>
      </c>
      <c r="AC138" s="19"/>
    </row>
    <row r="139" spans="1:29" ht="13.5" thickBot="1" x14ac:dyDescent="0.25">
      <c r="A139" s="25" t="s">
        <v>42</v>
      </c>
      <c r="B139" s="25" t="s">
        <v>43</v>
      </c>
      <c r="C139" s="6" t="s">
        <v>46</v>
      </c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5">
        <v>1014</v>
      </c>
      <c r="P139" s="25" t="s">
        <v>42</v>
      </c>
      <c r="Q139" s="25" t="s">
        <v>43</v>
      </c>
      <c r="R139" s="6" t="s">
        <v>46</v>
      </c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18">
        <f>N139/N$144</f>
        <v>0.42605042016806721</v>
      </c>
    </row>
    <row r="140" spans="1:29" ht="13.5" thickBot="1" x14ac:dyDescent="0.25">
      <c r="A140" s="26"/>
      <c r="B140" s="26"/>
      <c r="C140" s="6" t="s">
        <v>47</v>
      </c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5">
        <v>745</v>
      </c>
      <c r="P140" s="26"/>
      <c r="Q140" s="26"/>
      <c r="R140" s="6" t="s">
        <v>47</v>
      </c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18">
        <f t="shared" ref="AC140:AC144" si="64">N140/N$144</f>
        <v>0.31302521008403361</v>
      </c>
    </row>
    <row r="141" spans="1:29" ht="13.5" thickBot="1" x14ac:dyDescent="0.25">
      <c r="A141" s="26"/>
      <c r="B141" s="26"/>
      <c r="C141" s="6" t="s">
        <v>48</v>
      </c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5">
        <v>191</v>
      </c>
      <c r="P141" s="26"/>
      <c r="Q141" s="26"/>
      <c r="R141" s="6" t="s">
        <v>48</v>
      </c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18">
        <f t="shared" si="64"/>
        <v>8.0252100840336141E-2</v>
      </c>
    </row>
    <row r="142" spans="1:29" ht="13.5" thickBot="1" x14ac:dyDescent="0.25">
      <c r="A142" s="26"/>
      <c r="B142" s="26"/>
      <c r="C142" s="6" t="s">
        <v>49</v>
      </c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5">
        <v>40</v>
      </c>
      <c r="P142" s="26"/>
      <c r="Q142" s="26"/>
      <c r="R142" s="6" t="s">
        <v>49</v>
      </c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18">
        <f t="shared" si="64"/>
        <v>1.680672268907563E-2</v>
      </c>
    </row>
    <row r="143" spans="1:29" ht="13.5" thickBot="1" x14ac:dyDescent="0.25">
      <c r="A143" s="26"/>
      <c r="B143" s="26"/>
      <c r="C143" s="6" t="s">
        <v>50</v>
      </c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5">
        <v>390</v>
      </c>
      <c r="P143" s="26"/>
      <c r="Q143" s="26"/>
      <c r="R143" s="6" t="s">
        <v>50</v>
      </c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18">
        <f t="shared" si="64"/>
        <v>0.1638655462184874</v>
      </c>
    </row>
    <row r="144" spans="1:29" ht="13.5" thickBot="1" x14ac:dyDescent="0.25">
      <c r="A144" s="27"/>
      <c r="B144" s="27"/>
      <c r="C144" s="15" t="s">
        <v>51</v>
      </c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7">
        <v>2380</v>
      </c>
      <c r="P144" s="27"/>
      <c r="Q144" s="27"/>
      <c r="R144" s="15" t="s">
        <v>51</v>
      </c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9">
        <f t="shared" si="64"/>
        <v>1</v>
      </c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79" x14ac:dyDescent="0.2">
      <c r="A161" s="1"/>
    </row>
    <row r="162" spans="1:79" x14ac:dyDescent="0.2">
      <c r="A162" s="1"/>
    </row>
    <row r="163" spans="1:79" x14ac:dyDescent="0.2">
      <c r="A163" s="1"/>
    </row>
    <row r="164" spans="1:79" x14ac:dyDescent="0.2">
      <c r="A164" s="1"/>
    </row>
    <row r="165" spans="1:79" x14ac:dyDescent="0.2">
      <c r="A165" s="1"/>
    </row>
    <row r="166" spans="1:79" x14ac:dyDescent="0.2">
      <c r="A166" s="1"/>
    </row>
    <row r="167" spans="1:79" x14ac:dyDescent="0.2">
      <c r="A167" s="1"/>
    </row>
    <row r="168" spans="1:79" ht="12.75" customHeight="1" x14ac:dyDescent="0.2">
      <c r="A168" s="20" t="s">
        <v>52</v>
      </c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 t="s">
        <v>53</v>
      </c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</row>
    <row r="169" spans="1:79" x14ac:dyDescent="0.2">
      <c r="A169" s="1"/>
    </row>
    <row r="170" spans="1:79" ht="13.5" thickBot="1" x14ac:dyDescent="0.25">
      <c r="A170" s="1"/>
      <c r="B170" s="1"/>
      <c r="W170" s="13"/>
      <c r="X170" s="13"/>
    </row>
    <row r="171" spans="1:79" ht="13.5" thickBot="1" x14ac:dyDescent="0.25">
      <c r="A171" s="28" t="s">
        <v>7</v>
      </c>
      <c r="B171" s="29"/>
      <c r="C171" s="29"/>
      <c r="D171" s="2" t="s">
        <v>8</v>
      </c>
      <c r="E171" s="2" t="s">
        <v>9</v>
      </c>
      <c r="F171" s="2" t="s">
        <v>10</v>
      </c>
      <c r="G171" s="2" t="s">
        <v>11</v>
      </c>
      <c r="H171" s="2" t="s">
        <v>12</v>
      </c>
      <c r="I171" s="2" t="s">
        <v>13</v>
      </c>
      <c r="J171" s="2" t="s">
        <v>14</v>
      </c>
      <c r="K171" s="2" t="s">
        <v>15</v>
      </c>
      <c r="L171" s="2" t="s">
        <v>16</v>
      </c>
      <c r="M171" s="2" t="s">
        <v>17</v>
      </c>
      <c r="N171" s="2" t="s">
        <v>54</v>
      </c>
      <c r="P171" s="28" t="s">
        <v>7</v>
      </c>
      <c r="Q171" s="29"/>
      <c r="R171" s="29"/>
      <c r="S171" s="2" t="s">
        <v>8</v>
      </c>
      <c r="T171" s="2" t="s">
        <v>9</v>
      </c>
      <c r="U171" s="2" t="s">
        <v>10</v>
      </c>
      <c r="V171" s="2" t="s">
        <v>11</v>
      </c>
      <c r="W171" s="2" t="s">
        <v>12</v>
      </c>
      <c r="X171" s="2" t="s">
        <v>13</v>
      </c>
      <c r="Y171" s="2" t="s">
        <v>14</v>
      </c>
      <c r="Z171" s="2" t="s">
        <v>15</v>
      </c>
      <c r="AA171" s="2" t="s">
        <v>16</v>
      </c>
      <c r="AB171" s="2" t="s">
        <v>17</v>
      </c>
      <c r="AC171" s="2" t="s">
        <v>54</v>
      </c>
    </row>
    <row r="172" spans="1:79" ht="13.5" thickBot="1" x14ac:dyDescent="0.25">
      <c r="A172" s="30" t="s">
        <v>19</v>
      </c>
      <c r="B172" s="30" t="s">
        <v>20</v>
      </c>
      <c r="C172" s="2" t="s">
        <v>55</v>
      </c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5"/>
      <c r="P172" s="30" t="s">
        <v>19</v>
      </c>
      <c r="Q172" s="30" t="s">
        <v>20</v>
      </c>
      <c r="R172" s="2" t="s">
        <v>55</v>
      </c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22"/>
    </row>
    <row r="173" spans="1:79" ht="13.5" thickBot="1" x14ac:dyDescent="0.25">
      <c r="A173" s="26"/>
      <c r="B173" s="26"/>
      <c r="C173" s="21" t="s">
        <v>56</v>
      </c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5"/>
      <c r="P173" s="26"/>
      <c r="Q173" s="26"/>
      <c r="R173" s="21" t="s">
        <v>56</v>
      </c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22"/>
    </row>
    <row r="174" spans="1:79" ht="13.5" thickBot="1" x14ac:dyDescent="0.25">
      <c r="A174" s="27"/>
      <c r="B174" s="27"/>
      <c r="C174" s="15" t="s">
        <v>51</v>
      </c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7"/>
      <c r="P174" s="27"/>
      <c r="Q174" s="27"/>
      <c r="R174" s="15" t="s">
        <v>51</v>
      </c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24"/>
    </row>
    <row r="175" spans="1:79" ht="13.5" thickBot="1" x14ac:dyDescent="0.25">
      <c r="A175" s="25" t="s">
        <v>21</v>
      </c>
      <c r="B175" s="25" t="s">
        <v>22</v>
      </c>
      <c r="C175" s="21" t="s">
        <v>55</v>
      </c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5"/>
      <c r="P175" s="25" t="s">
        <v>21</v>
      </c>
      <c r="Q175" s="25" t="s">
        <v>22</v>
      </c>
      <c r="R175" s="21" t="s">
        <v>55</v>
      </c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22"/>
    </row>
    <row r="176" spans="1:79" ht="13.5" thickBot="1" x14ac:dyDescent="0.25">
      <c r="A176" s="26"/>
      <c r="B176" s="26"/>
      <c r="C176" s="21" t="s">
        <v>56</v>
      </c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5"/>
      <c r="P176" s="26"/>
      <c r="Q176" s="26"/>
      <c r="R176" s="21" t="s">
        <v>56</v>
      </c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22"/>
    </row>
    <row r="177" spans="1:29" ht="13.5" thickBot="1" x14ac:dyDescent="0.25">
      <c r="A177" s="26"/>
      <c r="B177" s="27"/>
      <c r="C177" s="15" t="s">
        <v>51</v>
      </c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7"/>
      <c r="P177" s="26"/>
      <c r="Q177" s="27"/>
      <c r="R177" s="15" t="s">
        <v>51</v>
      </c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24"/>
    </row>
    <row r="178" spans="1:29" ht="13.5" thickBot="1" x14ac:dyDescent="0.25">
      <c r="A178" s="26"/>
      <c r="B178" s="25" t="s">
        <v>23</v>
      </c>
      <c r="C178" s="21" t="s">
        <v>55</v>
      </c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5"/>
      <c r="P178" s="26"/>
      <c r="Q178" s="25" t="s">
        <v>23</v>
      </c>
      <c r="R178" s="21" t="s">
        <v>55</v>
      </c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22"/>
    </row>
    <row r="179" spans="1:29" ht="13.5" thickBot="1" x14ac:dyDescent="0.25">
      <c r="A179" s="26"/>
      <c r="B179" s="26"/>
      <c r="C179" s="21" t="s">
        <v>56</v>
      </c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5"/>
      <c r="P179" s="26"/>
      <c r="Q179" s="26"/>
      <c r="R179" s="21" t="s">
        <v>56</v>
      </c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22"/>
    </row>
    <row r="180" spans="1:29" ht="13.5" thickBot="1" x14ac:dyDescent="0.25">
      <c r="A180" s="26"/>
      <c r="B180" s="27"/>
      <c r="C180" s="15" t="s">
        <v>51</v>
      </c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7"/>
      <c r="P180" s="26"/>
      <c r="Q180" s="27"/>
      <c r="R180" s="15" t="s">
        <v>51</v>
      </c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24"/>
    </row>
    <row r="181" spans="1:29" ht="13.5" thickBot="1" x14ac:dyDescent="0.25">
      <c r="A181" s="26"/>
      <c r="B181" s="25" t="s">
        <v>24</v>
      </c>
      <c r="C181" s="21" t="s">
        <v>55</v>
      </c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5"/>
      <c r="P181" s="26"/>
      <c r="Q181" s="25" t="s">
        <v>24</v>
      </c>
      <c r="R181" s="21" t="s">
        <v>55</v>
      </c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22"/>
    </row>
    <row r="182" spans="1:29" ht="13.5" thickBot="1" x14ac:dyDescent="0.25">
      <c r="A182" s="26"/>
      <c r="B182" s="26"/>
      <c r="C182" s="21" t="s">
        <v>56</v>
      </c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5"/>
      <c r="P182" s="26"/>
      <c r="Q182" s="26"/>
      <c r="R182" s="21" t="s">
        <v>56</v>
      </c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22"/>
    </row>
    <row r="183" spans="1:29" ht="13.5" thickBot="1" x14ac:dyDescent="0.25">
      <c r="A183" s="26"/>
      <c r="B183" s="27"/>
      <c r="C183" s="15" t="s">
        <v>51</v>
      </c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7"/>
      <c r="P183" s="26"/>
      <c r="Q183" s="27"/>
      <c r="R183" s="15" t="s">
        <v>51</v>
      </c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24"/>
    </row>
    <row r="184" spans="1:29" ht="13.5" thickBot="1" x14ac:dyDescent="0.25">
      <c r="A184" s="26"/>
      <c r="B184" s="25" t="s">
        <v>25</v>
      </c>
      <c r="C184" s="21" t="s">
        <v>55</v>
      </c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5"/>
      <c r="P184" s="26"/>
      <c r="Q184" s="25" t="s">
        <v>25</v>
      </c>
      <c r="R184" s="21" t="s">
        <v>55</v>
      </c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22"/>
    </row>
    <row r="185" spans="1:29" ht="13.5" thickBot="1" x14ac:dyDescent="0.25">
      <c r="A185" s="26"/>
      <c r="B185" s="26"/>
      <c r="C185" s="21" t="s">
        <v>56</v>
      </c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5"/>
      <c r="P185" s="26"/>
      <c r="Q185" s="26"/>
      <c r="R185" s="21" t="s">
        <v>56</v>
      </c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22"/>
    </row>
    <row r="186" spans="1:29" ht="13.5" thickBot="1" x14ac:dyDescent="0.25">
      <c r="A186" s="26"/>
      <c r="B186" s="27"/>
      <c r="C186" s="15" t="s">
        <v>51</v>
      </c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7"/>
      <c r="P186" s="26"/>
      <c r="Q186" s="27"/>
      <c r="R186" s="15" t="s">
        <v>51</v>
      </c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24"/>
    </row>
    <row r="187" spans="1:29" ht="13.5" thickBot="1" x14ac:dyDescent="0.25">
      <c r="A187" s="26"/>
      <c r="B187" s="25" t="s">
        <v>26</v>
      </c>
      <c r="C187" s="21" t="s">
        <v>55</v>
      </c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5"/>
      <c r="P187" s="26"/>
      <c r="Q187" s="25" t="s">
        <v>26</v>
      </c>
      <c r="R187" s="21" t="s">
        <v>55</v>
      </c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22"/>
    </row>
    <row r="188" spans="1:29" ht="13.5" thickBot="1" x14ac:dyDescent="0.25">
      <c r="A188" s="26"/>
      <c r="B188" s="26"/>
      <c r="C188" s="21" t="s">
        <v>56</v>
      </c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5"/>
      <c r="P188" s="26"/>
      <c r="Q188" s="26"/>
      <c r="R188" s="21" t="s">
        <v>56</v>
      </c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22"/>
    </row>
    <row r="189" spans="1:29" ht="13.5" thickBot="1" x14ac:dyDescent="0.25">
      <c r="A189" s="26"/>
      <c r="B189" s="27"/>
      <c r="C189" s="15" t="s">
        <v>51</v>
      </c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7"/>
      <c r="P189" s="26"/>
      <c r="Q189" s="27"/>
      <c r="R189" s="15" t="s">
        <v>51</v>
      </c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24"/>
    </row>
    <row r="190" spans="1:29" ht="13.5" thickBot="1" x14ac:dyDescent="0.25">
      <c r="A190" s="26"/>
      <c r="B190" s="25" t="s">
        <v>27</v>
      </c>
      <c r="C190" s="21" t="s">
        <v>55</v>
      </c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5"/>
      <c r="P190" s="26"/>
      <c r="Q190" s="25" t="s">
        <v>27</v>
      </c>
      <c r="R190" s="21" t="s">
        <v>55</v>
      </c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22"/>
    </row>
    <row r="191" spans="1:29" ht="13.5" thickBot="1" x14ac:dyDescent="0.25">
      <c r="A191" s="26"/>
      <c r="B191" s="26"/>
      <c r="C191" s="21" t="s">
        <v>56</v>
      </c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5"/>
      <c r="P191" s="26"/>
      <c r="Q191" s="26"/>
      <c r="R191" s="21" t="s">
        <v>56</v>
      </c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22"/>
    </row>
    <row r="192" spans="1:29" ht="13.5" thickBot="1" x14ac:dyDescent="0.25">
      <c r="A192" s="26"/>
      <c r="B192" s="27"/>
      <c r="C192" s="15" t="s">
        <v>51</v>
      </c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7"/>
      <c r="P192" s="26"/>
      <c r="Q192" s="27"/>
      <c r="R192" s="15" t="s">
        <v>51</v>
      </c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24"/>
    </row>
    <row r="193" spans="1:29" ht="13.5" thickBot="1" x14ac:dyDescent="0.25">
      <c r="A193" s="26"/>
      <c r="B193" s="25" t="s">
        <v>28</v>
      </c>
      <c r="C193" s="21" t="s">
        <v>56</v>
      </c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5"/>
      <c r="P193" s="26"/>
      <c r="Q193" s="25" t="s">
        <v>28</v>
      </c>
      <c r="R193" s="21" t="s">
        <v>56</v>
      </c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22"/>
    </row>
    <row r="194" spans="1:29" ht="13.5" thickBot="1" x14ac:dyDescent="0.25">
      <c r="A194" s="26"/>
      <c r="B194" s="27"/>
      <c r="C194" s="15" t="s">
        <v>51</v>
      </c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7"/>
      <c r="P194" s="26"/>
      <c r="Q194" s="27"/>
      <c r="R194" s="15" t="s">
        <v>51</v>
      </c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24"/>
    </row>
    <row r="195" spans="1:29" ht="13.5" thickBot="1" x14ac:dyDescent="0.25">
      <c r="A195" s="26"/>
      <c r="B195" s="25" t="s">
        <v>29</v>
      </c>
      <c r="C195" s="21" t="s">
        <v>55</v>
      </c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5"/>
      <c r="P195" s="26"/>
      <c r="Q195" s="25" t="s">
        <v>29</v>
      </c>
      <c r="R195" s="21" t="s">
        <v>55</v>
      </c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22"/>
    </row>
    <row r="196" spans="1:29" ht="12.75" customHeight="1" thickBot="1" x14ac:dyDescent="0.25">
      <c r="A196" s="26"/>
      <c r="B196" s="26"/>
      <c r="C196" s="21" t="s">
        <v>56</v>
      </c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5"/>
      <c r="P196" s="26"/>
      <c r="Q196" s="26"/>
      <c r="R196" s="21" t="s">
        <v>56</v>
      </c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22"/>
    </row>
    <row r="197" spans="1:29" ht="12.75" customHeight="1" thickBot="1" x14ac:dyDescent="0.25">
      <c r="A197" s="26"/>
      <c r="B197" s="27"/>
      <c r="C197" s="15" t="s">
        <v>51</v>
      </c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7"/>
      <c r="P197" s="26"/>
      <c r="Q197" s="27"/>
      <c r="R197" s="15" t="s">
        <v>51</v>
      </c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24"/>
    </row>
    <row r="198" spans="1:29" ht="12.75" customHeight="1" thickBot="1" x14ac:dyDescent="0.25">
      <c r="A198" s="26"/>
      <c r="B198" s="25" t="s">
        <v>30</v>
      </c>
      <c r="C198" s="21" t="s">
        <v>55</v>
      </c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5"/>
      <c r="P198" s="26"/>
      <c r="Q198" s="25" t="s">
        <v>30</v>
      </c>
      <c r="R198" s="21" t="s">
        <v>55</v>
      </c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22"/>
    </row>
    <row r="199" spans="1:29" ht="12.75" customHeight="1" thickBot="1" x14ac:dyDescent="0.25">
      <c r="A199" s="26"/>
      <c r="B199" s="26"/>
      <c r="C199" s="21" t="s">
        <v>56</v>
      </c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5"/>
      <c r="P199" s="26"/>
      <c r="Q199" s="26"/>
      <c r="R199" s="21" t="s">
        <v>56</v>
      </c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22"/>
    </row>
    <row r="200" spans="1:29" ht="12.75" customHeight="1" thickBot="1" x14ac:dyDescent="0.25">
      <c r="A200" s="26"/>
      <c r="B200" s="27"/>
      <c r="C200" s="15" t="s">
        <v>51</v>
      </c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7"/>
      <c r="P200" s="26"/>
      <c r="Q200" s="27"/>
      <c r="R200" s="15" t="s">
        <v>51</v>
      </c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24"/>
    </row>
    <row r="201" spans="1:29" ht="12.75" customHeight="1" thickBot="1" x14ac:dyDescent="0.25">
      <c r="A201" s="26"/>
      <c r="B201" s="25" t="s">
        <v>31</v>
      </c>
      <c r="C201" s="21" t="s">
        <v>55</v>
      </c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5"/>
      <c r="P201" s="26"/>
      <c r="Q201" s="25" t="s">
        <v>31</v>
      </c>
      <c r="R201" s="21" t="s">
        <v>55</v>
      </c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22"/>
    </row>
    <row r="202" spans="1:29" ht="12.75" customHeight="1" thickBot="1" x14ac:dyDescent="0.25">
      <c r="A202" s="26"/>
      <c r="B202" s="26"/>
      <c r="C202" s="21" t="s">
        <v>56</v>
      </c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5"/>
      <c r="P202" s="26"/>
      <c r="Q202" s="26"/>
      <c r="R202" s="21" t="s">
        <v>56</v>
      </c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22"/>
    </row>
    <row r="203" spans="1:29" ht="12.75" customHeight="1" thickBot="1" x14ac:dyDescent="0.25">
      <c r="A203" s="26"/>
      <c r="B203" s="27"/>
      <c r="C203" s="15" t="s">
        <v>51</v>
      </c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7"/>
      <c r="P203" s="26"/>
      <c r="Q203" s="27"/>
      <c r="R203" s="15" t="s">
        <v>51</v>
      </c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24"/>
    </row>
    <row r="204" spans="1:29" ht="12.75" customHeight="1" thickBot="1" x14ac:dyDescent="0.25">
      <c r="A204" s="26"/>
      <c r="B204" s="25" t="s">
        <v>32</v>
      </c>
      <c r="C204" s="21" t="s">
        <v>55</v>
      </c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5"/>
      <c r="P204" s="26"/>
      <c r="Q204" s="25" t="s">
        <v>32</v>
      </c>
      <c r="R204" s="21" t="s">
        <v>55</v>
      </c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22"/>
    </row>
    <row r="205" spans="1:29" ht="12.75" customHeight="1" thickBot="1" x14ac:dyDescent="0.25">
      <c r="A205" s="26"/>
      <c r="B205" s="26"/>
      <c r="C205" s="21" t="s">
        <v>56</v>
      </c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5"/>
      <c r="P205" s="26"/>
      <c r="Q205" s="26"/>
      <c r="R205" s="21" t="s">
        <v>56</v>
      </c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22"/>
    </row>
    <row r="206" spans="1:29" ht="12.75" customHeight="1" thickBot="1" x14ac:dyDescent="0.25">
      <c r="A206" s="26"/>
      <c r="B206" s="27"/>
      <c r="C206" s="15" t="s">
        <v>51</v>
      </c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7"/>
      <c r="P206" s="26"/>
      <c r="Q206" s="27"/>
      <c r="R206" s="15" t="s">
        <v>51</v>
      </c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24"/>
    </row>
    <row r="207" spans="1:29" ht="12.75" customHeight="1" thickBot="1" x14ac:dyDescent="0.25">
      <c r="A207" s="26"/>
      <c r="B207" s="25" t="s">
        <v>33</v>
      </c>
      <c r="C207" s="21" t="s">
        <v>55</v>
      </c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5"/>
      <c r="P207" s="26"/>
      <c r="Q207" s="25" t="s">
        <v>33</v>
      </c>
      <c r="R207" s="21" t="s">
        <v>55</v>
      </c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22"/>
    </row>
    <row r="208" spans="1:29" ht="12.75" customHeight="1" thickBot="1" x14ac:dyDescent="0.25">
      <c r="A208" s="26"/>
      <c r="B208" s="26"/>
      <c r="C208" s="21" t="s">
        <v>56</v>
      </c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5"/>
      <c r="P208" s="26"/>
      <c r="Q208" s="26"/>
      <c r="R208" s="21" t="s">
        <v>56</v>
      </c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22"/>
    </row>
    <row r="209" spans="1:29" ht="12.75" customHeight="1" thickBot="1" x14ac:dyDescent="0.25">
      <c r="A209" s="27"/>
      <c r="B209" s="27"/>
      <c r="C209" s="15" t="s">
        <v>51</v>
      </c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7"/>
      <c r="P209" s="27"/>
      <c r="Q209" s="27"/>
      <c r="R209" s="15" t="s">
        <v>51</v>
      </c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24"/>
    </row>
    <row r="210" spans="1:29" ht="12.75" customHeight="1" thickBot="1" x14ac:dyDescent="0.25">
      <c r="A210" s="25" t="s">
        <v>34</v>
      </c>
      <c r="B210" s="25" t="s">
        <v>35</v>
      </c>
      <c r="C210" s="21" t="s">
        <v>55</v>
      </c>
      <c r="D210" s="5">
        <v>65</v>
      </c>
      <c r="E210" s="5">
        <v>83</v>
      </c>
      <c r="F210" s="5">
        <v>95</v>
      </c>
      <c r="G210" s="5">
        <v>94</v>
      </c>
      <c r="H210" s="5">
        <v>83</v>
      </c>
      <c r="I210" s="5">
        <v>108</v>
      </c>
      <c r="J210" s="5">
        <v>137</v>
      </c>
      <c r="K210" s="5">
        <v>107</v>
      </c>
      <c r="L210" s="5">
        <v>91</v>
      </c>
      <c r="M210" s="5">
        <v>123</v>
      </c>
      <c r="N210" s="5"/>
      <c r="P210" s="25" t="s">
        <v>34</v>
      </c>
      <c r="Q210" s="25" t="s">
        <v>35</v>
      </c>
      <c r="R210" s="21" t="s">
        <v>55</v>
      </c>
      <c r="S210" s="22">
        <f>D210/D$212</f>
        <v>2.959927140255009E-2</v>
      </c>
      <c r="T210" s="22">
        <f t="shared" ref="T210:AB210" si="65">E210/E$212</f>
        <v>3.5868625756266204E-2</v>
      </c>
      <c r="U210" s="22">
        <f t="shared" si="65"/>
        <v>4.0580948312686889E-2</v>
      </c>
      <c r="V210" s="22">
        <f t="shared" si="65"/>
        <v>4.17036379769299E-2</v>
      </c>
      <c r="W210" s="22">
        <f t="shared" si="65"/>
        <v>3.5546038543897214E-2</v>
      </c>
      <c r="X210" s="22">
        <f t="shared" si="65"/>
        <v>5.0092764378478663E-2</v>
      </c>
      <c r="Y210" s="22">
        <f t="shared" si="65"/>
        <v>7.1540469973890339E-2</v>
      </c>
      <c r="Z210" s="22">
        <f t="shared" si="65"/>
        <v>6.1353211009174312E-2</v>
      </c>
      <c r="AA210" s="22">
        <f t="shared" si="65"/>
        <v>5.8146964856230034E-2</v>
      </c>
      <c r="AB210" s="22">
        <f t="shared" si="65"/>
        <v>8.2772543741588156E-2</v>
      </c>
      <c r="AC210" s="22"/>
    </row>
    <row r="211" spans="1:29" ht="12.75" customHeight="1" thickBot="1" x14ac:dyDescent="0.25">
      <c r="A211" s="26"/>
      <c r="B211" s="26"/>
      <c r="C211" s="21" t="s">
        <v>56</v>
      </c>
      <c r="D211" s="5">
        <v>2131</v>
      </c>
      <c r="E211" s="5">
        <v>2231</v>
      </c>
      <c r="F211" s="5">
        <v>2246</v>
      </c>
      <c r="G211" s="5">
        <v>2160</v>
      </c>
      <c r="H211" s="5">
        <v>2252</v>
      </c>
      <c r="I211" s="5">
        <v>2048</v>
      </c>
      <c r="J211" s="5">
        <v>1778</v>
      </c>
      <c r="K211" s="5">
        <v>1637</v>
      </c>
      <c r="L211" s="5">
        <v>1474</v>
      </c>
      <c r="M211" s="5">
        <v>1363</v>
      </c>
      <c r="N211" s="5"/>
      <c r="P211" s="26"/>
      <c r="Q211" s="26"/>
      <c r="R211" s="21" t="s">
        <v>56</v>
      </c>
      <c r="S211" s="22">
        <f t="shared" ref="S211:S212" si="66">D211/D$212</f>
        <v>0.97040072859744986</v>
      </c>
      <c r="T211" s="22">
        <f t="shared" ref="T211:T212" si="67">E211/E$212</f>
        <v>0.96413137424373374</v>
      </c>
      <c r="U211" s="22">
        <f t="shared" ref="U211:U212" si="68">F211/F$212</f>
        <v>0.95941905168731312</v>
      </c>
      <c r="V211" s="22">
        <f t="shared" ref="V211:V212" si="69">G211/G$212</f>
        <v>0.95829636202307011</v>
      </c>
      <c r="W211" s="22">
        <f t="shared" ref="W211:W212" si="70">H211/H$212</f>
        <v>0.96445396145610274</v>
      </c>
      <c r="X211" s="22">
        <f t="shared" ref="X211:X212" si="71">I211/I$212</f>
        <v>0.94990723562152135</v>
      </c>
      <c r="Y211" s="22">
        <f t="shared" ref="Y211:Y212" si="72">J211/J$212</f>
        <v>0.9284595300261097</v>
      </c>
      <c r="Z211" s="22">
        <f t="shared" ref="Z211:Z212" si="73">K211/K$212</f>
        <v>0.93864678899082565</v>
      </c>
      <c r="AA211" s="22">
        <f t="shared" ref="AA211:AA212" si="74">L211/L$212</f>
        <v>0.94185303514376995</v>
      </c>
      <c r="AB211" s="22">
        <f t="shared" ref="AB211:AB212" si="75">M211/M$212</f>
        <v>0.91722745625841184</v>
      </c>
      <c r="AC211" s="22"/>
    </row>
    <row r="212" spans="1:29" ht="12.75" customHeight="1" thickBot="1" x14ac:dyDescent="0.25">
      <c r="A212" s="26"/>
      <c r="B212" s="27"/>
      <c r="C212" s="15" t="s">
        <v>51</v>
      </c>
      <c r="D212" s="17">
        <v>2196</v>
      </c>
      <c r="E212" s="17">
        <v>2314</v>
      </c>
      <c r="F212" s="17">
        <v>2341</v>
      </c>
      <c r="G212" s="17">
        <v>2254</v>
      </c>
      <c r="H212" s="17">
        <v>2335</v>
      </c>
      <c r="I212" s="17">
        <v>2156</v>
      </c>
      <c r="J212" s="17">
        <v>1915</v>
      </c>
      <c r="K212" s="17">
        <v>1744</v>
      </c>
      <c r="L212" s="17">
        <v>1565</v>
      </c>
      <c r="M212" s="17">
        <v>1486</v>
      </c>
      <c r="N212" s="17"/>
      <c r="P212" s="26"/>
      <c r="Q212" s="27"/>
      <c r="R212" s="15" t="s">
        <v>51</v>
      </c>
      <c r="S212" s="24">
        <f t="shared" si="66"/>
        <v>1</v>
      </c>
      <c r="T212" s="24">
        <f t="shared" si="67"/>
        <v>1</v>
      </c>
      <c r="U212" s="24">
        <f t="shared" si="68"/>
        <v>1</v>
      </c>
      <c r="V212" s="24">
        <f t="shared" si="69"/>
        <v>1</v>
      </c>
      <c r="W212" s="24">
        <f t="shared" si="70"/>
        <v>1</v>
      </c>
      <c r="X212" s="24">
        <f t="shared" si="71"/>
        <v>1</v>
      </c>
      <c r="Y212" s="24">
        <f t="shared" si="72"/>
        <v>1</v>
      </c>
      <c r="Z212" s="24">
        <f t="shared" si="73"/>
        <v>1</v>
      </c>
      <c r="AA212" s="24">
        <f t="shared" si="74"/>
        <v>1</v>
      </c>
      <c r="AB212" s="24">
        <f t="shared" si="75"/>
        <v>1</v>
      </c>
      <c r="AC212" s="24"/>
    </row>
    <row r="213" spans="1:29" ht="12.75" customHeight="1" thickBot="1" x14ac:dyDescent="0.25">
      <c r="A213" s="26"/>
      <c r="B213" s="25" t="s">
        <v>36</v>
      </c>
      <c r="C213" s="21" t="s">
        <v>55</v>
      </c>
      <c r="D213" s="5">
        <v>71</v>
      </c>
      <c r="E213" s="5">
        <v>78</v>
      </c>
      <c r="F213" s="5">
        <v>71</v>
      </c>
      <c r="G213" s="5">
        <v>102</v>
      </c>
      <c r="H213" s="5">
        <v>95</v>
      </c>
      <c r="I213" s="5">
        <v>103</v>
      </c>
      <c r="J213" s="5">
        <v>102</v>
      </c>
      <c r="K213" s="5">
        <v>116</v>
      </c>
      <c r="L213" s="5">
        <v>118</v>
      </c>
      <c r="M213" s="5">
        <v>105</v>
      </c>
      <c r="N213" s="5"/>
      <c r="P213" s="26"/>
      <c r="Q213" s="25" t="s">
        <v>36</v>
      </c>
      <c r="R213" s="21" t="s">
        <v>55</v>
      </c>
      <c r="S213" s="22">
        <f>D213/D$215</f>
        <v>2.1200358315915199E-2</v>
      </c>
      <c r="T213" s="22">
        <f t="shared" ref="T213:AB215" si="76">E213/E$215</f>
        <v>2.2813688212927757E-2</v>
      </c>
      <c r="U213" s="22">
        <f t="shared" si="76"/>
        <v>2.0784543325526931E-2</v>
      </c>
      <c r="V213" s="22">
        <f t="shared" si="76"/>
        <v>3.0079622530227071E-2</v>
      </c>
      <c r="W213" s="22">
        <f t="shared" si="76"/>
        <v>2.6965654271927333E-2</v>
      </c>
      <c r="X213" s="22">
        <f t="shared" si="76"/>
        <v>3.032979976442874E-2</v>
      </c>
      <c r="Y213" s="22">
        <f t="shared" si="76"/>
        <v>3.6415565869332381E-2</v>
      </c>
      <c r="Z213" s="22">
        <f t="shared" si="76"/>
        <v>4.2506412605349944E-2</v>
      </c>
      <c r="AA213" s="22">
        <f t="shared" si="76"/>
        <v>4.3703703703703703E-2</v>
      </c>
      <c r="AB213" s="22">
        <f t="shared" si="76"/>
        <v>4.1015625E-2</v>
      </c>
      <c r="AC213" s="22"/>
    </row>
    <row r="214" spans="1:29" ht="12.75" customHeight="1" thickBot="1" x14ac:dyDescent="0.25">
      <c r="A214" s="26"/>
      <c r="B214" s="26"/>
      <c r="C214" s="21" t="s">
        <v>56</v>
      </c>
      <c r="D214" s="5">
        <v>3278</v>
      </c>
      <c r="E214" s="5">
        <v>3341</v>
      </c>
      <c r="F214" s="5">
        <v>3345</v>
      </c>
      <c r="G214" s="5">
        <v>3289</v>
      </c>
      <c r="H214" s="5">
        <v>3428</v>
      </c>
      <c r="I214" s="5">
        <v>3293</v>
      </c>
      <c r="J214" s="5">
        <v>2699</v>
      </c>
      <c r="K214" s="5">
        <v>2613</v>
      </c>
      <c r="L214" s="5">
        <v>2582</v>
      </c>
      <c r="M214" s="5">
        <v>2455</v>
      </c>
      <c r="N214" s="5"/>
      <c r="P214" s="26"/>
      <c r="Q214" s="26"/>
      <c r="R214" s="21" t="s">
        <v>56</v>
      </c>
      <c r="S214" s="22">
        <f t="shared" ref="S214:S215" si="77">D214/D$215</f>
        <v>0.97879964168408484</v>
      </c>
      <c r="T214" s="22">
        <f t="shared" si="76"/>
        <v>0.97718631178707227</v>
      </c>
      <c r="U214" s="22">
        <f t="shared" si="76"/>
        <v>0.97921545667447307</v>
      </c>
      <c r="V214" s="22">
        <f t="shared" si="76"/>
        <v>0.96992037746977289</v>
      </c>
      <c r="W214" s="22">
        <f t="shared" si="76"/>
        <v>0.97303434572807268</v>
      </c>
      <c r="X214" s="22">
        <f t="shared" si="76"/>
        <v>0.96967020023557127</v>
      </c>
      <c r="Y214" s="22">
        <f t="shared" si="76"/>
        <v>0.96358443413066763</v>
      </c>
      <c r="Z214" s="22">
        <f t="shared" si="76"/>
        <v>0.95749358739465007</v>
      </c>
      <c r="AA214" s="22">
        <f t="shared" si="76"/>
        <v>0.95629629629629631</v>
      </c>
      <c r="AB214" s="22">
        <f t="shared" si="76"/>
        <v>0.958984375</v>
      </c>
      <c r="AC214" s="22"/>
    </row>
    <row r="215" spans="1:29" ht="12.75" customHeight="1" thickBot="1" x14ac:dyDescent="0.25">
      <c r="A215" s="26"/>
      <c r="B215" s="27"/>
      <c r="C215" s="15" t="s">
        <v>51</v>
      </c>
      <c r="D215" s="17">
        <v>3349</v>
      </c>
      <c r="E215" s="17">
        <v>3419</v>
      </c>
      <c r="F215" s="17">
        <v>3416</v>
      </c>
      <c r="G215" s="17">
        <v>3391</v>
      </c>
      <c r="H215" s="17">
        <v>3523</v>
      </c>
      <c r="I215" s="17">
        <v>3396</v>
      </c>
      <c r="J215" s="17">
        <v>2801</v>
      </c>
      <c r="K215" s="17">
        <v>2729</v>
      </c>
      <c r="L215" s="17">
        <v>2700</v>
      </c>
      <c r="M215" s="17">
        <v>2560</v>
      </c>
      <c r="N215" s="17"/>
      <c r="P215" s="26"/>
      <c r="Q215" s="27"/>
      <c r="R215" s="15" t="s">
        <v>51</v>
      </c>
      <c r="S215" s="24">
        <f t="shared" si="77"/>
        <v>1</v>
      </c>
      <c r="T215" s="24">
        <f t="shared" si="76"/>
        <v>1</v>
      </c>
      <c r="U215" s="24">
        <f t="shared" si="76"/>
        <v>1</v>
      </c>
      <c r="V215" s="24">
        <f t="shared" si="76"/>
        <v>1</v>
      </c>
      <c r="W215" s="24">
        <f t="shared" si="76"/>
        <v>1</v>
      </c>
      <c r="X215" s="24">
        <f t="shared" si="76"/>
        <v>1</v>
      </c>
      <c r="Y215" s="24">
        <f t="shared" si="76"/>
        <v>1</v>
      </c>
      <c r="Z215" s="24">
        <f t="shared" si="76"/>
        <v>1</v>
      </c>
      <c r="AA215" s="24">
        <f t="shared" si="76"/>
        <v>1</v>
      </c>
      <c r="AB215" s="24">
        <f t="shared" si="76"/>
        <v>1</v>
      </c>
      <c r="AC215" s="24"/>
    </row>
    <row r="216" spans="1:29" ht="12.75" customHeight="1" thickBot="1" x14ac:dyDescent="0.25">
      <c r="A216" s="26"/>
      <c r="B216" s="25" t="s">
        <v>37</v>
      </c>
      <c r="C216" s="21" t="s">
        <v>55</v>
      </c>
      <c r="D216" s="5">
        <v>167</v>
      </c>
      <c r="E216" s="5">
        <v>187</v>
      </c>
      <c r="F216" s="5">
        <v>199</v>
      </c>
      <c r="G216" s="5">
        <v>219</v>
      </c>
      <c r="H216" s="5">
        <v>215</v>
      </c>
      <c r="I216" s="5">
        <v>216</v>
      </c>
      <c r="J216" s="5">
        <v>263</v>
      </c>
      <c r="K216" s="5">
        <v>250</v>
      </c>
      <c r="L216" s="5">
        <v>276</v>
      </c>
      <c r="M216" s="5">
        <v>238</v>
      </c>
      <c r="N216" s="5"/>
      <c r="P216" s="26"/>
      <c r="Q216" s="25" t="s">
        <v>37</v>
      </c>
      <c r="R216" s="21" t="s">
        <v>55</v>
      </c>
      <c r="S216" s="22">
        <f>D216/D$218</f>
        <v>3.4959179401297884E-2</v>
      </c>
      <c r="T216" s="22">
        <f t="shared" ref="T216:AB218" si="78">E216/E$218</f>
        <v>3.8327526132404179E-2</v>
      </c>
      <c r="U216" s="22">
        <f t="shared" si="78"/>
        <v>4.4173140954495003E-2</v>
      </c>
      <c r="V216" s="22">
        <f t="shared" si="78"/>
        <v>5.2242366412213741E-2</v>
      </c>
      <c r="W216" s="22">
        <f t="shared" si="78"/>
        <v>5.240068242749208E-2</v>
      </c>
      <c r="X216" s="22">
        <f t="shared" si="78"/>
        <v>5.9113300492610835E-2</v>
      </c>
      <c r="Y216" s="22">
        <f t="shared" si="78"/>
        <v>7.4063644043931287E-2</v>
      </c>
      <c r="Z216" s="22">
        <f t="shared" si="78"/>
        <v>7.1797817346352669E-2</v>
      </c>
      <c r="AA216" s="22">
        <f t="shared" si="78"/>
        <v>8.4975369458128072E-2</v>
      </c>
      <c r="AB216" s="22">
        <f t="shared" si="78"/>
        <v>7.7348066298342538E-2</v>
      </c>
      <c r="AC216" s="22"/>
    </row>
    <row r="217" spans="1:29" ht="12.75" customHeight="1" thickBot="1" x14ac:dyDescent="0.25">
      <c r="A217" s="26"/>
      <c r="B217" s="26"/>
      <c r="C217" s="21" t="s">
        <v>56</v>
      </c>
      <c r="D217" s="5">
        <v>4610</v>
      </c>
      <c r="E217" s="5">
        <v>4692</v>
      </c>
      <c r="F217" s="5">
        <v>4306</v>
      </c>
      <c r="G217" s="5">
        <v>3973</v>
      </c>
      <c r="H217" s="5">
        <v>3888</v>
      </c>
      <c r="I217" s="5">
        <v>3438</v>
      </c>
      <c r="J217" s="5">
        <v>3288</v>
      </c>
      <c r="K217" s="5">
        <v>3232</v>
      </c>
      <c r="L217" s="5">
        <v>2972</v>
      </c>
      <c r="M217" s="5">
        <v>2839</v>
      </c>
      <c r="N217" s="5"/>
      <c r="P217" s="26"/>
      <c r="Q217" s="26"/>
      <c r="R217" s="21" t="s">
        <v>56</v>
      </c>
      <c r="S217" s="22">
        <f t="shared" ref="S217:S218" si="79">D217/D$218</f>
        <v>0.96504082059870211</v>
      </c>
      <c r="T217" s="22">
        <f t="shared" si="78"/>
        <v>0.9616724738675958</v>
      </c>
      <c r="U217" s="22">
        <f t="shared" si="78"/>
        <v>0.95582685904550502</v>
      </c>
      <c r="V217" s="22">
        <f t="shared" si="78"/>
        <v>0.94775763358778631</v>
      </c>
      <c r="W217" s="22">
        <f t="shared" si="78"/>
        <v>0.94759931757250793</v>
      </c>
      <c r="X217" s="22">
        <f t="shared" si="78"/>
        <v>0.94088669950738912</v>
      </c>
      <c r="Y217" s="22">
        <f t="shared" si="78"/>
        <v>0.92593635595606871</v>
      </c>
      <c r="Z217" s="22">
        <f t="shared" si="78"/>
        <v>0.92820218265364729</v>
      </c>
      <c r="AA217" s="22">
        <f t="shared" si="78"/>
        <v>0.91502463054187189</v>
      </c>
      <c r="AB217" s="22">
        <f t="shared" si="78"/>
        <v>0.92265193370165743</v>
      </c>
      <c r="AC217" s="22"/>
    </row>
    <row r="218" spans="1:29" ht="12.75" customHeight="1" thickBot="1" x14ac:dyDescent="0.25">
      <c r="A218" s="27"/>
      <c r="B218" s="27"/>
      <c r="C218" s="15" t="s">
        <v>51</v>
      </c>
      <c r="D218" s="17">
        <v>4777</v>
      </c>
      <c r="E218" s="17">
        <v>4879</v>
      </c>
      <c r="F218" s="17">
        <v>4505</v>
      </c>
      <c r="G218" s="17">
        <v>4192</v>
      </c>
      <c r="H218" s="17">
        <v>4103</v>
      </c>
      <c r="I218" s="17">
        <v>3654</v>
      </c>
      <c r="J218" s="17">
        <v>3551</v>
      </c>
      <c r="K218" s="17">
        <v>3482</v>
      </c>
      <c r="L218" s="17">
        <v>3248</v>
      </c>
      <c r="M218" s="17">
        <v>3077</v>
      </c>
      <c r="N218" s="17"/>
      <c r="P218" s="27"/>
      <c r="Q218" s="27"/>
      <c r="R218" s="15" t="s">
        <v>51</v>
      </c>
      <c r="S218" s="24">
        <f t="shared" si="79"/>
        <v>1</v>
      </c>
      <c r="T218" s="24">
        <f t="shared" si="78"/>
        <v>1</v>
      </c>
      <c r="U218" s="24">
        <f t="shared" si="78"/>
        <v>1</v>
      </c>
      <c r="V218" s="24">
        <f t="shared" si="78"/>
        <v>1</v>
      </c>
      <c r="W218" s="24">
        <f t="shared" si="78"/>
        <v>1</v>
      </c>
      <c r="X218" s="24">
        <f t="shared" si="78"/>
        <v>1</v>
      </c>
      <c r="Y218" s="24">
        <f t="shared" si="78"/>
        <v>1</v>
      </c>
      <c r="Z218" s="24">
        <f t="shared" si="78"/>
        <v>1</v>
      </c>
      <c r="AA218" s="24">
        <f t="shared" si="78"/>
        <v>1</v>
      </c>
      <c r="AB218" s="24">
        <f t="shared" si="78"/>
        <v>1</v>
      </c>
      <c r="AC218" s="24"/>
    </row>
    <row r="219" spans="1:29" ht="12.75" customHeight="1" thickBot="1" x14ac:dyDescent="0.25">
      <c r="A219" s="25" t="s">
        <v>38</v>
      </c>
      <c r="B219" s="25" t="s">
        <v>39</v>
      </c>
      <c r="C219" s="21" t="s">
        <v>55</v>
      </c>
      <c r="D219" s="4"/>
      <c r="E219" s="4"/>
      <c r="F219" s="5">
        <v>1</v>
      </c>
      <c r="G219" s="5">
        <v>4</v>
      </c>
      <c r="H219" s="5">
        <v>22</v>
      </c>
      <c r="I219" s="5">
        <v>13</v>
      </c>
      <c r="J219" s="5">
        <v>24</v>
      </c>
      <c r="K219" s="5">
        <v>21</v>
      </c>
      <c r="L219" s="5">
        <v>22</v>
      </c>
      <c r="M219" s="5">
        <v>27</v>
      </c>
      <c r="N219" s="5"/>
      <c r="P219" s="25" t="s">
        <v>38</v>
      </c>
      <c r="Q219" s="25" t="s">
        <v>39</v>
      </c>
      <c r="R219" s="21" t="s">
        <v>55</v>
      </c>
      <c r="S219" s="22">
        <f>D219/D$221</f>
        <v>0</v>
      </c>
      <c r="T219" s="22">
        <f t="shared" ref="T219:AB221" si="80">E219/E$221</f>
        <v>0</v>
      </c>
      <c r="U219" s="22">
        <f t="shared" si="80"/>
        <v>7.2202166064981946E-4</v>
      </c>
      <c r="V219" s="22">
        <f t="shared" si="80"/>
        <v>2.936857562408223E-3</v>
      </c>
      <c r="W219" s="22">
        <f t="shared" si="80"/>
        <v>1.5503875968992248E-2</v>
      </c>
      <c r="X219" s="22">
        <f t="shared" si="80"/>
        <v>1.019607843137255E-2</v>
      </c>
      <c r="Y219" s="22">
        <f t="shared" si="80"/>
        <v>2.0924149956408022E-2</v>
      </c>
      <c r="Z219" s="22">
        <f t="shared" si="80"/>
        <v>1.9266055045871561E-2</v>
      </c>
      <c r="AA219" s="22">
        <f t="shared" si="80"/>
        <v>2.2244691607684528E-2</v>
      </c>
      <c r="AB219" s="22">
        <f t="shared" si="80"/>
        <v>2.6785714285714284E-2</v>
      </c>
      <c r="AC219" s="22"/>
    </row>
    <row r="220" spans="1:29" ht="12.75" customHeight="1" thickBot="1" x14ac:dyDescent="0.25">
      <c r="A220" s="26"/>
      <c r="B220" s="26"/>
      <c r="C220" s="21" t="s">
        <v>56</v>
      </c>
      <c r="D220" s="5">
        <v>1609</v>
      </c>
      <c r="E220" s="5">
        <v>1523</v>
      </c>
      <c r="F220" s="5">
        <v>1384</v>
      </c>
      <c r="G220" s="5">
        <v>1358</v>
      </c>
      <c r="H220" s="5">
        <v>1397</v>
      </c>
      <c r="I220" s="5">
        <v>1262</v>
      </c>
      <c r="J220" s="5">
        <v>1123</v>
      </c>
      <c r="K220" s="5">
        <v>1069</v>
      </c>
      <c r="L220" s="5">
        <v>967</v>
      </c>
      <c r="M220" s="5">
        <v>981</v>
      </c>
      <c r="N220" s="5"/>
      <c r="P220" s="26"/>
      <c r="Q220" s="26"/>
      <c r="R220" s="21" t="s">
        <v>56</v>
      </c>
      <c r="S220" s="22">
        <f t="shared" ref="S220:S221" si="81">D220/D$221</f>
        <v>1</v>
      </c>
      <c r="T220" s="22">
        <f t="shared" si="80"/>
        <v>1</v>
      </c>
      <c r="U220" s="22">
        <f t="shared" si="80"/>
        <v>0.99927797833935017</v>
      </c>
      <c r="V220" s="22">
        <f t="shared" si="80"/>
        <v>0.99706314243759175</v>
      </c>
      <c r="W220" s="22">
        <f t="shared" si="80"/>
        <v>0.98449612403100772</v>
      </c>
      <c r="X220" s="22">
        <f t="shared" si="80"/>
        <v>0.9898039215686274</v>
      </c>
      <c r="Y220" s="22">
        <f t="shared" si="80"/>
        <v>0.97907585004359199</v>
      </c>
      <c r="Z220" s="22">
        <f t="shared" si="80"/>
        <v>0.98073394495412847</v>
      </c>
      <c r="AA220" s="22">
        <f t="shared" si="80"/>
        <v>0.9777553083923155</v>
      </c>
      <c r="AB220" s="22">
        <f t="shared" si="80"/>
        <v>0.9732142857142857</v>
      </c>
      <c r="AC220" s="22"/>
    </row>
    <row r="221" spans="1:29" ht="12.75" customHeight="1" thickBot="1" x14ac:dyDescent="0.25">
      <c r="A221" s="27"/>
      <c r="B221" s="27"/>
      <c r="C221" s="15" t="s">
        <v>51</v>
      </c>
      <c r="D221" s="17">
        <v>1609</v>
      </c>
      <c r="E221" s="17">
        <v>1523</v>
      </c>
      <c r="F221" s="17">
        <v>1385</v>
      </c>
      <c r="G221" s="17">
        <v>1362</v>
      </c>
      <c r="H221" s="17">
        <v>1419</v>
      </c>
      <c r="I221" s="17">
        <v>1275</v>
      </c>
      <c r="J221" s="17">
        <v>1147</v>
      </c>
      <c r="K221" s="17">
        <v>1090</v>
      </c>
      <c r="L221" s="17">
        <v>989</v>
      </c>
      <c r="M221" s="17">
        <v>1008</v>
      </c>
      <c r="N221" s="17"/>
      <c r="P221" s="27"/>
      <c r="Q221" s="27"/>
      <c r="R221" s="15" t="s">
        <v>51</v>
      </c>
      <c r="S221" s="24">
        <f t="shared" si="81"/>
        <v>1</v>
      </c>
      <c r="T221" s="24">
        <f t="shared" si="80"/>
        <v>1</v>
      </c>
      <c r="U221" s="24">
        <f t="shared" si="80"/>
        <v>1</v>
      </c>
      <c r="V221" s="24">
        <f t="shared" si="80"/>
        <v>1</v>
      </c>
      <c r="W221" s="24">
        <f t="shared" si="80"/>
        <v>1</v>
      </c>
      <c r="X221" s="24">
        <f t="shared" si="80"/>
        <v>1</v>
      </c>
      <c r="Y221" s="24">
        <f t="shared" si="80"/>
        <v>1</v>
      </c>
      <c r="Z221" s="24">
        <f t="shared" si="80"/>
        <v>1</v>
      </c>
      <c r="AA221" s="24">
        <f t="shared" si="80"/>
        <v>1</v>
      </c>
      <c r="AB221" s="24">
        <f t="shared" si="80"/>
        <v>1</v>
      </c>
      <c r="AC221" s="24"/>
    </row>
    <row r="222" spans="1:29" ht="12.75" customHeight="1" thickBot="1" x14ac:dyDescent="0.25">
      <c r="A222" s="25" t="s">
        <v>40</v>
      </c>
      <c r="B222" s="25" t="s">
        <v>41</v>
      </c>
      <c r="C222" s="21" t="s">
        <v>55</v>
      </c>
      <c r="D222" s="4"/>
      <c r="E222" s="4"/>
      <c r="F222" s="4"/>
      <c r="G222" s="4"/>
      <c r="H222" s="4"/>
      <c r="I222" s="4"/>
      <c r="J222" s="4"/>
      <c r="K222" s="4"/>
      <c r="L222" s="4"/>
      <c r="M222" s="5">
        <v>1</v>
      </c>
      <c r="N222" s="4"/>
      <c r="P222" s="25" t="s">
        <v>40</v>
      </c>
      <c r="Q222" s="25" t="s">
        <v>41</v>
      </c>
      <c r="R222" s="21" t="s">
        <v>55</v>
      </c>
      <c r="S222" s="22">
        <f>D222/D$224</f>
        <v>0</v>
      </c>
      <c r="T222" s="22">
        <f t="shared" ref="T222:AB224" si="82">E222/E$224</f>
        <v>0</v>
      </c>
      <c r="U222" s="22">
        <f t="shared" si="82"/>
        <v>0</v>
      </c>
      <c r="V222" s="22">
        <f t="shared" si="82"/>
        <v>0</v>
      </c>
      <c r="W222" s="22">
        <f t="shared" si="82"/>
        <v>0</v>
      </c>
      <c r="X222" s="22">
        <f t="shared" si="82"/>
        <v>0</v>
      </c>
      <c r="Y222" s="22">
        <f t="shared" si="82"/>
        <v>0</v>
      </c>
      <c r="Z222" s="22">
        <f t="shared" si="82"/>
        <v>0</v>
      </c>
      <c r="AA222" s="22">
        <f t="shared" si="82"/>
        <v>0</v>
      </c>
      <c r="AB222" s="22">
        <f t="shared" si="82"/>
        <v>0.16666666666666666</v>
      </c>
      <c r="AC222" s="22"/>
    </row>
    <row r="223" spans="1:29" ht="12.75" customHeight="1" thickBot="1" x14ac:dyDescent="0.25">
      <c r="A223" s="26"/>
      <c r="B223" s="26"/>
      <c r="C223" s="21" t="s">
        <v>56</v>
      </c>
      <c r="D223" s="5">
        <v>20</v>
      </c>
      <c r="E223" s="5">
        <v>11</v>
      </c>
      <c r="F223" s="5">
        <v>15</v>
      </c>
      <c r="G223" s="5">
        <v>16</v>
      </c>
      <c r="H223" s="5">
        <v>15</v>
      </c>
      <c r="I223" s="5">
        <v>6</v>
      </c>
      <c r="J223" s="5">
        <v>10</v>
      </c>
      <c r="K223" s="5">
        <v>5</v>
      </c>
      <c r="L223" s="5">
        <v>4</v>
      </c>
      <c r="M223" s="5">
        <v>5</v>
      </c>
      <c r="N223" s="4"/>
      <c r="P223" s="26"/>
      <c r="Q223" s="26"/>
      <c r="R223" s="21" t="s">
        <v>56</v>
      </c>
      <c r="S223" s="22">
        <f t="shared" ref="S223:S224" si="83">D223/D$224</f>
        <v>1</v>
      </c>
      <c r="T223" s="22">
        <f t="shared" si="82"/>
        <v>1</v>
      </c>
      <c r="U223" s="22">
        <f t="shared" si="82"/>
        <v>1</v>
      </c>
      <c r="V223" s="22">
        <f t="shared" si="82"/>
        <v>1</v>
      </c>
      <c r="W223" s="22">
        <f t="shared" si="82"/>
        <v>1</v>
      </c>
      <c r="X223" s="22">
        <f t="shared" si="82"/>
        <v>1</v>
      </c>
      <c r="Y223" s="22">
        <f t="shared" si="82"/>
        <v>1</v>
      </c>
      <c r="Z223" s="22">
        <f t="shared" si="82"/>
        <v>1</v>
      </c>
      <c r="AA223" s="22">
        <f t="shared" si="82"/>
        <v>1</v>
      </c>
      <c r="AB223" s="22">
        <f t="shared" si="82"/>
        <v>0.83333333333333337</v>
      </c>
      <c r="AC223" s="22"/>
    </row>
    <row r="224" spans="1:29" ht="12.75" customHeight="1" thickBot="1" x14ac:dyDescent="0.25">
      <c r="A224" s="27"/>
      <c r="B224" s="27"/>
      <c r="C224" s="15" t="s">
        <v>51</v>
      </c>
      <c r="D224" s="17">
        <v>20</v>
      </c>
      <c r="E224" s="17">
        <v>11</v>
      </c>
      <c r="F224" s="17">
        <v>15</v>
      </c>
      <c r="G224" s="17">
        <v>16</v>
      </c>
      <c r="H224" s="17">
        <v>15</v>
      </c>
      <c r="I224" s="17">
        <v>6</v>
      </c>
      <c r="J224" s="17">
        <v>10</v>
      </c>
      <c r="K224" s="17">
        <v>5</v>
      </c>
      <c r="L224" s="17">
        <v>4</v>
      </c>
      <c r="M224" s="17">
        <v>6</v>
      </c>
      <c r="N224" s="16"/>
      <c r="P224" s="27"/>
      <c r="Q224" s="27"/>
      <c r="R224" s="15" t="s">
        <v>51</v>
      </c>
      <c r="S224" s="24">
        <f t="shared" si="83"/>
        <v>1</v>
      </c>
      <c r="T224" s="24">
        <f t="shared" si="82"/>
        <v>1</v>
      </c>
      <c r="U224" s="24">
        <f t="shared" si="82"/>
        <v>1</v>
      </c>
      <c r="V224" s="24">
        <f t="shared" si="82"/>
        <v>1</v>
      </c>
      <c r="W224" s="24">
        <f t="shared" si="82"/>
        <v>1</v>
      </c>
      <c r="X224" s="24">
        <f t="shared" si="82"/>
        <v>1</v>
      </c>
      <c r="Y224" s="24">
        <f t="shared" si="82"/>
        <v>1</v>
      </c>
      <c r="Z224" s="24">
        <f t="shared" si="82"/>
        <v>1</v>
      </c>
      <c r="AA224" s="24">
        <f t="shared" si="82"/>
        <v>1</v>
      </c>
      <c r="AB224" s="24">
        <f t="shared" si="82"/>
        <v>1</v>
      </c>
      <c r="AC224" s="22"/>
    </row>
    <row r="225" spans="1:29" ht="12.75" customHeight="1" thickBot="1" x14ac:dyDescent="0.25">
      <c r="A225" s="25" t="s">
        <v>42</v>
      </c>
      <c r="B225" s="25" t="s">
        <v>43</v>
      </c>
      <c r="C225" s="21" t="s">
        <v>55</v>
      </c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5"/>
      <c r="P225" s="25" t="s">
        <v>42</v>
      </c>
      <c r="Q225" s="25" t="s">
        <v>43</v>
      </c>
      <c r="R225" s="21" t="s">
        <v>55</v>
      </c>
      <c r="AC225" s="22"/>
    </row>
    <row r="226" spans="1:29" ht="12.75" customHeight="1" thickBot="1" x14ac:dyDescent="0.25">
      <c r="A226" s="26"/>
      <c r="B226" s="26"/>
      <c r="C226" s="21" t="s">
        <v>56</v>
      </c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5"/>
      <c r="P226" s="26"/>
      <c r="Q226" s="26"/>
      <c r="R226" s="21" t="s">
        <v>56</v>
      </c>
      <c r="AC226" s="22"/>
    </row>
    <row r="227" spans="1:29" ht="12.75" customHeight="1" thickBot="1" x14ac:dyDescent="0.25">
      <c r="A227" s="27"/>
      <c r="B227" s="27"/>
      <c r="C227" s="15" t="s">
        <v>51</v>
      </c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7"/>
      <c r="P227" s="27"/>
      <c r="Q227" s="27"/>
      <c r="R227" s="15" t="s">
        <v>51</v>
      </c>
      <c r="AC227" s="24"/>
    </row>
    <row r="229" spans="1:29" ht="12.75" customHeight="1" x14ac:dyDescent="0.2">
      <c r="A229" t="s">
        <v>57</v>
      </c>
    </row>
  </sheetData>
  <mergeCells count="108">
    <mergeCell ref="Q48:Q53"/>
    <mergeCell ref="Q54:Q59"/>
    <mergeCell ref="P41:R41"/>
    <mergeCell ref="A40:CA40"/>
    <mergeCell ref="P42:P47"/>
    <mergeCell ref="Q42:Q47"/>
    <mergeCell ref="A41:C41"/>
    <mergeCell ref="A42:A47"/>
    <mergeCell ref="B42:B47"/>
    <mergeCell ref="P48:P109"/>
    <mergeCell ref="Q85:Q88"/>
    <mergeCell ref="Q89:Q94"/>
    <mergeCell ref="Q95:Q99"/>
    <mergeCell ref="Q100:Q104"/>
    <mergeCell ref="Q105:Q109"/>
    <mergeCell ref="Q60:Q65"/>
    <mergeCell ref="Q66:Q69"/>
    <mergeCell ref="Q70:Q74"/>
    <mergeCell ref="Q75:Q80"/>
    <mergeCell ref="Q81:Q84"/>
    <mergeCell ref="A17:B17"/>
    <mergeCell ref="A19:A30"/>
    <mergeCell ref="A31:A33"/>
    <mergeCell ref="A171:C171"/>
    <mergeCell ref="A172:A174"/>
    <mergeCell ref="B172:B174"/>
    <mergeCell ref="B175:B177"/>
    <mergeCell ref="B178:B180"/>
    <mergeCell ref="B181:B183"/>
    <mergeCell ref="A175:A209"/>
    <mergeCell ref="B193:B194"/>
    <mergeCell ref="B195:B197"/>
    <mergeCell ref="B184:B186"/>
    <mergeCell ref="B187:B189"/>
    <mergeCell ref="B190:B192"/>
    <mergeCell ref="A134:A138"/>
    <mergeCell ref="B134:B138"/>
    <mergeCell ref="A139:A144"/>
    <mergeCell ref="B139:B144"/>
    <mergeCell ref="A110:A127"/>
    <mergeCell ref="B110:B115"/>
    <mergeCell ref="B116:B121"/>
    <mergeCell ref="B122:B127"/>
    <mergeCell ref="A128:A133"/>
    <mergeCell ref="Q134:Q138"/>
    <mergeCell ref="P139:P144"/>
    <mergeCell ref="Q139:Q144"/>
    <mergeCell ref="P171:R171"/>
    <mergeCell ref="P172:P174"/>
    <mergeCell ref="Q172:Q174"/>
    <mergeCell ref="P134:P138"/>
    <mergeCell ref="Q110:Q115"/>
    <mergeCell ref="Q116:Q121"/>
    <mergeCell ref="Q122:Q127"/>
    <mergeCell ref="P128:P133"/>
    <mergeCell ref="Q128:Q133"/>
    <mergeCell ref="P110:P127"/>
    <mergeCell ref="Q187:Q189"/>
    <mergeCell ref="Q190:Q192"/>
    <mergeCell ref="Q175:Q177"/>
    <mergeCell ref="Q178:Q180"/>
    <mergeCell ref="Q181:Q183"/>
    <mergeCell ref="Q184:Q186"/>
    <mergeCell ref="P175:P209"/>
    <mergeCell ref="Q193:Q194"/>
    <mergeCell ref="Q195:Q197"/>
    <mergeCell ref="Q198:Q200"/>
    <mergeCell ref="Q201:Q203"/>
    <mergeCell ref="Q204:Q206"/>
    <mergeCell ref="B128:B133"/>
    <mergeCell ref="B48:B53"/>
    <mergeCell ref="B54:B59"/>
    <mergeCell ref="B60:B65"/>
    <mergeCell ref="A48:A109"/>
    <mergeCell ref="B66:B69"/>
    <mergeCell ref="B70:B74"/>
    <mergeCell ref="B75:B80"/>
    <mergeCell ref="B81:B84"/>
    <mergeCell ref="B85:B88"/>
    <mergeCell ref="B89:B94"/>
    <mergeCell ref="B95:B99"/>
    <mergeCell ref="B100:B104"/>
    <mergeCell ref="B105:B109"/>
    <mergeCell ref="A219:A221"/>
    <mergeCell ref="B219:B221"/>
    <mergeCell ref="A222:A224"/>
    <mergeCell ref="B222:B224"/>
    <mergeCell ref="A225:A227"/>
    <mergeCell ref="B225:B227"/>
    <mergeCell ref="B198:B200"/>
    <mergeCell ref="B201:B203"/>
    <mergeCell ref="B204:B206"/>
    <mergeCell ref="B207:B209"/>
    <mergeCell ref="A210:A218"/>
    <mergeCell ref="B210:B212"/>
    <mergeCell ref="B213:B215"/>
    <mergeCell ref="B216:B218"/>
    <mergeCell ref="P219:P221"/>
    <mergeCell ref="Q219:Q221"/>
    <mergeCell ref="P222:P224"/>
    <mergeCell ref="Q222:Q224"/>
    <mergeCell ref="P225:P227"/>
    <mergeCell ref="Q225:Q227"/>
    <mergeCell ref="Q207:Q209"/>
    <mergeCell ref="P210:P218"/>
    <mergeCell ref="Q210:Q212"/>
    <mergeCell ref="Q213:Q215"/>
    <mergeCell ref="Q216:Q218"/>
  </mergeCells>
  <pageMargins left="0.7" right="0.7" top="0.75" bottom="0.75" header="0.3" footer="0.3"/>
  <pageSetup paperSize="9" scale="6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3" ma:contentTypeDescription="Een nieuw document maken." ma:contentTypeScope="" ma:versionID="ea34629ca64406d9366f9e873aa85c85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9433a277d5c56d934a2ab799ec7b177c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5D6479-D3E8-47F3-A29D-B9A69930B5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3D7C0E-D8D3-4EAC-98A6-37519C89BD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D48296-7477-42E2-B12F-5CE3408AB21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LO_trajectstarters</vt:lpstr>
      <vt:lpstr>LO_trajectstarters!Afdrukbereik</vt:lpstr>
    </vt:vector>
  </TitlesOfParts>
  <Manager/>
  <Company>IBM Incorporated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Smits, Wendy 1F2B</dc:creator>
  <cp:keywords/>
  <dc:description/>
  <cp:lastModifiedBy>Rolle Sinja</cp:lastModifiedBy>
  <cp:revision/>
  <cp:lastPrinted>2021-11-26T12:52:08Z</cp:lastPrinted>
  <dcterms:created xsi:type="dcterms:W3CDTF">2021-10-31T16:18:42Z</dcterms:created>
  <dcterms:modified xsi:type="dcterms:W3CDTF">2021-11-26T12:52:09Z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