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1-2022/218/"/>
    </mc:Choice>
  </mc:AlternateContent>
  <xr:revisionPtr revIDLastSave="4" documentId="8_{768E86A6-F027-4E23-8004-B420CB150EE8}" xr6:coauthVersionLast="46" xr6:coauthVersionMax="46" xr10:uidLastSave="{ED9CE66A-D751-400D-A873-7AFFAB989E8A}"/>
  <bookViews>
    <workbookView xWindow="-120" yWindow="-120" windowWidth="29040" windowHeight="15840" xr2:uid="{DB1D217A-0BB5-4F3F-8148-5316F1B53CCD}"/>
  </bookViews>
  <sheets>
    <sheet name="Overzicht nieuwe ritten" sheetId="2" r:id="rId1"/>
    <sheet name="Samenvatting ritduur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3" l="1"/>
  <c r="M11" i="3"/>
  <c r="L11" i="3"/>
  <c r="K11" i="3"/>
  <c r="J11" i="3"/>
  <c r="F11" i="3"/>
  <c r="E11" i="3"/>
  <c r="D11" i="3"/>
  <c r="C11" i="3"/>
  <c r="O10" i="3"/>
  <c r="O11" i="3" s="1"/>
  <c r="N10" i="3"/>
  <c r="M10" i="3"/>
  <c r="L10" i="3"/>
  <c r="K10" i="3"/>
  <c r="J10" i="3"/>
  <c r="I10" i="3"/>
  <c r="I11" i="3" s="1"/>
  <c r="H10" i="3"/>
  <c r="H11" i="3" s="1"/>
  <c r="G10" i="3"/>
  <c r="G11" i="3" s="1"/>
  <c r="F10" i="3"/>
  <c r="E10" i="3"/>
  <c r="D10" i="3"/>
  <c r="C10" i="3"/>
  <c r="B10" i="3"/>
</calcChain>
</file>

<file path=xl/sharedStrings.xml><?xml version="1.0" encoding="utf-8"?>
<sst xmlns="http://schemas.openxmlformats.org/spreadsheetml/2006/main" count="112" uniqueCount="87">
  <si>
    <t>Overzicht - nieuwe ritten i.k.v. bijkomend budget - aanpak precaire ritten</t>
  </si>
  <si>
    <t>Provincie</t>
  </si>
  <si>
    <t>Zone</t>
  </si>
  <si>
    <t>Ritnummer</t>
  </si>
  <si>
    <t>Startdatum</t>
  </si>
  <si>
    <t>Toelichting</t>
  </si>
  <si>
    <t>Antw.</t>
  </si>
  <si>
    <t>Antwerpen</t>
  </si>
  <si>
    <t>1/ANT/405</t>
  </si>
  <si>
    <t>In deze planning reden in de maand sept '21 2 corona-ritten. Bij stopzetting hiervan eind september was er onvoldoende capaciteit.  Door inzet van 1 bus kon dit opgelost worden.</t>
  </si>
  <si>
    <t>Kasterlee</t>
  </si>
  <si>
    <t>1/KAS/049</t>
  </si>
  <si>
    <t>Door een combinatie van capaciteitstekort en te lange ritduur in de planningszone van Kasterlee was de inzet van 1 bijkomende rit noodzakelijk.</t>
  </si>
  <si>
    <t>Schilde</t>
  </si>
  <si>
    <t>1/SLD/007</t>
  </si>
  <si>
    <t>2 ritten in deze planning van Schilde kwamen boven de 3 uur. Dit had voornamelijk te maken met de verkeerscongestie. Door inzet van 1 bijkomende rit kon dit opgelost worden.</t>
  </si>
  <si>
    <t>1/SLD/205</t>
  </si>
  <si>
    <t>2 ritten in deze planning van Schilde kwamen boven de 3 uur door de verre ophaalafstand. Door inzet van 1 bus kon dit opgelost worden.</t>
  </si>
  <si>
    <t>Wuustwezel</t>
  </si>
  <si>
    <t>1/WUU/013</t>
  </si>
  <si>
    <t>In deze planningszone was er een grote stijging van het aantal leerlingen binnen het buitengewoon secundair. Het betrof een 20-tal leerlingen extra waarvoor een bijkomende bus noodzakelijk was.</t>
  </si>
  <si>
    <t>O-VL.</t>
  </si>
  <si>
    <t>Aalst</t>
  </si>
  <si>
    <t>2/AAL/038</t>
  </si>
  <si>
    <t>Het betrof een rit die boven de 3 uur/rit uitsteeg, waardoor inzet van een bijkomende bus noodzakelijk was.</t>
  </si>
  <si>
    <t>Buggenhout</t>
  </si>
  <si>
    <t>2/BUG/118</t>
  </si>
  <si>
    <t>Door een stijging van het aantal leerlingen voor buso richtpunt (T9 - OV4) in Buggenhout en het unieke net (off. onderwijs) was het ophaalgebied zeer groot, waardoor een heel lange ritduur ontstond (+4 uur). Inzet van bijkomende ritten was dus noodzakelijk.</t>
  </si>
  <si>
    <t>2/BUG/119</t>
  </si>
  <si>
    <t>2/BUG/120</t>
  </si>
  <si>
    <t>2/BUG/121</t>
  </si>
  <si>
    <t>Door een algemeen toenemend aantal leerlingen in de scholen van Buggenhout ontstond een capaciteitstekort, waardoor niet alle leerlingen vervoerd konden worden (inzet van corona-ritten tot eind september).</t>
  </si>
  <si>
    <t>2/BUG/122</t>
  </si>
  <si>
    <t>2/BUG/123</t>
  </si>
  <si>
    <t>Door een algemeen toenemend aantal leerlingen in de scholen van Buggenhout ontstond een capaciteitstekort waardoor niet alle leerlingen vervoerd konden worden (inzet van corona-ritten tot eind september).</t>
  </si>
  <si>
    <t>Eke</t>
  </si>
  <si>
    <t>2/EKE/004</t>
  </si>
  <si>
    <t xml:space="preserve">In de zone Eke-Nazareth waren er 2 lange riten (+ 3 uur). Door het inzetten van 1 extra rit kon dit opgelost worden. </t>
  </si>
  <si>
    <t>Gent</t>
  </si>
  <si>
    <t>2/GEN/036</t>
  </si>
  <si>
    <t>2de vestiging van Buso Reynaertschool met veel bijkomende inschrijvingen en capaciteitstekort hierdoor.</t>
  </si>
  <si>
    <t>2/GEN/037</t>
  </si>
  <si>
    <t>2/GEN/038</t>
  </si>
  <si>
    <t>2/GEN/039</t>
  </si>
  <si>
    <t>2/GEN/327</t>
  </si>
  <si>
    <t>In de maand september deed men nog gesplitste ophaling van basis en secundair. Bij het opnieuw samenvoegen kwam 1 rit hierdoor boven de 3 uur. De inzet van een bijkomende bus was noodzakelijk.</t>
  </si>
  <si>
    <t>Zelzate</t>
  </si>
  <si>
    <t>2/ZEZ/005</t>
  </si>
  <si>
    <t>Door een algemeen capaciteitstekort was de inzet van een bijkomende rit noodzakelijk.</t>
  </si>
  <si>
    <t>VL-Brab.</t>
  </si>
  <si>
    <t>Roosdaal</t>
  </si>
  <si>
    <t>3/ROO/027</t>
  </si>
  <si>
    <t xml:space="preserve">Dit betreft allemaal rolstoelvervoer. Door een te lange ritduur en ontbrekende capaciteit was de inzet van extra liftbussen noodzakelijk. </t>
  </si>
  <si>
    <t>3/ROO/028</t>
  </si>
  <si>
    <t>3/ROO/029</t>
  </si>
  <si>
    <t>Limburg</t>
  </si>
  <si>
    <t>Genk</t>
  </si>
  <si>
    <t>4/GEN/032</t>
  </si>
  <si>
    <t>Door een groot ophaalgebied en het afzetten van leerlingen aan meerdere scholen die redelijk ver van elkaar liggen, ontstond een ritduur van boven de 3 uur voor een rit. Inzet van een bijkomende bus was noodzakelijk.</t>
  </si>
  <si>
    <t>Hasselt</t>
  </si>
  <si>
    <t>4/HAS/025</t>
  </si>
  <si>
    <t>Door toename van leerlingen in de regio Dilsen-Stokkem - Lanklaar - Maasmechelen kwamen 2 ritten boven de 3 uur. Bovendien was er ook een capaciteitstekort. De inzet van extra ritten was hierdoor noodzakelijk.</t>
  </si>
  <si>
    <t>4/HAS/026</t>
  </si>
  <si>
    <t>Kortessem</t>
  </si>
  <si>
    <t>4/KOR/019</t>
  </si>
  <si>
    <t>Nieuwe vestiging BuSo T9 - OV4. Inzet van een bijkomende bus was noodzakelijk door capaciteitstekort.</t>
  </si>
  <si>
    <t>Maaseik</t>
  </si>
  <si>
    <t>4/MAA/012</t>
  </si>
  <si>
    <t>Door een groot ophaalgebied ontstond een ritduur van boven de 3 uur voor een rit. Inzet van een bijkomende bus was noodzakelijk.</t>
  </si>
  <si>
    <t>West-Vl.</t>
  </si>
  <si>
    <t>Hooglede</t>
  </si>
  <si>
    <t>5/HGL/022</t>
  </si>
  <si>
    <t xml:space="preserve">Dit betreft allemaal rolstoelvervoer. Door een te lange ritduur was de inzet van extra liftbussen noodzakelijk. </t>
  </si>
  <si>
    <t>5/HGL/023</t>
  </si>
  <si>
    <t>Koekelare</t>
  </si>
  <si>
    <t>5/KOE/003</t>
  </si>
  <si>
    <t>Dit is de enige school in Oost- en West-Vlaanderen van het niet-confessionele net, waardoor een zeer groot ophaalgebied. Doordat er 2 ritten boven de 3 uur reden, was de inzet van 1 bijkomende bus noodzakelijk.</t>
  </si>
  <si>
    <t>Overzicht gemiddelde ritduur - gegevens rittenbladen - dagelijkse ritduur - sept '21</t>
  </si>
  <si>
    <t>gemiddelde</t>
  </si>
  <si>
    <t>ritduur min/dag</t>
  </si>
  <si>
    <t>&lt;120</t>
  </si>
  <si>
    <t>ANT</t>
  </si>
  <si>
    <t>OVL</t>
  </si>
  <si>
    <t>VLB</t>
  </si>
  <si>
    <t>LIM</t>
  </si>
  <si>
    <t>WVL</t>
  </si>
  <si>
    <t>Totaal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</si>
</sst>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7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3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quotePrefix="1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2" fillId="2" borderId="19" xfId="0" applyFont="1" applyFill="1" applyBorder="1"/>
    <xf numFmtId="1" fontId="2" fillId="2" borderId="20" xfId="0" applyNumberFormat="1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1" xfId="0" applyFont="1" applyFill="1" applyBorder="1"/>
    <xf numFmtId="0" fontId="0" fillId="2" borderId="22" xfId="0" applyFill="1" applyBorder="1"/>
    <xf numFmtId="164" fontId="0" fillId="2" borderId="23" xfId="1" applyNumberFormat="1" applyFont="1" applyFill="1" applyBorder="1" applyAlignment="1">
      <alignment horizontal="center"/>
    </xf>
    <xf numFmtId="164" fontId="0" fillId="2" borderId="24" xfId="1" applyNumberFormat="1" applyFont="1" applyFill="1" applyBorder="1"/>
    <xf numFmtId="164" fontId="0" fillId="2" borderId="25" xfId="1" applyNumberFormat="1" applyFont="1" applyFill="1" applyBorder="1"/>
    <xf numFmtId="164" fontId="0" fillId="2" borderId="26" xfId="1" applyNumberFormat="1" applyFont="1" applyFill="1" applyBorder="1"/>
    <xf numFmtId="0" fontId="0" fillId="0" borderId="27" xfId="0" applyBorder="1"/>
    <xf numFmtId="0" fontId="0" fillId="0" borderId="0" xfId="0" quotePrefix="1"/>
    <xf numFmtId="0" fontId="0" fillId="0" borderId="0" xfId="0" applyAlignment="1">
      <alignment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FF8A-DA43-4C2D-8378-BF2476E72F24}">
  <sheetPr>
    <pageSetUpPr fitToPage="1"/>
  </sheetPr>
  <dimension ref="A1:F38"/>
  <sheetViews>
    <sheetView tabSelected="1" workbookViewId="0"/>
  </sheetViews>
  <sheetFormatPr defaultRowHeight="14.5" x14ac:dyDescent="0.35"/>
  <cols>
    <col min="2" max="2" width="8.7265625" bestFit="1" customWidth="1"/>
    <col min="3" max="3" width="12" bestFit="1" customWidth="1"/>
    <col min="4" max="4" width="16.453125" bestFit="1" customWidth="1"/>
    <col min="5" max="5" width="10.7265625" bestFit="1" customWidth="1"/>
    <col min="6" max="6" width="136.54296875" customWidth="1"/>
  </cols>
  <sheetData>
    <row r="1" spans="1:6" x14ac:dyDescent="0.35">
      <c r="A1" s="1" t="s">
        <v>0</v>
      </c>
    </row>
    <row r="2" spans="1:6" x14ac:dyDescent="0.3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4" spans="1:6" ht="29" x14ac:dyDescent="0.35">
      <c r="A4">
        <v>1</v>
      </c>
      <c r="B4" t="s">
        <v>6</v>
      </c>
      <c r="C4" t="s">
        <v>7</v>
      </c>
      <c r="D4" t="s">
        <v>8</v>
      </c>
      <c r="E4" s="3">
        <v>44470</v>
      </c>
      <c r="F4" s="36" t="s">
        <v>9</v>
      </c>
    </row>
    <row r="5" spans="1:6" x14ac:dyDescent="0.35">
      <c r="A5">
        <v>2</v>
      </c>
      <c r="C5" t="s">
        <v>10</v>
      </c>
      <c r="D5" t="s">
        <v>11</v>
      </c>
      <c r="E5" s="3">
        <v>44470</v>
      </c>
      <c r="F5" s="36" t="s">
        <v>12</v>
      </c>
    </row>
    <row r="6" spans="1:6" ht="29" x14ac:dyDescent="0.35">
      <c r="A6">
        <v>3</v>
      </c>
      <c r="C6" t="s">
        <v>13</v>
      </c>
      <c r="D6" t="s">
        <v>14</v>
      </c>
      <c r="E6" s="3">
        <v>44480</v>
      </c>
      <c r="F6" s="36" t="s">
        <v>15</v>
      </c>
    </row>
    <row r="7" spans="1:6" x14ac:dyDescent="0.35">
      <c r="A7">
        <v>4</v>
      </c>
      <c r="C7" t="s">
        <v>13</v>
      </c>
      <c r="D7" t="s">
        <v>16</v>
      </c>
      <c r="E7" s="3">
        <v>44480</v>
      </c>
      <c r="F7" s="36" t="s">
        <v>17</v>
      </c>
    </row>
    <row r="8" spans="1:6" ht="29" x14ac:dyDescent="0.35">
      <c r="A8">
        <v>5</v>
      </c>
      <c r="C8" t="s">
        <v>18</v>
      </c>
      <c r="D8" t="s">
        <v>19</v>
      </c>
      <c r="E8" s="3">
        <v>44459</v>
      </c>
      <c r="F8" s="36" t="s">
        <v>20</v>
      </c>
    </row>
    <row r="9" spans="1:6" x14ac:dyDescent="0.35">
      <c r="E9" s="3"/>
      <c r="F9" s="36"/>
    </row>
    <row r="10" spans="1:6" x14ac:dyDescent="0.35">
      <c r="A10">
        <v>6</v>
      </c>
      <c r="B10" t="s">
        <v>21</v>
      </c>
      <c r="C10" t="s">
        <v>22</v>
      </c>
      <c r="D10" t="s">
        <v>23</v>
      </c>
      <c r="E10" s="3">
        <v>44470</v>
      </c>
      <c r="F10" s="36" t="s">
        <v>24</v>
      </c>
    </row>
    <row r="11" spans="1:6" ht="29" x14ac:dyDescent="0.35">
      <c r="A11">
        <v>7</v>
      </c>
      <c r="C11" t="s">
        <v>25</v>
      </c>
      <c r="D11" t="s">
        <v>26</v>
      </c>
      <c r="E11" s="3">
        <v>44455</v>
      </c>
      <c r="F11" s="36" t="s">
        <v>27</v>
      </c>
    </row>
    <row r="12" spans="1:6" ht="29" x14ac:dyDescent="0.35">
      <c r="A12">
        <v>8</v>
      </c>
      <c r="C12" t="s">
        <v>25</v>
      </c>
      <c r="D12" t="s">
        <v>28</v>
      </c>
      <c r="E12" s="3">
        <v>44470</v>
      </c>
      <c r="F12" s="36" t="s">
        <v>27</v>
      </c>
    </row>
    <row r="13" spans="1:6" ht="29" x14ac:dyDescent="0.35">
      <c r="A13">
        <v>9</v>
      </c>
      <c r="C13" t="s">
        <v>25</v>
      </c>
      <c r="D13" t="s">
        <v>29</v>
      </c>
      <c r="E13" s="3">
        <v>44470</v>
      </c>
      <c r="F13" s="36" t="s">
        <v>27</v>
      </c>
    </row>
    <row r="14" spans="1:6" ht="29" x14ac:dyDescent="0.35">
      <c r="A14">
        <v>10</v>
      </c>
      <c r="C14" t="s">
        <v>25</v>
      </c>
      <c r="D14" t="s">
        <v>30</v>
      </c>
      <c r="E14" s="3">
        <v>44470</v>
      </c>
      <c r="F14" s="36" t="s">
        <v>31</v>
      </c>
    </row>
    <row r="15" spans="1:6" ht="29" x14ac:dyDescent="0.35">
      <c r="A15">
        <v>11</v>
      </c>
      <c r="C15" t="s">
        <v>25</v>
      </c>
      <c r="D15" t="s">
        <v>32</v>
      </c>
      <c r="E15" s="3">
        <v>44470</v>
      </c>
      <c r="F15" s="36" t="s">
        <v>31</v>
      </c>
    </row>
    <row r="16" spans="1:6" ht="29" x14ac:dyDescent="0.35">
      <c r="A16">
        <v>12</v>
      </c>
      <c r="C16" t="s">
        <v>25</v>
      </c>
      <c r="D16" t="s">
        <v>33</v>
      </c>
      <c r="E16" s="3">
        <v>44470</v>
      </c>
      <c r="F16" s="36" t="s">
        <v>34</v>
      </c>
    </row>
    <row r="17" spans="1:6" x14ac:dyDescent="0.35">
      <c r="A17">
        <v>13</v>
      </c>
      <c r="C17" t="s">
        <v>35</v>
      </c>
      <c r="D17" t="s">
        <v>36</v>
      </c>
      <c r="E17" s="3">
        <v>44470</v>
      </c>
      <c r="F17" s="36" t="s">
        <v>37</v>
      </c>
    </row>
    <row r="18" spans="1:6" x14ac:dyDescent="0.35">
      <c r="A18">
        <v>14</v>
      </c>
      <c r="C18" t="s">
        <v>38</v>
      </c>
      <c r="D18" t="s">
        <v>39</v>
      </c>
      <c r="E18" s="3">
        <v>44452</v>
      </c>
      <c r="F18" s="36" t="s">
        <v>40</v>
      </c>
    </row>
    <row r="19" spans="1:6" x14ac:dyDescent="0.35">
      <c r="A19">
        <v>15</v>
      </c>
      <c r="C19" t="s">
        <v>38</v>
      </c>
      <c r="D19" t="s">
        <v>41</v>
      </c>
      <c r="E19" s="3">
        <v>44470</v>
      </c>
      <c r="F19" s="36" t="s">
        <v>40</v>
      </c>
    </row>
    <row r="20" spans="1:6" x14ac:dyDescent="0.35">
      <c r="A20">
        <v>16</v>
      </c>
      <c r="C20" t="s">
        <v>38</v>
      </c>
      <c r="D20" t="s">
        <v>42</v>
      </c>
      <c r="E20" s="3">
        <v>44452</v>
      </c>
      <c r="F20" s="36" t="s">
        <v>40</v>
      </c>
    </row>
    <row r="21" spans="1:6" x14ac:dyDescent="0.35">
      <c r="A21">
        <v>17</v>
      </c>
      <c r="C21" t="s">
        <v>38</v>
      </c>
      <c r="D21" t="s">
        <v>43</v>
      </c>
      <c r="E21" s="3">
        <v>44473</v>
      </c>
      <c r="F21" s="36" t="s">
        <v>40</v>
      </c>
    </row>
    <row r="22" spans="1:6" ht="29" x14ac:dyDescent="0.35">
      <c r="A22">
        <v>18</v>
      </c>
      <c r="C22" t="s">
        <v>38</v>
      </c>
      <c r="D22" t="s">
        <v>44</v>
      </c>
      <c r="E22" s="3">
        <v>44473</v>
      </c>
      <c r="F22" s="36" t="s">
        <v>45</v>
      </c>
    </row>
    <row r="23" spans="1:6" x14ac:dyDescent="0.35">
      <c r="A23">
        <v>19</v>
      </c>
      <c r="C23" t="s">
        <v>46</v>
      </c>
      <c r="D23" t="s">
        <v>47</v>
      </c>
      <c r="E23" s="3">
        <v>44466</v>
      </c>
      <c r="F23" s="36" t="s">
        <v>48</v>
      </c>
    </row>
    <row r="24" spans="1:6" x14ac:dyDescent="0.35">
      <c r="E24" s="3"/>
      <c r="F24" s="36"/>
    </row>
    <row r="25" spans="1:6" x14ac:dyDescent="0.35">
      <c r="A25">
        <v>20</v>
      </c>
      <c r="B25" t="s">
        <v>49</v>
      </c>
      <c r="C25" t="s">
        <v>50</v>
      </c>
      <c r="D25" t="s">
        <v>51</v>
      </c>
      <c r="E25" s="3">
        <v>44470</v>
      </c>
      <c r="F25" s="36" t="s">
        <v>52</v>
      </c>
    </row>
    <row r="26" spans="1:6" x14ac:dyDescent="0.35">
      <c r="A26">
        <v>21</v>
      </c>
      <c r="C26" t="s">
        <v>50</v>
      </c>
      <c r="D26" t="s">
        <v>53</v>
      </c>
      <c r="E26" s="3">
        <v>44470</v>
      </c>
      <c r="F26" s="36" t="s">
        <v>52</v>
      </c>
    </row>
    <row r="27" spans="1:6" x14ac:dyDescent="0.35">
      <c r="A27">
        <v>22</v>
      </c>
      <c r="C27" t="s">
        <v>50</v>
      </c>
      <c r="D27" t="s">
        <v>54</v>
      </c>
      <c r="E27" s="3">
        <v>44470</v>
      </c>
      <c r="F27" s="36" t="s">
        <v>52</v>
      </c>
    </row>
    <row r="28" spans="1:6" x14ac:dyDescent="0.35">
      <c r="E28" s="3"/>
      <c r="F28" s="36"/>
    </row>
    <row r="29" spans="1:6" ht="29" x14ac:dyDescent="0.35">
      <c r="A29">
        <v>23</v>
      </c>
      <c r="B29" t="s">
        <v>55</v>
      </c>
      <c r="C29" t="s">
        <v>56</v>
      </c>
      <c r="D29" t="s">
        <v>57</v>
      </c>
      <c r="E29" s="3">
        <v>44470</v>
      </c>
      <c r="F29" s="36" t="s">
        <v>58</v>
      </c>
    </row>
    <row r="30" spans="1:6" ht="29" x14ac:dyDescent="0.35">
      <c r="A30">
        <v>24</v>
      </c>
      <c r="C30" t="s">
        <v>59</v>
      </c>
      <c r="D30" t="s">
        <v>60</v>
      </c>
      <c r="E30" s="3">
        <v>44473</v>
      </c>
      <c r="F30" s="36" t="s">
        <v>61</v>
      </c>
    </row>
    <row r="31" spans="1:6" ht="29" x14ac:dyDescent="0.35">
      <c r="A31">
        <v>25</v>
      </c>
      <c r="C31" t="s">
        <v>59</v>
      </c>
      <c r="D31" t="s">
        <v>62</v>
      </c>
      <c r="E31" s="3">
        <v>44473</v>
      </c>
      <c r="F31" s="36" t="s">
        <v>61</v>
      </c>
    </row>
    <row r="32" spans="1:6" x14ac:dyDescent="0.35">
      <c r="A32">
        <v>26</v>
      </c>
      <c r="C32" t="s">
        <v>63</v>
      </c>
      <c r="D32" t="s">
        <v>64</v>
      </c>
      <c r="E32" s="3">
        <v>44473</v>
      </c>
      <c r="F32" s="36" t="s">
        <v>65</v>
      </c>
    </row>
    <row r="33" spans="1:6" x14ac:dyDescent="0.35">
      <c r="A33">
        <v>27</v>
      </c>
      <c r="C33" t="s">
        <v>66</v>
      </c>
      <c r="D33" t="s">
        <v>67</v>
      </c>
      <c r="E33" s="3">
        <v>44470</v>
      </c>
      <c r="F33" s="36" t="s">
        <v>68</v>
      </c>
    </row>
    <row r="34" spans="1:6" x14ac:dyDescent="0.35">
      <c r="E34" s="3"/>
      <c r="F34" s="36"/>
    </row>
    <row r="35" spans="1:6" x14ac:dyDescent="0.35">
      <c r="A35">
        <v>28</v>
      </c>
      <c r="B35" t="s">
        <v>69</v>
      </c>
      <c r="C35" t="s">
        <v>70</v>
      </c>
      <c r="D35" t="s">
        <v>71</v>
      </c>
      <c r="E35" s="3">
        <v>44466</v>
      </c>
      <c r="F35" s="36" t="s">
        <v>72</v>
      </c>
    </row>
    <row r="36" spans="1:6" x14ac:dyDescent="0.35">
      <c r="A36">
        <v>29</v>
      </c>
      <c r="C36" t="s">
        <v>70</v>
      </c>
      <c r="D36" t="s">
        <v>73</v>
      </c>
      <c r="E36" s="3">
        <v>44466</v>
      </c>
      <c r="F36" s="36" t="s">
        <v>72</v>
      </c>
    </row>
    <row r="37" spans="1:6" ht="29" x14ac:dyDescent="0.35">
      <c r="A37">
        <v>30</v>
      </c>
      <c r="C37" t="s">
        <v>74</v>
      </c>
      <c r="D37" t="s">
        <v>75</v>
      </c>
      <c r="E37" s="3">
        <v>44466</v>
      </c>
      <c r="F37" s="36" t="s">
        <v>76</v>
      </c>
    </row>
    <row r="38" spans="1:6" x14ac:dyDescent="0.35">
      <c r="E38" s="3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&amp;A</oddHeader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1C883-EF2F-40E8-BACC-0B3295AB0D1E}">
  <sheetPr>
    <pageSetUpPr fitToPage="1"/>
  </sheetPr>
  <dimension ref="A1:O17"/>
  <sheetViews>
    <sheetView workbookViewId="0">
      <selection activeCell="I8" sqref="I8"/>
    </sheetView>
  </sheetViews>
  <sheetFormatPr defaultRowHeight="14.5" x14ac:dyDescent="0.35"/>
  <cols>
    <col min="1" max="1" width="9.7265625" customWidth="1"/>
    <col min="2" max="2" width="15" customWidth="1"/>
    <col min="3" max="5" width="5.7265625" customWidth="1"/>
    <col min="6" max="9" width="6.1796875" bestFit="1" customWidth="1"/>
    <col min="10" max="10" width="6.1796875" customWidth="1"/>
    <col min="11" max="15" width="5.7265625" customWidth="1"/>
  </cols>
  <sheetData>
    <row r="1" spans="1:15" ht="15" thickBot="1" x14ac:dyDescent="0.4">
      <c r="A1" s="4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5" thickTop="1" thickBot="1" x14ac:dyDescent="0.4">
      <c r="A2" s="5"/>
      <c r="B2" s="6" t="s">
        <v>78</v>
      </c>
      <c r="C2" s="7" t="s">
        <v>79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9"/>
    </row>
    <row r="3" spans="1:15" x14ac:dyDescent="0.35">
      <c r="A3" s="10"/>
      <c r="B3" s="11" t="s">
        <v>79</v>
      </c>
      <c r="C3" s="12" t="s">
        <v>80</v>
      </c>
      <c r="D3" s="13">
        <v>120</v>
      </c>
      <c r="E3" s="13">
        <v>140</v>
      </c>
      <c r="F3" s="13">
        <v>160</v>
      </c>
      <c r="G3" s="13">
        <v>180</v>
      </c>
      <c r="H3" s="13">
        <v>200</v>
      </c>
      <c r="I3" s="13">
        <v>220</v>
      </c>
      <c r="J3" s="13">
        <v>240</v>
      </c>
      <c r="K3" s="14">
        <v>260</v>
      </c>
      <c r="L3" s="14">
        <v>280</v>
      </c>
      <c r="M3" s="14">
        <v>300</v>
      </c>
      <c r="N3" s="14">
        <v>320</v>
      </c>
      <c r="O3" s="15">
        <v>340</v>
      </c>
    </row>
    <row r="4" spans="1:15" x14ac:dyDescent="0.35">
      <c r="A4" s="16" t="s">
        <v>81</v>
      </c>
      <c r="B4" s="17">
        <v>209</v>
      </c>
      <c r="C4" s="18">
        <v>18</v>
      </c>
      <c r="D4" s="18">
        <v>17</v>
      </c>
      <c r="E4" s="18">
        <v>29</v>
      </c>
      <c r="F4" s="18">
        <v>51</v>
      </c>
      <c r="G4" s="18">
        <v>62</v>
      </c>
      <c r="H4" s="18">
        <v>75</v>
      </c>
      <c r="I4" s="18">
        <v>58</v>
      </c>
      <c r="J4" s="18">
        <v>73</v>
      </c>
      <c r="K4" s="18">
        <v>36</v>
      </c>
      <c r="L4" s="18">
        <v>18</v>
      </c>
      <c r="M4" s="18">
        <v>10</v>
      </c>
      <c r="N4" s="18">
        <v>5</v>
      </c>
      <c r="O4" s="19">
        <v>4</v>
      </c>
    </row>
    <row r="5" spans="1:15" x14ac:dyDescent="0.35">
      <c r="A5" s="16" t="s">
        <v>82</v>
      </c>
      <c r="B5" s="17">
        <v>208</v>
      </c>
      <c r="C5" s="18">
        <v>9</v>
      </c>
      <c r="D5" s="18">
        <v>13</v>
      </c>
      <c r="E5" s="18">
        <v>31</v>
      </c>
      <c r="F5" s="18">
        <v>43</v>
      </c>
      <c r="G5" s="18">
        <v>56</v>
      </c>
      <c r="H5" s="18">
        <v>65</v>
      </c>
      <c r="I5" s="18">
        <v>66</v>
      </c>
      <c r="J5" s="18">
        <v>38</v>
      </c>
      <c r="K5" s="18">
        <v>31</v>
      </c>
      <c r="L5" s="18">
        <v>17</v>
      </c>
      <c r="M5" s="18">
        <v>13</v>
      </c>
      <c r="N5" s="18">
        <v>2</v>
      </c>
      <c r="O5" s="19">
        <v>4</v>
      </c>
    </row>
    <row r="6" spans="1:15" x14ac:dyDescent="0.35">
      <c r="A6" s="16" t="s">
        <v>83</v>
      </c>
      <c r="B6" s="17">
        <v>208</v>
      </c>
      <c r="C6" s="18">
        <v>13</v>
      </c>
      <c r="D6" s="18">
        <v>11</v>
      </c>
      <c r="E6" s="18">
        <v>23</v>
      </c>
      <c r="F6" s="18">
        <v>26</v>
      </c>
      <c r="G6" s="18">
        <v>28</v>
      </c>
      <c r="H6" s="18">
        <v>28</v>
      </c>
      <c r="I6" s="18">
        <v>35</v>
      </c>
      <c r="J6" s="18">
        <v>33</v>
      </c>
      <c r="K6" s="18">
        <v>25</v>
      </c>
      <c r="L6" s="18">
        <v>10</v>
      </c>
      <c r="M6" s="18">
        <v>8</v>
      </c>
      <c r="N6" s="18">
        <v>5</v>
      </c>
      <c r="O6" s="19">
        <v>1</v>
      </c>
    </row>
    <row r="7" spans="1:15" x14ac:dyDescent="0.35">
      <c r="A7" s="16" t="s">
        <v>84</v>
      </c>
      <c r="B7" s="17">
        <v>206</v>
      </c>
      <c r="C7" s="18">
        <v>21</v>
      </c>
      <c r="D7" s="18">
        <v>12</v>
      </c>
      <c r="E7" s="18">
        <v>16</v>
      </c>
      <c r="F7" s="18">
        <v>27</v>
      </c>
      <c r="G7" s="18">
        <v>35</v>
      </c>
      <c r="H7" s="18">
        <v>37</v>
      </c>
      <c r="I7" s="18">
        <v>33</v>
      </c>
      <c r="J7" s="18">
        <v>25</v>
      </c>
      <c r="K7" s="18">
        <v>20</v>
      </c>
      <c r="L7" s="18">
        <v>14</v>
      </c>
      <c r="M7" s="18">
        <v>5</v>
      </c>
      <c r="N7" s="18">
        <v>4</v>
      </c>
      <c r="O7" s="19">
        <v>4</v>
      </c>
    </row>
    <row r="8" spans="1:15" x14ac:dyDescent="0.35">
      <c r="A8" s="16" t="s">
        <v>85</v>
      </c>
      <c r="B8" s="17">
        <v>201</v>
      </c>
      <c r="C8" s="18">
        <v>19</v>
      </c>
      <c r="D8" s="18">
        <v>19</v>
      </c>
      <c r="E8" s="18">
        <v>21</v>
      </c>
      <c r="F8" s="18">
        <v>31</v>
      </c>
      <c r="G8" s="18">
        <v>53</v>
      </c>
      <c r="H8" s="18">
        <v>43</v>
      </c>
      <c r="I8" s="18">
        <v>52</v>
      </c>
      <c r="J8" s="18">
        <v>48</v>
      </c>
      <c r="K8" s="18">
        <v>18</v>
      </c>
      <c r="L8" s="18">
        <v>13</v>
      </c>
      <c r="M8" s="18">
        <v>4</v>
      </c>
      <c r="N8" s="18">
        <v>1</v>
      </c>
      <c r="O8" s="19">
        <v>1</v>
      </c>
    </row>
    <row r="9" spans="1:15" ht="15" thickBot="1" x14ac:dyDescent="0.4">
      <c r="A9" s="20"/>
      <c r="B9" s="21"/>
      <c r="C9" s="22"/>
      <c r="D9" s="22"/>
      <c r="E9" s="22"/>
      <c r="F9" s="22"/>
      <c r="G9" s="22"/>
      <c r="H9" s="22"/>
      <c r="I9" s="23"/>
      <c r="J9" s="22"/>
      <c r="K9" s="22"/>
      <c r="L9" s="22"/>
      <c r="M9" s="22"/>
      <c r="N9" s="22"/>
      <c r="O9" s="24"/>
    </row>
    <row r="10" spans="1:15" ht="15" thickBot="1" x14ac:dyDescent="0.4">
      <c r="A10" s="25" t="s">
        <v>86</v>
      </c>
      <c r="B10" s="26">
        <f>AVERAGE(B4:B8)</f>
        <v>206.4</v>
      </c>
      <c r="C10" s="27">
        <f t="shared" ref="C10:O10" si="0">SUM(C4:C8)</f>
        <v>80</v>
      </c>
      <c r="D10" s="27">
        <f t="shared" si="0"/>
        <v>72</v>
      </c>
      <c r="E10" s="27">
        <f t="shared" si="0"/>
        <v>120</v>
      </c>
      <c r="F10" s="27">
        <f t="shared" si="0"/>
        <v>178</v>
      </c>
      <c r="G10" s="27">
        <f t="shared" si="0"/>
        <v>234</v>
      </c>
      <c r="H10" s="27">
        <f t="shared" si="0"/>
        <v>248</v>
      </c>
      <c r="I10" s="27">
        <f t="shared" si="0"/>
        <v>244</v>
      </c>
      <c r="J10" s="27">
        <f t="shared" si="0"/>
        <v>217</v>
      </c>
      <c r="K10" s="27">
        <f t="shared" si="0"/>
        <v>130</v>
      </c>
      <c r="L10" s="27">
        <f t="shared" si="0"/>
        <v>72</v>
      </c>
      <c r="M10" s="27">
        <f t="shared" si="0"/>
        <v>40</v>
      </c>
      <c r="N10" s="27">
        <f t="shared" si="0"/>
        <v>17</v>
      </c>
      <c r="O10" s="28">
        <f t="shared" si="0"/>
        <v>14</v>
      </c>
    </row>
    <row r="11" spans="1:15" ht="15" thickBot="1" x14ac:dyDescent="0.4">
      <c r="A11" s="29">
        <v>1666</v>
      </c>
      <c r="B11" s="30"/>
      <c r="C11" s="31">
        <f t="shared" ref="C11:O11" si="1">C10/$A$11</f>
        <v>4.8019207683073231E-2</v>
      </c>
      <c r="D11" s="31">
        <f t="shared" si="1"/>
        <v>4.3217286914765909E-2</v>
      </c>
      <c r="E11" s="31">
        <f t="shared" si="1"/>
        <v>7.202881152460984E-2</v>
      </c>
      <c r="F11" s="31">
        <f t="shared" si="1"/>
        <v>0.10684273709483794</v>
      </c>
      <c r="G11" s="31">
        <f t="shared" si="1"/>
        <v>0.14045618247298919</v>
      </c>
      <c r="H11" s="31">
        <f t="shared" si="1"/>
        <v>0.148859543817527</v>
      </c>
      <c r="I11" s="31">
        <f t="shared" si="1"/>
        <v>0.14645858343337334</v>
      </c>
      <c r="J11" s="32">
        <f t="shared" si="1"/>
        <v>0.13025210084033614</v>
      </c>
      <c r="K11" s="32">
        <f t="shared" si="1"/>
        <v>7.8031212484993992E-2</v>
      </c>
      <c r="L11" s="32">
        <f t="shared" si="1"/>
        <v>4.3217286914765909E-2</v>
      </c>
      <c r="M11" s="32">
        <f t="shared" si="1"/>
        <v>2.4009603841536616E-2</v>
      </c>
      <c r="N11" s="32">
        <f t="shared" si="1"/>
        <v>1.020408163265306E-2</v>
      </c>
      <c r="O11" s="33">
        <f t="shared" si="1"/>
        <v>8.4033613445378148E-3</v>
      </c>
    </row>
    <row r="12" spans="1:15" ht="15" thickTop="1" x14ac:dyDescent="0.35">
      <c r="A12" s="34"/>
    </row>
    <row r="15" spans="1:15" x14ac:dyDescent="0.35">
      <c r="A15" s="35"/>
      <c r="B15" s="2"/>
      <c r="C15" s="2"/>
    </row>
    <row r="16" spans="1:15" x14ac:dyDescent="0.35">
      <c r="A16" s="35"/>
    </row>
    <row r="17" spans="1:1" x14ac:dyDescent="0.35">
      <c r="A17" s="35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  <oddFooter>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580FA5ED8A7428EB23A40909A29DA" ma:contentTypeVersion="13" ma:contentTypeDescription="Een nieuw document maken." ma:contentTypeScope="" ma:versionID="f7e68a8483207178c84bb93072151e00">
  <xsd:schema xmlns:xsd="http://www.w3.org/2001/XMLSchema" xmlns:xs="http://www.w3.org/2001/XMLSchema" xmlns:p="http://schemas.microsoft.com/office/2006/metadata/properties" xmlns:ns2="3f3acbdb-6917-40b3-96a9-286001f6d489" xmlns:ns3="9b51e29f-d062-461f-9360-e22c498a7cb2" xmlns:ns4="d84a67f7-7f92-4c02-8d2f-3a7d2af7cd67" xmlns:ns5="http://schemas.microsoft.com/sharepoint/v3/fields" targetNamespace="http://schemas.microsoft.com/office/2006/metadata/properties" ma:root="true" ma:fieldsID="88842de2b4b337ff36fa1410e6ecb862" ns2:_="" ns3:_="" ns4:_="" ns5:_="">
    <xsd:import namespace="3f3acbdb-6917-40b3-96a9-286001f6d489"/>
    <xsd:import namespace="9b51e29f-d062-461f-9360-e22c498a7cb2"/>
    <xsd:import namespace="d84a67f7-7f92-4c02-8d2f-3a7d2af7cd6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PV_x0020_Toegewezen_x0020_aan" minOccurs="0"/>
                <xsd:element ref="ns4:Status_x0020_document" minOccurs="0"/>
                <xsd:element ref="ns4:Type_x0020_document" minOccurs="0"/>
                <xsd:element ref="ns5:_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acbdb-6917-40b3-96a9-286001f6d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e29f-d062-461f-9360-e22c498a7cb2" elementFormDefault="qualified">
    <xsd:import namespace="http://schemas.microsoft.com/office/2006/documentManagement/types"/>
    <xsd:import namespace="http://schemas.microsoft.com/office/infopath/2007/PartnerControls"/>
    <xsd:element name="PV_x0020_Toegewezen_x0020_aan" ma:index="15" nillable="true" ma:displayName="Toegewezen aan" ma:list="{bfcecfd5-7436-4404-a75a-fe7b2ebd2e77}" ma:internalName="PV_x0020_Toegewezen_x0020_aan" ma:showField="Title" ma:web="9b51e29f-d062-461f-9360-e22c498a7cb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67f7-7f92-4c02-8d2f-3a7d2af7cd67" elementFormDefault="qualified">
    <xsd:import namespace="http://schemas.microsoft.com/office/2006/documentManagement/types"/>
    <xsd:import namespace="http://schemas.microsoft.com/office/infopath/2007/PartnerControls"/>
    <xsd:element name="Status_x0020_document" ma:index="16" nillable="true" ma:displayName="Status document" ma:default="draft" ma:format="Dropdown" ma:internalName="Status_x0020_document">
      <xsd:simpleType>
        <xsd:restriction base="dms:Choice">
          <xsd:enumeration value="draft"/>
          <xsd:enumeration value="geen input"/>
          <xsd:enumeration value="niet bevoegd"/>
          <xsd:enumeration value="voltooid"/>
        </xsd:restriction>
      </xsd:simpleType>
    </xsd:element>
    <xsd:element name="Type_x0020_document" ma:index="17" nillable="true" ma:displayName="Type document" ma:format="Dropdown" ma:internalName="Type_x0020_document">
      <xsd:simpleType>
        <xsd:restriction base="dms:Choice">
          <xsd:enumeration value="definitief antwoord"/>
          <xsd:enumeration value="gecoordineerd antwoord"/>
          <xsd:enumeration value="elementen van antwoord"/>
          <xsd:enumeration value="bijlage"/>
          <xsd:enumeration value="extra informati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8" nillable="true" ma:displayName="Einddatum" ma:format="DateTime" ma:internalName="Eind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d84a67f7-7f92-4c02-8d2f-3a7d2af7cd67">definitief antwoord</Type_x0020_document>
    <PV_x0020_Toegewezen_x0020_aan xmlns="9b51e29f-d062-461f-9360-e22c498a7cb2" xsi:nil="true"/>
    <_EndDate xmlns="http://schemas.microsoft.com/sharepoint/v3/fields" xsi:nil="true"/>
    <Status_x0020_document xmlns="d84a67f7-7f92-4c02-8d2f-3a7d2af7cd67">voltooid</Status_x0020_document>
  </documentManagement>
</p:properties>
</file>

<file path=customXml/itemProps1.xml><?xml version="1.0" encoding="utf-8"?>
<ds:datastoreItem xmlns:ds="http://schemas.openxmlformats.org/officeDocument/2006/customXml" ds:itemID="{253699B5-4805-43F0-95C0-679CFDE18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acbdb-6917-40b3-96a9-286001f6d489"/>
    <ds:schemaRef ds:uri="9b51e29f-d062-461f-9360-e22c498a7cb2"/>
    <ds:schemaRef ds:uri="d84a67f7-7f92-4c02-8d2f-3a7d2af7cd6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5BDFE1-AB53-4025-9667-B123F81D2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974E27-B49F-43FB-9C6A-EBE187F51E83}">
  <ds:schemaRefs>
    <ds:schemaRef ds:uri="http://schemas.microsoft.com/office/2006/metadata/properties"/>
    <ds:schemaRef ds:uri="http://schemas.microsoft.com/office/infopath/2007/PartnerControls"/>
    <ds:schemaRef ds:uri="d84a67f7-7f92-4c02-8d2f-3a7d2af7cd67"/>
    <ds:schemaRef ds:uri="9b51e29f-d062-461f-9360-e22c498a7cb2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 nieuwe ritten</vt:lpstr>
      <vt:lpstr>Samenvatting ritduur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Lust</dc:creator>
  <cp:keywords/>
  <dc:description/>
  <cp:lastModifiedBy>Van Tilborg Michaël</cp:lastModifiedBy>
  <cp:revision/>
  <cp:lastPrinted>2021-12-02T17:55:59Z</cp:lastPrinted>
  <dcterms:created xsi:type="dcterms:W3CDTF">2021-09-09T12:39:00Z</dcterms:created>
  <dcterms:modified xsi:type="dcterms:W3CDTF">2021-12-02T17:56:01Z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  <property fmtid="{D5CDD505-2E9C-101B-9397-08002B2CF9AE}" pid="3" name="Parlementair jaar">
    <vt:lpwstr/>
  </property>
  <property fmtid="{D5CDD505-2E9C-101B-9397-08002B2CF9AE}" pid="4" name="PV Elementen van antwoord door">
    <vt:lpwstr/>
  </property>
  <property fmtid="{D5CDD505-2E9C-101B-9397-08002B2CF9AE}" pid="5" name="Dossierbehandelaar">
    <vt:lpwstr/>
  </property>
  <property fmtid="{D5CDD505-2E9C-101B-9397-08002B2CF9AE}" pid="6" name="Order">
    <vt:r8>3145100</vt:r8>
  </property>
  <property fmtid="{D5CDD505-2E9C-101B-9397-08002B2CF9AE}" pid="7" name="MOWNrSV">
    <vt:lpwstr/>
  </property>
  <property fmtid="{D5CDD505-2E9C-101B-9397-08002B2CF9AE}" pid="8" name="MOWNrVOU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DocumentSetDescription">
    <vt:lpwstr/>
  </property>
  <property fmtid="{D5CDD505-2E9C-101B-9397-08002B2CF9AE}" pid="12" name="PV Gecoordineerd door">
    <vt:lpwstr/>
  </property>
  <property fmtid="{D5CDD505-2E9C-101B-9397-08002B2CF9AE}" pid="13" name="Verstuurd">
    <vt:bool>false</vt:bool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Commentaar">
    <vt:lpwstr/>
  </property>
  <property fmtid="{D5CDD505-2E9C-101B-9397-08002B2CF9AE}" pid="17" name="Vraag">
    <vt:lpwstr/>
  </property>
  <property fmtid="{D5CDD505-2E9C-101B-9397-08002B2CF9AE}" pid="18" name="PV Vraagsteller">
    <vt:lpwstr/>
  </property>
  <property fmtid="{D5CDD505-2E9C-101B-9397-08002B2CF9AE}" pid="19" name="Publiceren">
    <vt:lpwstr/>
  </property>
  <property fmtid="{D5CDD505-2E9C-101B-9397-08002B2CF9AE}" pid="20" name="_ExtendedDescription">
    <vt:lpwstr/>
  </property>
  <property fmtid="{D5CDD505-2E9C-101B-9397-08002B2CF9AE}" pid="21" name="TriggerFlowInfo">
    <vt:lpwstr/>
  </property>
</Properties>
</file>