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BINET 2019\SCHRIFTELIJKE VRAGEN\Parlementair jaar 2020-2021\3-Definitieve antwoorden\951 - 1000\"/>
    </mc:Choice>
  </mc:AlternateContent>
  <xr:revisionPtr revIDLastSave="0" documentId="8_{15C67B05-D967-44B4-816C-AA1710A6FE0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abel SV streefdoelen" sheetId="6" r:id="rId1"/>
    <sheet name="tabel SV bijdrage Vlaio" sheetId="8" r:id="rId2"/>
    <sheet name="Weergave Geavanceerd zoeken..." sheetId="1" r:id="rId3"/>
    <sheet name="Blad1" sheetId="3" r:id="rId4"/>
    <sheet name="Blad2" sheetId="7" r:id="rId5"/>
    <sheet name="hiddenSheet" sheetId="2" state="veryHidden" r:id="rId6"/>
  </sheet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6" l="1"/>
  <c r="D14" i="6"/>
  <c r="E14" i="6"/>
  <c r="F14" i="6"/>
  <c r="G14" i="6"/>
  <c r="H14" i="6"/>
  <c r="B14" i="6"/>
  <c r="C14" i="8"/>
  <c r="D14" i="8"/>
  <c r="E14" i="8"/>
  <c r="F14" i="8"/>
  <c r="G14" i="8"/>
  <c r="H14" i="8"/>
  <c r="B14" i="8"/>
  <c r="C3" i="8"/>
  <c r="D3" i="8"/>
  <c r="E3" i="8"/>
  <c r="F3" i="8"/>
  <c r="G3" i="8"/>
  <c r="H3" i="8"/>
  <c r="C4" i="8"/>
  <c r="D4" i="8"/>
  <c r="I4" i="8" s="1"/>
  <c r="E4" i="8"/>
  <c r="F4" i="8"/>
  <c r="G4" i="8"/>
  <c r="H4" i="8"/>
  <c r="C5" i="8"/>
  <c r="D5" i="8"/>
  <c r="E5" i="8"/>
  <c r="F5" i="8"/>
  <c r="G5" i="8"/>
  <c r="I5" i="8" s="1"/>
  <c r="H5" i="8"/>
  <c r="C6" i="8"/>
  <c r="I6" i="8" s="1"/>
  <c r="D6" i="8"/>
  <c r="E6" i="8"/>
  <c r="F6" i="8"/>
  <c r="G6" i="8"/>
  <c r="H6" i="8"/>
  <c r="C7" i="8"/>
  <c r="D7" i="8"/>
  <c r="E7" i="8"/>
  <c r="F7" i="8"/>
  <c r="G7" i="8"/>
  <c r="H7" i="8"/>
  <c r="C8" i="8"/>
  <c r="D8" i="8"/>
  <c r="I8" i="8" s="1"/>
  <c r="E8" i="8"/>
  <c r="F8" i="8"/>
  <c r="G8" i="8"/>
  <c r="H8" i="8"/>
  <c r="C9" i="8"/>
  <c r="D9" i="8"/>
  <c r="E9" i="8"/>
  <c r="F9" i="8"/>
  <c r="G9" i="8"/>
  <c r="H9" i="8"/>
  <c r="C10" i="8"/>
  <c r="D10" i="8"/>
  <c r="E10" i="8"/>
  <c r="F10" i="8"/>
  <c r="G10" i="8"/>
  <c r="H10" i="8"/>
  <c r="C11" i="8"/>
  <c r="D11" i="8"/>
  <c r="E11" i="8"/>
  <c r="F11" i="8"/>
  <c r="G11" i="8"/>
  <c r="H11" i="8"/>
  <c r="C12" i="8"/>
  <c r="D12" i="8"/>
  <c r="E12" i="8"/>
  <c r="I12" i="8" s="1"/>
  <c r="F12" i="8"/>
  <c r="G12" i="8"/>
  <c r="H12" i="8"/>
  <c r="C13" i="8"/>
  <c r="D13" i="8"/>
  <c r="E13" i="8"/>
  <c r="F13" i="8"/>
  <c r="G13" i="8"/>
  <c r="H13" i="8"/>
  <c r="I13" i="8" s="1"/>
  <c r="B4" i="8"/>
  <c r="B5" i="8"/>
  <c r="B6" i="8"/>
  <c r="B7" i="8"/>
  <c r="B8" i="8"/>
  <c r="B9" i="8"/>
  <c r="B10" i="8"/>
  <c r="B11" i="8"/>
  <c r="B12" i="8"/>
  <c r="B13" i="8"/>
  <c r="B3" i="8"/>
  <c r="I3" i="8" s="1"/>
  <c r="I14" i="7"/>
  <c r="I13" i="7"/>
  <c r="I12" i="7"/>
  <c r="I11" i="7"/>
  <c r="I10" i="7"/>
  <c r="I9" i="7"/>
  <c r="I8" i="7"/>
  <c r="I7" i="7"/>
  <c r="I6" i="7"/>
  <c r="I5" i="7"/>
  <c r="I4" i="7"/>
  <c r="I3" i="7"/>
  <c r="I4" i="6"/>
  <c r="I5" i="6"/>
  <c r="I6" i="6"/>
  <c r="I7" i="6"/>
  <c r="I8" i="6"/>
  <c r="I9" i="6"/>
  <c r="I10" i="6"/>
  <c r="I11" i="6"/>
  <c r="I12" i="6"/>
  <c r="I13" i="6"/>
  <c r="I3" i="6"/>
  <c r="I14" i="6" l="1"/>
  <c r="I14" i="8"/>
  <c r="I11" i="8"/>
  <c r="I9" i="8"/>
  <c r="I10" i="8"/>
  <c r="I7" i="8"/>
</calcChain>
</file>

<file path=xl/sharedStrings.xml><?xml version="1.0" encoding="utf-8"?>
<sst xmlns="http://schemas.openxmlformats.org/spreadsheetml/2006/main" count="3209" uniqueCount="1102">
  <si>
    <t>(Niet wijzigen) KPI Project Doel</t>
  </si>
  <si>
    <t>(Niet wijzigen) Controlesom rij</t>
  </si>
  <si>
    <t>(Niet wijzigen) Gewijzigd op</t>
  </si>
  <si>
    <t>Dossier</t>
  </si>
  <si>
    <t>KPI Actie</t>
  </si>
  <si>
    <t>Type (KPI Actie) (Actie)</t>
  </si>
  <si>
    <t>KPI</t>
  </si>
  <si>
    <t>Categorie voor bereik</t>
  </si>
  <si>
    <t>Bereiktype</t>
  </si>
  <si>
    <t>Doelwaarde</t>
  </si>
  <si>
    <t>Subsidie per eenheid</t>
  </si>
  <si>
    <t>Max Subsidie</t>
  </si>
  <si>
    <t>Gerapporteerd tot</t>
  </si>
  <si>
    <t>Cumulatief aantal</t>
  </si>
  <si>
    <t>Cumulatief bedrag</t>
  </si>
  <si>
    <t>Reden van status</t>
  </si>
  <si>
    <t>Externe referentie</t>
  </si>
  <si>
    <t>5bca0c63-cc07-eb11-80e8-00155d1b0507</t>
  </si>
  <si>
    <t>g87C1YTaRjUdMe4nr93mj5za4CEO2IhmlvcUSKVd6jRns3cg64OqJkrkD93GFCGpoeqZ3azuaUxXV6U81rJpiQ==:ao_targetvalueamount=2;ao_subsidyperunit=140000;ao_maximumsubsidy=280000;ao_cumulativenumber=2;ao_cumulativesubsidyamount=280000</t>
  </si>
  <si>
    <t>OHO.2020.0008 - UNIZO</t>
  </si>
  <si>
    <t>Dag van de Ondernemer</t>
  </si>
  <si>
    <t>Beeldvorming, events</t>
  </si>
  <si>
    <t>Aantal fasen - OHO</t>
  </si>
  <si>
    <t>Ondernemerschapscultuur</t>
  </si>
  <si>
    <t>Breed</t>
  </si>
  <si>
    <t>Actief</t>
  </si>
  <si>
    <t>OHO.2020.0008 PD 001</t>
  </si>
  <si>
    <t>9634c8b3-cc07-eb11-80e8-00155d1b0507</t>
  </si>
  <si>
    <t>Yb2z2BELnSeP7QBD9MIr5WtgKMzmwYJgGk+mQZihS4oB730ZyUecfKY7rueJGk16sWsmCcB5OFJiGaGs0buYlQ==:ao_targetvalueamount=2;ao_subsidyperunit=59750;ao_maximumsubsidy=119500;ao_cumulativenumber=2;ao_cumulativesubsidyamount=119500</t>
  </si>
  <si>
    <t>Womed Award</t>
  </si>
  <si>
    <t>OHO.2020.0008 PD 002</t>
  </si>
  <si>
    <t>22a90938-cd07-eb11-80e8-00155d1b0507</t>
  </si>
  <si>
    <t>wBg1gxlfXbcOJgylfCs5ErmItYJRfdQuhJkYCLSVcv5IsVmvC5nrVhpSUa9xl2TT/dT8Ohye03hq+VLwM9DIvw==:ao_targetvalueamount=1000;ao_subsidyperunit=113;ao_maximumsubsidy=113000;ao_cumulativenumber=977;ao_cumulativesubsidyamount=110401</t>
  </si>
  <si>
    <t>Actua- en infosessies fysiek</t>
  </si>
  <si>
    <t>Sensibiliseren, informeren</t>
  </si>
  <si>
    <t>Aantal deelnemers - OHO</t>
  </si>
  <si>
    <t>Groei en Professionalisering</t>
  </si>
  <si>
    <t>OHO.2020.0008 PD 003</t>
  </si>
  <si>
    <t>f1f26278-cd07-eb11-80e8-00155d1b0507</t>
  </si>
  <si>
    <t>OXsUSqhaAskEzRIt9xX8URs4xeoXGzTdUnpRzG/WKyU6X9egof21RMwlBKHjT9s7un2hwLBPQjQgtHOfxZq/DA==:ao_targetvalueamount=3000;ao_subsidyperunit=22.3;ao_maximumsubsidy=66900;ao_cumulativenumber=3000;ao_cumulativesubsidyamount=66900</t>
  </si>
  <si>
    <t>Actua- en infosessies digitaal</t>
  </si>
  <si>
    <t>Aantal views - OHO</t>
  </si>
  <si>
    <t>OHO.2020.0008 PD 004</t>
  </si>
  <si>
    <t>73cc14a3-cd07-eb11-80e8-00155d1b0507</t>
  </si>
  <si>
    <t>RgHCouSBynmz01Ff5f25U0h9U5Zvqcc3xySaaduYR1a/l88HMAjWSIaqWa7re2J56Ea1a6KeO5ejuYJGxBaOug==:ao_targetvalueamount=221;ao_subsidyperunit=282.85;ao_maximumsubsidy=62509.85;ao_cumulativenumber=221;ao_cumulativesubsidyamount=62509.85</t>
  </si>
  <si>
    <t>Keynotes light versie</t>
  </si>
  <si>
    <t>OHO.2020.0008 PD 005</t>
  </si>
  <si>
    <t>3454bed1-cd07-eb11-80e8-00155d1b0507</t>
  </si>
  <si>
    <t>5igLWxfmU+tTxorpVV/y3mZt2E9H1cV6kg1Gvu4PfNS23Ca4Jp/zdu1rAopPVv9OLwsJbPBijDRHDbYRXa9png==:ao_targetvalueamount=900;ao_subsidyperunit=450;ao_maximumsubsidy=405000;ao_cumulativenumber=1041;ao_cumulativesubsidyamount=405000</t>
  </si>
  <si>
    <t>Inspiratiecafés</t>
  </si>
  <si>
    <t>Start</t>
  </si>
  <si>
    <t>OHO.2020.0008 PD 006</t>
  </si>
  <si>
    <t>a1f54f02-ce07-eb11-80e8-00155d1b0507</t>
  </si>
  <si>
    <t>RadRKsskrhyXkicIOPiEsRRtptx919mPYr66Q7WhrNRYxHm8bwxfL1/P0vwocuRMOBUjyV6WqtBmuyB/FfXGPg==:ao_targetvalueamount=2250;ao_subsidyperunit=22.3;ao_maximumsubsidy=50175;ao_cumulativenumber=2250;ao_cumulativesubsidyamount=50175</t>
  </si>
  <si>
    <t>Webleren</t>
  </si>
  <si>
    <t>Online tools</t>
  </si>
  <si>
    <t>OHO.2020.0008 PD 007</t>
  </si>
  <si>
    <t>bd974a4e-d007-eb11-80e8-00155d1b0507</t>
  </si>
  <si>
    <t>EQIvQTf0OrpQDOskEvjkzRhXMGzYNYKTcY4OxHlrlM5r1hfFf6gyEYbVAb6s90pRFsCtAVYUp/98KE7n7ipwqA==:ao_targetvalueamount=900;ao_subsidyperunit=177.77;ao_maximumsubsidy=159993;ao_cumulativenumber=900;ao_cumulativesubsidyamount=159993</t>
  </si>
  <si>
    <t>Startersroadshow</t>
  </si>
  <si>
    <t>Préstart</t>
  </si>
  <si>
    <t>OHO.2020.0008 PD 008</t>
  </si>
  <si>
    <t>35c1097e-d007-eb11-80e8-00155d1b0507</t>
  </si>
  <si>
    <t>AOZTjZPMktJF1wtAYFd8Cq5BoP5rKwkIcq8Ouip5q4e0cBbYJhxNQ3C6F9FYR4yHecnnh5Mi2oSRVBtPGwYznw==:ao_targetvalueamount=880;ao_subsidyperunit=121.82;ao_maximumsubsidy=107201.6;ao_cumulativenumber=326;ao_cumulativesubsidyamount=39713.32</t>
  </si>
  <si>
    <t>Roadshow Overname</t>
  </si>
  <si>
    <t>Opvolging en overname</t>
  </si>
  <si>
    <t>OHO.2020.0008 PD 009</t>
  </si>
  <si>
    <t>59ff4eb7-d007-eb11-80e8-00155d1b0507</t>
  </si>
  <si>
    <t>lhKJxnSxUN0H+WuSYlIUun2BlbGPY+EcsRhfiPyTtme2JXTkeHJdNj/eGXP3vxJuAWWYBaqKwUsOFxMxyFerUg==:ao_targetvalueamount=2250;ao_subsidyperunit=98.17;ao_maximumsubsidy=220882.5;ao_cumulativenumber=2250;ao_cumulativesubsidyamount=220882.5</t>
  </si>
  <si>
    <t>Online Startersdag</t>
  </si>
  <si>
    <t>OHO.2020.0008 PD 010</t>
  </si>
  <si>
    <t>e9f6a0e6-d007-eb11-80e8-00155d1b0507</t>
  </si>
  <si>
    <t>MIiDbVmiPXPQ3i5fau/VEH3xT54OLClRCkz7dizhL0fcD3wNDNlwVJNRH9Ki7aG7MpuWdpWpL4q9uu2UxV8Dxw==:ao_targetvalueamount=500;ao_subsidyperunit=151.4;ao_maximumsubsidy=75700;ao_cumulativenumber=786;ao_cumulativesubsidyamount=75700</t>
  </si>
  <si>
    <t>Online Adviesdag</t>
  </si>
  <si>
    <t>OHO.2020.0008 PD 011</t>
  </si>
  <si>
    <t>4d38dc2b-d107-eb11-80e8-00155d1b0507</t>
  </si>
  <si>
    <t>rU0hAlyworADJphxr7AJt8XE8z4rIdSfJkMBrIOQtk8O1ji6TKNeR89T6Kf8Ircb0ksdyJ0SpMNm30y1UQnwSQ==:ao_targetvalueamount=12;ao_subsidyperunit=1179.18;ao_maximumsubsidy=14150.16;ao_cumulativenumber=0;ao_cumulativesubsidyamount=0</t>
  </si>
  <si>
    <t>Bootcamp persoonlijke ontwikkeling</t>
  </si>
  <si>
    <t>Missies, bootcamps, matchmaking,…</t>
  </si>
  <si>
    <t>Aantal deelnemers start traject - OHO</t>
  </si>
  <si>
    <t>Gericht</t>
  </si>
  <si>
    <t>OHO.2020.0008 PD 012</t>
  </si>
  <si>
    <t>b9b51348-d107-eb11-80e8-00155d1b0507</t>
  </si>
  <si>
    <t>IoiAKPzwnLsZqe7ATv4W0hQDjo/di3xvvJY5BeoWPNxOq5LlETRPz/+xUBWS43svvQGHBcL+Am+6SanzA2Lq9A==:ao_targetvalueamount=12;ao_subsidyperunit=1179.18;ao_maximumsubsidy=14150.16;ao_cumulativenumber=0;ao_cumulativesubsidyamount=0</t>
  </si>
  <si>
    <t>Aantal deelnemers einde traject - OHO</t>
  </si>
  <si>
    <t>Geen</t>
  </si>
  <si>
    <t>OHO.2020.0008 PD 013</t>
  </si>
  <si>
    <t>0fb6c291-d107-eb11-80e8-00155d1b0507</t>
  </si>
  <si>
    <t>fRIHskQCFzlRUyu0RKfUq1uZW2iZ7kGO6BCoNpqZs1NXb4OGKLfpJZPoLScDuPXUxzsX3zsSkNEF/8Argmx9OQ==:ao_targetvalueamount=851;ao_subsidyperunit=660;ao_maximumsubsidy=561660;ao_cumulativenumber=875;ao_cumulativesubsidyamount=559680</t>
  </si>
  <si>
    <t>Begeleiding starten</t>
  </si>
  <si>
    <t>Individuele begeleiding</t>
  </si>
  <si>
    <t>OHO.2020.0008 PD 014</t>
  </si>
  <si>
    <t>d24a0fad-d107-eb11-80e8-00155d1b0507</t>
  </si>
  <si>
    <t>deyo3Rnu1hPDkKHMCwsZ0YZ0UWrmFXaN1ItqODk4LIcWJMVftM9bdvA8U3jzPEWC18fUWlS3+6IBZ6rieUdODA==:ao_targetvalueamount=850;ao_subsidyperunit=660;ao_maximumsubsidy=561000;ao_cumulativenumber=266;ao_cumulativesubsidyamount=175560</t>
  </si>
  <si>
    <t>OHO.2020.0008 PD 015</t>
  </si>
  <si>
    <t>08885bda-d107-eb11-80e8-00155d1b0507</t>
  </si>
  <si>
    <t>iL327+5JFe0dGH7dT4e2DQe/j3RhHnhyfxZBeVlyj/dt9hCdv88x3Hgli+8ExmuMIIJampevyyz0I2FQYHmwzA==:ao_targetvalueamount=265;ao_subsidyperunit=1087.5;ao_maximumsubsidy=288187.5;ao_cumulativenumber=281;ao_cumulativesubsidyamount=288187.5</t>
  </si>
  <si>
    <t>Begeleiding optimaliseren</t>
  </si>
  <si>
    <t>OHO.2020.0008 PD 016</t>
  </si>
  <si>
    <t>f814a1f5-d107-eb11-80e8-00155d1b0507</t>
  </si>
  <si>
    <t>++PSdC6ci/H2kEOnYGrM9Qiedj5e8iwIm7o3FAk+DZ/b1ytjJwTmw3I+mBs4euj3uGCz8tNrb0fwWU/X9AI0Fw==:ao_targetvalueamount=265;ao_subsidyperunit=1087.5;ao_maximumsubsidy=288187.5;ao_cumulativenumber=93;ao_cumulativesubsidyamount=101137.5</t>
  </si>
  <si>
    <t>OHO.2020.0008 PD 017</t>
  </si>
  <si>
    <t>d98c4d2a-d207-eb11-80e8-00155d1b0507</t>
  </si>
  <si>
    <t>0LjigK5XcRK5hSfijp6Ej/W1aOp4SGQ2KqGOTT13Y8v5h1SisUxNXmy5gdYiJ+SRQToVF+0cOdLwNQTmpL7/ug==:ao_targetvalueamount=150;ao_subsidyperunit=1875;ao_maximumsubsidy=281250;ao_cumulativenumber=114;ao_cumulativesubsidyamount=213750</t>
  </si>
  <si>
    <t>Begeleiding strategie en groei</t>
  </si>
  <si>
    <t>OHO.2020.0008 PD 018</t>
  </si>
  <si>
    <t>7180d14f-d207-eb11-80e8-00155d1b0507</t>
  </si>
  <si>
    <t>QaowdVGKyuVkxFpKLIU5diAEc0Er7TgJ0rREdH6qJYTnW6XMewey5tF6Rac5I70IMKBbx1bJ5CwfkRzFuhOnCA==:ao_targetvalueamount=150;ao_subsidyperunit=1875;ao_maximumsubsidy=281250;ao_cumulativenumber=66;ao_cumulativesubsidyamount=123750</t>
  </si>
  <si>
    <t>OHO.2020.0008 PD 019</t>
  </si>
  <si>
    <t>335cefcc-d807-eb11-80e8-00155d1b0507</t>
  </si>
  <si>
    <t>VHaeN7KT4xirKju4TPmk41XEJxvdrfszNkE7IXm8fDSl3ciaW3e/TMKLxsTXolUWu6cUJkZOoYPvsCivEeAPTQ==:ao_targetvalueamount=46;ao_subsidyperunit=1875;ao_maximumsubsidy=86250;ao_cumulativenumber=46;ao_cumulativesubsidyamount=86250</t>
  </si>
  <si>
    <t>Begeleiding bedrijfsoverdracht</t>
  </si>
  <si>
    <t>OHO.2020.0008 PD 020</t>
  </si>
  <si>
    <t>8a6e46f0-d807-eb11-80e8-00155d1b0507</t>
  </si>
  <si>
    <t>0mHknxAiuCYVmB9gOBbvLhfKKC5PdY1w5OIbmHNMPG8WKfyhlEOfLzib/RUDMl2/CzurLAQBSR0mLbm0toMnoA==:ao_targetvalueamount=46;ao_subsidyperunit=1875;ao_maximumsubsidy=86250;ao_cumulativenumber=26;ao_cumulativesubsidyamount=48750</t>
  </si>
  <si>
    <t>OHO.2020.0008 PD 021</t>
  </si>
  <si>
    <t>844a9922-d907-eb11-80e8-00155d1b0507</t>
  </si>
  <si>
    <t>EcMVDPnmXlqk9DGlQOwHk9XuopXxvvemzpFPajmFTbQbmZAU3M54qD+wuHaoYx7mpHga8REZDJlL8mBghP3UhQ==:ao_targetvalueamount=164;ao_subsidyperunit=890;ao_maximumsubsidy=145960;ao_cumulativenumber=156;ao_cumulativesubsidyamount=138840</t>
  </si>
  <si>
    <t>Begeleiding financieel optimaliseren</t>
  </si>
  <si>
    <t>Financiële geletterdheid</t>
  </si>
  <si>
    <t>OHO.2020.0008 PD 022</t>
  </si>
  <si>
    <t>def1b343-d907-eb11-80e8-00155d1b0507</t>
  </si>
  <si>
    <t>hnfbZ3HnDMw2raP4ByeQI9pJ9tcwO8MAOOLkxnNidPt+0sLVxdJwqufZVzzuvTGR+nKHURGYhic+zO0y5M/SzA==:ao_targetvalueamount=164;ao_subsidyperunit=890;ao_maximumsubsidy=145960;ao_cumulativenumber=62;ao_cumulativesubsidyamount=55180</t>
  </si>
  <si>
    <t>OHO.2020.0008 PD 023</t>
  </si>
  <si>
    <t>451cf773-d907-eb11-80e8-00155d1b0507</t>
  </si>
  <si>
    <t>L8dX1CfZwu6M4urs7SdfUZyfAXU8xgrW49jJIEtVciazgBpXR7FdL+aGFXf7RyOW6MJho/uwprDAQgJN3xHlmg==:ao_targetvalueamount=125;ao_subsidyperunit=650;ao_maximumsubsidy=81250;ao_cumulativenumber=114;ao_cumulativesubsidyamount=73450</t>
  </si>
  <si>
    <t>Begeleiding leiderschap</t>
  </si>
  <si>
    <t>OHO.2020.0008 PD 024</t>
  </si>
  <si>
    <t>a9dc7d91-d907-eb11-80e8-00155d1b0507</t>
  </si>
  <si>
    <t>qOVUgsy2etMGbxmI1zHNIxFXHXBP2R7FBpEwsvjukqNtnumF9lOcsksPaMTtKaBzCd03UXw1gOpeh6t69Yn6OQ==:ao_targetvalueamount=125;ao_subsidyperunit=650;ao_maximumsubsidy=81250;ao_cumulativenumber=55;ao_cumulativesubsidyamount=35750</t>
  </si>
  <si>
    <t>OHO.2020.0008 PD 025</t>
  </si>
  <si>
    <t>ea63f8d0-db07-eb11-80e8-00155d1b0507</t>
  </si>
  <si>
    <t>8qrEkIq1qeNsg9jtbY8x6/qbOcYxOCwgK2GTAlSlKEe9YyFm5kv+L0ZweO1KOKC+E1SiR5kwmzRG0JXvCcjiSQ==:ao_targetvalueamount=15;ao_subsidyperunit=2500;ao_maximumsubsidy=37500;ao_cumulativenumber=15;ao_cumulativesubsidyamount=37500</t>
  </si>
  <si>
    <t>Geïntegreerde begeleiding voor startups/scaleups</t>
  </si>
  <si>
    <t>Collectieve begeleiding en netwerkformules</t>
  </si>
  <si>
    <t>Snelle groei</t>
  </si>
  <si>
    <t>OHO.2020.0008 PD 026</t>
  </si>
  <si>
    <t>2e8406eb-db07-eb11-80e8-00155d1b0507</t>
  </si>
  <si>
    <t>3ilcf+W0MerHTUjCEDRD94K3aKoSoVx/JgtnoNXdNLBV98RzOVJ6AShmrW0TUqs8H8OkuAX53j2UutgkF3MEhA==:ao_targetvalueamount=15;ao_subsidyperunit=2500;ao_maximumsubsidy=37500;ao_cumulativenumber=0;ao_cumulativesubsidyamount=0</t>
  </si>
  <si>
    <t>OHO.2020.0008 PD 027</t>
  </si>
  <si>
    <t>7da42f8d-dc07-eb11-80e8-00155d1b0507</t>
  </si>
  <si>
    <t>QXI/fWne1U5asEqAP3RSFZaJIeQWoIfyOHHB7bwiCyhA2mRzpY5zAcoowFfDOhbjL2SWIPULZEgjsUCB7WuN7w==:ao_targetvalueamount=1216;ao_subsidyperunit=487.5;ao_maximumsubsidy=592800;ao_cumulativenumber=748;ao_cumulativesubsidyamount=356850</t>
  </si>
  <si>
    <t>Ondernemersforum</t>
  </si>
  <si>
    <t>OHO.2020.0008 PD 028</t>
  </si>
  <si>
    <t>c770cfa6-dc07-eb11-80e8-00155d1b0507</t>
  </si>
  <si>
    <t>+A0lv7cD09eZCZQkTwpveZKLsiPVJz9Y0FpeQ2AY3iBjce9x1yMNU8nebYOVHWzPxh5mYRc4R3GTa2HC8SS5iA==:ao_targetvalueamount=1216;ao_subsidyperunit=487.5;ao_maximumsubsidy=592800;ao_cumulativenumber=382;ao_cumulativesubsidyamount=186225</t>
  </si>
  <si>
    <t>OHO.2020.0008 PD 029</t>
  </si>
  <si>
    <t>cb4c02da-dc07-eb11-80e8-00155d1b0507</t>
  </si>
  <si>
    <t>FLGwowtH3v+fo0NJgfFARG0U0cTBI+YD6kV5LC41cRmRcFagg4gO8FCHIc67TnWa3AMyYCY9/ePcWpMyYLQHBg==:ao_targetvalueamount=221;ao_subsidyperunit=1845;ao_maximumsubsidy=407745;ao_cumulativenumber=73;ao_cumulativesubsidyamount=134685</t>
  </si>
  <si>
    <t>Innovatieforum</t>
  </si>
  <si>
    <t>Innovatie</t>
  </si>
  <si>
    <t>OHO.2020.0008 PD 030</t>
  </si>
  <si>
    <t>82cf17f0-dc07-eb11-80e8-00155d1b0507</t>
  </si>
  <si>
    <t>YiBlno3JCWC44Kp4fWUn+Aha66/QKl0KZypTYc5wulg3MDMeb58JootXXqLsGBoq09nQ67TojouE1wD2awfz1g==:ao_targetvalueamount=221;ao_subsidyperunit=1845;ao_maximumsubsidy=407745;ao_cumulativenumber=27;ao_cumulativesubsidyamount=49815</t>
  </si>
  <si>
    <t>OHO.2020.0008 PD 031</t>
  </si>
  <si>
    <t>8a998b29-dd07-eb11-80e8-00155d1b0507</t>
  </si>
  <si>
    <t>oLJ6Ccwkdv5DFv/hMbEkK1m9sxlypvUbEKVZY2Y4aDl0/691PCe+CDMjeEKcQhiGSdEEtzLN/rC4w1yOYLNpyA==:ao_targetvalueamount=115;ao_subsidyperunit=0;ao_maximumsubsidy=0;ao_cumulativenumber=21;ao_cumulativesubsidyamount=0</t>
  </si>
  <si>
    <t>Opgestarte vervolgtrajecten of implementaties</t>
  </si>
  <si>
    <t>Aantal eenheden - OHO</t>
  </si>
  <si>
    <t>OHO.2020.0008 PD 032</t>
  </si>
  <si>
    <t>a8f804c4-2415-eb11-80e8-00155d1b0507</t>
  </si>
  <si>
    <t>3P3U/5ldWh3Bt3HiJXg8Qp8QEgGDBkyt7zkTmw2D6H4k0bDV8ahf/EmEaVBYFO+0kq8WcPCS64Q8cxEpHPC6fw==:ao_targetvalueamount=60;ao_subsidyperunit=1775.6;ao_maximumsubsidy=106536;ao_cumulativenumber=0;ao_cumulativesubsidyamount=0</t>
  </si>
  <si>
    <t>OHO.2020.0010 - TM Sirris-Agoria</t>
  </si>
  <si>
    <t>AI applicatiedomein Manufacturing, energie, logistiek, voeding, operation &amp; maintenance</t>
  </si>
  <si>
    <t>AI</t>
  </si>
  <si>
    <t>OHO.2020.0010 PD 001</t>
  </si>
  <si>
    <t>14085c78-2515-eb11-80e8-00155d1b0507</t>
  </si>
  <si>
    <t>jgrXuYiKaVQf7JsCjioRtYGY8LUITEyLPkBvrkYAWIQ45/you+QUdXuMoGAb31rSVXeQ5ObCRB+v0uytsy/PZA==:ao_targetvalueamount=400;ao_subsidyperunit=236.5;ao_maximumsubsidy=94600;ao_cumulativenumber=63;ao_cumulativesubsidyamount=13953.5</t>
  </si>
  <si>
    <t>Thematische events</t>
  </si>
  <si>
    <t>OHO.2020.0010 PD 002</t>
  </si>
  <si>
    <t>750c69bb-2515-eb11-80e8-00155d1b0507</t>
  </si>
  <si>
    <t>BYdWJNOko/RJpfEWO+yHt3ik70ObVmtwzoIMGgpCoA4RDkPgqrUF7qlW9FmOrwLBhVT/l8IJc32UN56B3DGh7w==:ao_targetvalueamount=150;ao_subsidyperunit=283.75;ao_maximumsubsidy=42562.5;ao_cumulativenumber=64;ao_cumulativesubsidyamount=14187.5</t>
  </si>
  <si>
    <t>Cybersecurity</t>
  </si>
  <si>
    <t>OHO.2020.0010 PD 003</t>
  </si>
  <si>
    <t>b12ad307-2615-eb11-80e8-00155d1b0507</t>
  </si>
  <si>
    <t>52VS+U4aO2zhWLNM08IgCff3yuBwkEc7vZLZmJrRalRgpYYM60IQaGQ4bB6XQy/fDEt2Ma7AumkOtzE0Gv3a+w==:ao_targetvalueamount=400;ao_subsidyperunit=236.5;ao_maximumsubsidy=94600;ao_cumulativenumber=475;ao_cumulativesubsidyamount=73788</t>
  </si>
  <si>
    <t>Digitalisering</t>
  </si>
  <si>
    <t>OHO.2020.0010 PD 004</t>
  </si>
  <si>
    <t>72a43147-2615-eb11-80e8-00155d1b0507</t>
  </si>
  <si>
    <t>M/LZ95JFemMZn6AN5yV7IEJu7p4YkniWAEjdF5myLfwxsOg1WV6XOZo5jmc3zOmZlj9IeBBg3yCYOATnv6BrXQ==:ao_targetvalueamount=150;ao_subsidyperunit=236.5;ao_maximumsubsidy=35475;ao_cumulativenumber=218;ao_cumulativesubsidyamount=35475</t>
  </si>
  <si>
    <t>OHO.2020.0010 PD 005</t>
  </si>
  <si>
    <t>3e472570-2615-eb11-80e8-00155d1b0507</t>
  </si>
  <si>
    <t>75ktTalNPilNCquCrm9zNUmGkTw6s1uPM/rN8KWNGbi4C01ArutbCvk0YsmOI2ip8JQnJ6usue60rtzC6Uz8eg==:ao_targetvalueamount=150;ao_subsidyperunit=236.5;ao_maximumsubsidy=35475;ao_cumulativenumber=54;ao_cumulativesubsidyamount=11825</t>
  </si>
  <si>
    <t>Circulaire economie</t>
  </si>
  <si>
    <t>OHO.2020.0010 PD 006</t>
  </si>
  <si>
    <t>c49a9a8f-2615-eb11-80e8-00155d1b0507</t>
  </si>
  <si>
    <t>VRD6SX9AT3oWlSIZs5IcDflGJ1Pljz9q9srv+S6ZT9V2+Rsvh9vHImOZd24aIMrPLSBqRjiEhSYxoskfUnoJwQ==:ao_targetvalueamount=200;ao_subsidyperunit=236.5;ao_maximumsubsidy=47300;ao_cumulativenumber=87;ao_cumulativesubsidyamount=1575.5</t>
  </si>
  <si>
    <t>Klimaat</t>
  </si>
  <si>
    <t>OHO.2020.0010 PD 007</t>
  </si>
  <si>
    <t>fa98ee13-2715-eb11-80e8-00155d1b0507</t>
  </si>
  <si>
    <t>4TQImQDN/+4MpuaJigRB7sF9952mlbxJmYXKF3j0fGkIsNLAm7OtZLBAgbs6yn5KEK/aXZPmosVR2dWChmrXLw==:ao_targetvalueamount=15;ao_subsidyperunit=821;ao_maximumsubsidy=12315;ao_cumulativenumber=0;ao_cumulativesubsidyamount=0</t>
  </si>
  <si>
    <t>Lerend netwerk</t>
  </si>
  <si>
    <t>OHO.2020.0010 PD 008</t>
  </si>
  <si>
    <t>707a987d-2715-eb11-80e8-00155d1b0507</t>
  </si>
  <si>
    <t>QEA40HGsfQ/Xzjn/JQx/u/nyap3H8/lNxTBnGhGHUwPlIrzqE96bxCpbcCZYDypS5JuGSW0BIwXT7J5FC+dV3A==:ao_targetvalueamount=15;ao_subsidyperunit=821;ao_maximumsubsidy=12315;ao_cumulativenumber=0;ao_cumulativesubsidyamount=0</t>
  </si>
  <si>
    <t>OHO.2020.0010 PD 009</t>
  </si>
  <si>
    <t>f8e214b0-2715-eb11-80e8-00155d1b0507</t>
  </si>
  <si>
    <t>u9qOBBQaEpk9isbB/DByRNyG4L5Eah60b0wEob3iatLZYC68BVa0fKHp+RNsrNHP/6tC8Vcdtx4nuju5wXO4fg==:ao_targetvalueamount=30;ao_subsidyperunit=985.2;ao_maximumsubsidy=29556;ao_cumulativenumber=0;ao_cumulativesubsidyamount=0</t>
  </si>
  <si>
    <t>OHO.2020.0010 PD 010</t>
  </si>
  <si>
    <t>855957dc-2715-eb11-80e8-00155d1b0507</t>
  </si>
  <si>
    <t>IVFRW2oyZtA00k07NI2Hhpd8m8QPqdeLFYwMRWCgjQU4nKH5Eaz26QkyCJuaSqz4C01ppgM2d6iSSX75e9AnwQ==:ao_targetvalueamount=30;ao_subsidyperunit=985.2;ao_maximumsubsidy=29556;ao_cumulativenumber=0;ao_cumulativesubsidyamount=0</t>
  </si>
  <si>
    <t>OHO.2020.0010 PD 011</t>
  </si>
  <si>
    <t>72c55003-2815-eb11-80e8-00155d1b0507</t>
  </si>
  <si>
    <t>8ipvTINHYczSf7lZCvXcPqOqG9+q/7UOvIgdJJIxgoOZ4HLv8ukNqRHxDYd+DUedIiEno0A3WBmOXKcG4G5+NA==:ao_targetvalueamount=105;ao_subsidyperunit=821;ao_maximumsubsidy=86205;ao_cumulativenumber=43;ao_cumulativesubsidyamount=35303</t>
  </si>
  <si>
    <t>OHO.2020.0010 PD 012</t>
  </si>
  <si>
    <t>9ce5d05b-2815-eb11-80e8-00155d1b0507</t>
  </si>
  <si>
    <t>TSuQzHgPKeH1RYK/OyEqYd5NEKxPodNe/RT7+MZQUTyDG3/6XmJdTdXVn1TY8AOjJBwqFnQZYvoT6T8BzB42kA==:ao_targetvalueamount=105;ao_subsidyperunit=821;ao_maximumsubsidy=86205;ao_cumulativenumber=15;ao_cumulativesubsidyamount=12315</t>
  </si>
  <si>
    <t>OHO.2020.0010 PD 013</t>
  </si>
  <si>
    <t>e61b4481-2815-eb11-80e8-00155d1b0507</t>
  </si>
  <si>
    <t>cb1x+6JgMC7i5oPRbTHo1P0OGh2cbuzxSiK5cw1tz4jH9KJVM2x1Q6171xsgIsaCG9suZ4qYVf2BG1hO8XU19g==:ao_targetvalueamount=105;ao_subsidyperunit=821;ao_maximumsubsidy=86205;ao_cumulativenumber=59;ao_cumulativesubsidyamount=48439</t>
  </si>
  <si>
    <t>OHO.2020.0010 PD 014</t>
  </si>
  <si>
    <t>764bf4a8-2815-eb11-80e8-00155d1b0507</t>
  </si>
  <si>
    <t>HdrcaMiSMa/cRwxDi3bVhchaLEeXq4nGs5IHTwt1YFpSp9T9Y80H/UIIXegLOzTQp0PBpW/P7hVT14Iv1RDnzw==:ao_targetvalueamount=105;ao_subsidyperunit=821;ao_maximumsubsidy=86205;ao_cumulativenumber=0;ao_cumulativesubsidyamount=0</t>
  </si>
  <si>
    <t>OHO.2020.0010 PD 015</t>
  </si>
  <si>
    <t>a2859cd1-2815-eb11-80e8-00155d1b0507</t>
  </si>
  <si>
    <t>0Mf6PenJliayBjqPtvQP6wapz6epQ9xXmX2kAt95z6idfMrChdAbMTwAQMHBXZnG+MDN0fMuMkmO1cnI89XPyw==:ao_targetvalueamount=75;ao_subsidyperunit=821;ao_maximumsubsidy=61575;ao_cumulativenumber=35;ao_cumulativesubsidyamount=28735</t>
  </si>
  <si>
    <t>OHO.2020.0010 PD 016</t>
  </si>
  <si>
    <t>056977f1-2815-eb11-80e8-00155d1b0507</t>
  </si>
  <si>
    <t>lqzKGf5EJetLa5/eIRFVXMRw5SXq00eDH7T997hMOPumn0/yErBXIYvfH9jymulEWT3oCjbSeUSNyHNhMWzbuQ==:ao_targetvalueamount=75;ao_subsidyperunit=821;ao_maximumsubsidy=61575;ao_cumulativenumber=0;ao_cumulativesubsidyamount=0</t>
  </si>
  <si>
    <t>OHO.2020.0010 PD 017</t>
  </si>
  <si>
    <t>53e3b31b-2915-eb11-80e8-00155d1b0507</t>
  </si>
  <si>
    <t>IJZNTEocbOJ9kpsfIqz2ViaUzkCZhOw+gaoshUQM2RpIE0nYjXVmyYj9ELQlOVCwqE8qk5bZNq0TkezTO9DeoQ==:ao_targetvalueamount=75;ao_subsidyperunit=821;ao_maximumsubsidy=61575;ao_cumulativenumber=52;ao_cumulativesubsidyamount=40229</t>
  </si>
  <si>
    <t>OHO.2020.0010 PD 018</t>
  </si>
  <si>
    <t>bc87f340-2915-eb11-80e8-00155d1b0507</t>
  </si>
  <si>
    <t>rZOTqp6EBiW3RYTcfNAIgGDdWfBpHQ5smbc+oIuGjY3kxAKzTBmhX7burmpsG46UUmuKJGZ5n/oGaA8RA4Y4PA==:ao_targetvalueamount=75;ao_subsidyperunit=821;ao_maximumsubsidy=61575;ao_cumulativenumber=0;ao_cumulativesubsidyamount=0</t>
  </si>
  <si>
    <t>OHO.2020.0010 PD 019</t>
  </si>
  <si>
    <t>e2b500be-2915-eb11-80e8-00155d1b0507</t>
  </si>
  <si>
    <t>81azIpOkRFgB2A7X6vPsrXyxcRa3uengEzqW0RPLk8WIkS8/J5zq3wkeidkNS7ys7naHp+Wg6YY2ILxNyETaow==:ao_targetvalueamount=28;ao_subsidyperunit=2288.9;ao_maximumsubsidy=64089.2;ao_cumulativenumber=1;ao_cumulativesubsidyamount=2288.9</t>
  </si>
  <si>
    <t>Oriënterend advies</t>
  </si>
  <si>
    <t>OHO.2020.0010 PD 020</t>
  </si>
  <si>
    <t>71953ee8-2915-eb11-80e8-00155d1b0507</t>
  </si>
  <si>
    <t>bnjQ19/o2QNmpoR59LUG2NHCUr5nAR6T31exNS5qRihsK06AgWqYlC42iRkKXEqG/TOTTEjtcCvuJ1Gn2T21GQ==:ao_targetvalueamount=8;ao_subsidyperunit=2746.7;ao_maximumsubsidy=21973.6;ao_cumulativenumber=0;ao_cumulativesubsidyamount=0</t>
  </si>
  <si>
    <t>OHO.2020.0010 PD 021</t>
  </si>
  <si>
    <t>9babb815-2a15-eb11-80e8-00155d1b0507</t>
  </si>
  <si>
    <t>YyKv8dyC1rMBL5oOoQsIpJb/eDrGcDeDoKNakd/QbY1QTProDc4EUOID89hUwwqs5ieqKNShQ5ydi9XwX1cRtA==:ao_targetvalueamount=99;ao_subsidyperunit=2288.9;ao_maximumsubsidy=226601.1;ao_cumulativenumber=14;ao_cumulativesubsidyamount=32044.6</t>
  </si>
  <si>
    <t>OHO.2020.0010 PD 022</t>
  </si>
  <si>
    <t>0a3e9843-2a15-eb11-80e8-00155d1b0507</t>
  </si>
  <si>
    <t>vpqukjPMyKcS1dNemURzG7DxWsLstJLbG8IL7LFNjAeqjT7jS0iUZLFpSWwnKGwFfQms+F15Yyk7FgOu6xBxOw==:ao_targetvalueamount=24;ao_subsidyperunit=2288.9;ao_maximumsubsidy=54933.6;ao_cumulativenumber=14;ao_cumulativesubsidyamount=32044.6</t>
  </si>
  <si>
    <t>OHO.2020.0010 PD 023</t>
  </si>
  <si>
    <t>c6121465-2a15-eb11-80e8-00155d1b0507</t>
  </si>
  <si>
    <t>WCRsnz1AP0Vm7CiL0F5XrtwD3ztqrbCeqhgbPzZDTi2ig0PiusZSVNTQN+K2KykMAlxTAlgw3+tVwJpisLr0tw==:ao_targetvalueamount=19;ao_subsidyperunit=2288.9;ao_maximumsubsidy=43489.1;ao_cumulativenumber=11;ao_cumulativesubsidyamount=25177.9</t>
  </si>
  <si>
    <t>OHO.2020.0010 PD 024</t>
  </si>
  <si>
    <t>f038538c-2a15-eb11-80e8-00155d1b0507</t>
  </si>
  <si>
    <t>udG89DbJcQaNeFXL+RG4ahAzah0lbeR2a9AXVK0CGJplm2slOvSRlbfo5eFqF6z+rKDeuQucbzBjqOIKokWW+Q==:ao_targetvalueamount=25;ao_subsidyperunit=2288.9;ao_maximumsubsidy=57222.5;ao_cumulativenumber=0;ao_cumulativesubsidyamount=0</t>
  </si>
  <si>
    <t>OHO.2020.0010 PD 025</t>
  </si>
  <si>
    <t>46d091dc-2a15-eb11-80e8-00155d1b0507</t>
  </si>
  <si>
    <t>+EVyP/9uJYO/55Sk9IasIqMysTOMJ0UiBXgFKzbtoxT6/Osgl8s5jfQY/CTnAiaeVii5Bfgj4XzFLPXcypzgng==:ao_targetvalueamount=150;ao_subsidyperunit=426.8;ao_maximumsubsidy=64020;ao_cumulativenumber=21;ao_cumulativesubsidyamount=8962.8</t>
  </si>
  <si>
    <t>Master Classes</t>
  </si>
  <si>
    <t>OHO.2020.0010 PD 026</t>
  </si>
  <si>
    <t>7dcc5702-2b15-eb11-80e8-00155d1b0507</t>
  </si>
  <si>
    <t>X+xNYMGAuxVnN6YNo83SaNHips1RUrimK0GZuKiSzP6C6FceL2kiSfgIHRCTaHjx0eUgXVbRWBMOTgSOU40KwA==:ao_targetvalueamount=150;ao_subsidyperunit=426.8;ao_maximumsubsidy=64020;ao_cumulativenumber=21;ao_cumulativesubsidyamount=8962.8</t>
  </si>
  <si>
    <t>OHO.2020.0010 PD 027</t>
  </si>
  <si>
    <t>bf949326-2b15-eb11-80e8-00155d1b0507</t>
  </si>
  <si>
    <t>P1Zr0/RLCX2zmkvtEAGoSDsNKw+Fa3Yusj1l3nkeg4tXixDzrINB9Rw3SKYO1B8Nq4FRbkLJ7w2sQP8uE+7NwA==:ao_targetvalueamount=45;ao_subsidyperunit=512.15;ao_maximumsubsidy=23046.75;ao_cumulativenumber=36;ao_cumulativesubsidyamount=18437.4</t>
  </si>
  <si>
    <t>OHO.2020.0010 PD 028</t>
  </si>
  <si>
    <t>84a7984b-2b15-eb11-80e8-00155d1b0507</t>
  </si>
  <si>
    <t>Wdg96zV6kKtU6IVNQqBu37zaXYPYCwW4QJzjssO6pBc4eGtYRWbI+nCnZz/Y+O4u/t+MmPbVsaKy5HbRpNjrXg==:ao_targetvalueamount=45;ao_subsidyperunit=512.15;ao_maximumsubsidy=23046.75;ao_cumulativenumber=36;ao_cumulativesubsidyamount=18437.4</t>
  </si>
  <si>
    <t>OHO.2020.0010 PD 029</t>
  </si>
  <si>
    <t>0072c86e-2b15-eb11-80e8-00155d1b0507</t>
  </si>
  <si>
    <t>0hRBzryA+IR2mo/3RCOfltDE5sUeHwd6z1Bk7vRykSkuOzjyONd4mq8YzhHYP/hbvUs8AmA4l1+ZZdr3WGeN4g==:ao_targetvalueamount=120;ao_subsidyperunit=426.8;ao_maximumsubsidy=51216;ao_cumulativenumber=84;ao_cumulativesubsidyamount=35851.2</t>
  </si>
  <si>
    <t>OHO.2020.0010 PD 030</t>
  </si>
  <si>
    <t>3fa8a792-2b15-eb11-80e8-00155d1b0507</t>
  </si>
  <si>
    <t>j7yZxa0OU5pXRF+MGpx5Ax/hjvH0NXBnO0Kh4ZolHXSNPwigGDDT+7drr73FiRf78wLBLe0MGwvQiXAOoqxCAA==:ao_targetvalueamount=120;ao_subsidyperunit=426.8;ao_maximumsubsidy=51216;ao_cumulativenumber=84;ao_cumulativesubsidyamount=35851.2</t>
  </si>
  <si>
    <t>OHO.2020.0010 PD 031</t>
  </si>
  <si>
    <t>8ae9feb6-2b15-eb11-80e8-00155d1b0507</t>
  </si>
  <si>
    <t>mJGCZFm+2HPDQVWX00T9QKROXFP7X5iKrmAWD4dOiv0buxCwfPa+8pV6CftooGVt3cElcF1Ek7Mah7GqRATe+g==:ao_targetvalueamount=45;ao_subsidyperunit=426.8;ao_maximumsubsidy=19206;ao_cumulativenumber=31;ao_cumulativesubsidyamount=13230.8</t>
  </si>
  <si>
    <t>OHO.2020.0010 PD 032</t>
  </si>
  <si>
    <t>38cdcfd5-2b15-eb11-80e8-00155d1b0507</t>
  </si>
  <si>
    <t>iMt0Ma0JobX6HUZEgeewfVWcIoL5uLSNYKOfu+QcxfkLqZCxQnwJQ2SjUYazDJPMprm0ClORwmbY6SPhz8VkMQ==:ao_targetvalueamount=45;ao_subsidyperunit=426.8;ao_maximumsubsidy=19206;ao_cumulativenumber=31;ao_cumulativesubsidyamount=13230.8</t>
  </si>
  <si>
    <t>OHO.2020.0010 PD 033</t>
  </si>
  <si>
    <t>e17351f7-2b15-eb11-80e8-00155d1b0507</t>
  </si>
  <si>
    <t>VbzdIzWqhf5p7c9HBQvdtIs4/yqB6VIjFYgbV5U+9nt5HS+yqJP4su02Ox6/OiMSG/4NChP7cjEnx+dBP6hBzA==:ao_targetvalueamount=120;ao_subsidyperunit=426.8;ao_maximumsubsidy=51216;ao_cumulativenumber=137;ao_cumulativesubsidyamount=51216</t>
  </si>
  <si>
    <t>OHO.2020.0010 PD 034</t>
  </si>
  <si>
    <t>8f83501d-2c15-eb11-80e8-00155d1b0507</t>
  </si>
  <si>
    <t>14vnN1NERViBCE018jcyC2SYurkDW54KMm5vVlbp2CQqunnaJnxuiCud6nGwAyrY/v/QHPgh3EkMcLhjCxzZhg==:ao_targetvalueamount=120;ao_subsidyperunit=426.8;ao_maximumsubsidy=51216;ao_cumulativenumber=98;ao_cumulativesubsidyamount=41826.4</t>
  </si>
  <si>
    <t>OHO.2020.0010 PD 035</t>
  </si>
  <si>
    <t>7be04b3f-2c15-eb11-80e8-00155d1b0507</t>
  </si>
  <si>
    <t>lg/tKUQnbFERQbAqci9vxoE3PJTsFMSRGsRa2u1wFXg9vNbV2TrhGb0ubl0gTq9BfOBbg3yKGC4EYSkjE6PIqA==:ao_targetvalueamount=45;ao_subsidyperunit=426.8;ao_maximumsubsidy=19206;ao_cumulativenumber=62;ao_cumulativesubsidyamount=16645.2</t>
  </si>
  <si>
    <t>OHO.2020.0010 PD 036</t>
  </si>
  <si>
    <t>3c370c65-2c15-eb11-80e8-00155d1b0507</t>
  </si>
  <si>
    <t>Ti3jEEMqpn2ljDopG95vh+nQ4ThO+rSeHK7A60RNP97n5e6T6SlDjb1eSYafaqjEYqQQb5Um274Es08bPY86eQ==:ao_targetvalueamount=45;ao_subsidyperunit=426.8;ao_maximumsubsidy=19206;ao_cumulativenumber=45;ao_cumulativesubsidyamount=9389.6</t>
  </si>
  <si>
    <t>OHO.2020.0010 PD 037</t>
  </si>
  <si>
    <t>2482b6b5-2c15-eb11-80e8-00155d1b0507</t>
  </si>
  <si>
    <t>yjG7cJNSgt7/0izI11vimoYRPPWRMTwgfqgktbAJQ8djQ3y9ny3Nt8nsgkfA1Ybx86EkcUuwY6jCIHvoRm6TOQ==:ao_targetvalueamount=25;ao_subsidyperunit=1880;ao_maximumsubsidy=47000;ao_cumulativenumber=1;ao_cumulativesubsidyamount=1880</t>
  </si>
  <si>
    <t>Individuele coaching</t>
  </si>
  <si>
    <t>OHO.2020.0010 PD 038</t>
  </si>
  <si>
    <t>8b4732ce-2c15-eb11-80e8-00155d1b0507</t>
  </si>
  <si>
    <t>0IWqUlr49XYfzGAqRrNMBQ7exrTuDcpPNqS1nH8KEPh1AF2I1qicihBMJZDooAhGz7K1whCVtKa18UAuQutDfQ==:ao_targetvalueamount=25;ao_subsidyperunit=1880;ao_maximumsubsidy=47000;ao_cumulativenumber=0;ao_cumulativesubsidyamount=0</t>
  </si>
  <si>
    <t>OHO.2020.0010 PD 039</t>
  </si>
  <si>
    <t>a6105bf8-2c15-eb11-80e8-00155d1b0507</t>
  </si>
  <si>
    <t>bcmtQTtJ5weAEwI9cPwR6ss5PSnI+L7LF0t2wOBOvyPCPhyyY16pOPBGcN/d5+gR3F7ngJ8LPKE1Xwz45tPikA==:ao_targetvalueamount=4;ao_subsidyperunit=2256;ao_maximumsubsidy=9024;ao_cumulativenumber=0;ao_cumulativesubsidyamount=0</t>
  </si>
  <si>
    <t>OHO.2020.0010 PD 040</t>
  </si>
  <si>
    <t>652feb10-2d15-eb11-80e8-00155d1b0507</t>
  </si>
  <si>
    <t>OGneRxOOtWVm5J5XCxIP1E66KuHKkRYD2pbpjnKP515TYtzBjwXNuw6LcIOGiE9/eOc4NkFnyxY5URNTQyixQw==:ao_targetvalueamount=4;ao_subsidyperunit=2256;ao_maximumsubsidy=9024;ao_cumulativenumber=0;ao_cumulativesubsidyamount=0</t>
  </si>
  <si>
    <t>OHO.2020.0010 PD 041</t>
  </si>
  <si>
    <t>08dafb34-2d15-eb11-80e8-00155d1b0507</t>
  </si>
  <si>
    <t>KdC8yTM6fSQFoSPjUeThgwDI7EyJ36DdfnsF3lLAQONKHK1fI3b5ODghnspRCSrr8fjnOVQOKliVLiOpcDDSfg==:ao_targetvalueamount=36;ao_subsidyperunit=1880;ao_maximumsubsidy=67680;ao_cumulativenumber=19;ao_cumulativesubsidyamount=35720</t>
  </si>
  <si>
    <t>OHO.2020.0010 PD 042</t>
  </si>
  <si>
    <t>17df0b57-2d15-eb11-80e8-00155d1b0507</t>
  </si>
  <si>
    <t>xM75eblYu0LsS6pdVO3AYeIcvj8tJGBFp6pv703gmAe2OaRMCAeAWKsZJ2+yh3We9HCVWwhsb+Tv5uR5Q6RIbw==:ao_targetvalueamount=36;ao_subsidyperunit=1880;ao_maximumsubsidy=67680;ao_cumulativenumber=7;ao_cumulativesubsidyamount=13160</t>
  </si>
  <si>
    <t>OHO.2020.0010 PD 043</t>
  </si>
  <si>
    <t>0598f973-2d15-eb11-80e8-00155d1b0507</t>
  </si>
  <si>
    <t>/46qCSgBqvhKxB6vFu66poHWd4MMbEqmQ99ZYBhTPUYjdvfm2iPoxaHzIxfVBHsQjnc5MuDlws4UYhUfF5l5+Q==:ao_targetvalueamount=11;ao_subsidyperunit=1880;ao_maximumsubsidy=20680;ao_cumulativenumber=4;ao_cumulativesubsidyamount=7520</t>
  </si>
  <si>
    <t>OHO.2020.0010 PD 044</t>
  </si>
  <si>
    <t>e2e7c18f-2d15-eb11-80e8-00155d1b0507</t>
  </si>
  <si>
    <t>n/CeuNoH+AfF8uNrwE6aiFtyqhorrzp6KvgNq5cIFBcT3oAf3cRHmlZX7A/IOju352jGVCJ3f8Gd66FrndmIAA==:ao_targetvalueamount=11;ao_subsidyperunit=1880;ao_maximumsubsidy=20680;ao_cumulativenumber=4;ao_cumulativesubsidyamount=7520</t>
  </si>
  <si>
    <t>OHO.2020.0010 PD 045</t>
  </si>
  <si>
    <t>18165cbc-2d15-eb11-80e8-00155d1b0507</t>
  </si>
  <si>
    <t>ZuTFbRyBsIeCFE9QE4T9fEThgmvpdCdsaVCJOzMbjUOAcpn0w5lFVCvOKpDXSDefDknKpAD1X7RzaCrHmwhFfg==:ao_targetvalueamount=16;ao_subsidyperunit=1880;ao_maximumsubsidy=30080;ao_cumulativenumber=7;ao_cumulativesubsidyamount=13160</t>
  </si>
  <si>
    <t>OHO.2020.0010 PD 046</t>
  </si>
  <si>
    <t>74fbc9d8-2d15-eb11-80e8-00155d1b0507</t>
  </si>
  <si>
    <t>nXsN2R72lgZw8BVd7LJCux3LQaEG4FOGKV4iGF6mNFHE4gN/id+ZFZMmQlZl+rng9EQ+45ur68u2ht1QPVNBSQ==:ao_targetvalueamount=16;ao_subsidyperunit=1880;ao_maximumsubsidy=30080;ao_cumulativenumber=3;ao_cumulativesubsidyamount=5640</t>
  </si>
  <si>
    <t>OHO.2020.0010 PD 047</t>
  </si>
  <si>
    <t>15a3ac39-2e15-eb11-80e8-00155d1b0507</t>
  </si>
  <si>
    <t>SNZF1tnn86+m5DenkKIQWGB7ZsHlybbPe5gcusq4pfW/UPhgZpkh0qT21RzVJSqbzy2MgSOd2o8BlPuUGwKr9g==:ao_targetvalueamount=75;ao_subsidyperunit=1405.6;ao_maximumsubsidy=105420;ao_cumulativenumber=0;ao_cumulativesubsidyamount=0</t>
  </si>
  <si>
    <t>AI discovery</t>
  </si>
  <si>
    <t>OHO.2020.0010 PD 048</t>
  </si>
  <si>
    <t>b66f3f88-2e15-eb11-80e8-00155d1b0507</t>
  </si>
  <si>
    <t>rNsL2BCPkBLtQqlkpXccUV0g/Kwq76luI1hjWQT5PL+J6/vlml7yhsW7i2rzIlKgE+tLGYcyXiOEzksOpBpyJA==:ao_targetvalueamount=2;ao_subsidyperunit=19000;ao_maximumsubsidy=38000;ao_cumulativenumber=1;ao_cumulativesubsidyamount=19000</t>
  </si>
  <si>
    <t>CS Hacking demo</t>
  </si>
  <si>
    <t>OHO.2020.0010 PD 049</t>
  </si>
  <si>
    <t>12df3ec9-2e15-eb11-80e8-00155d1b0507</t>
  </si>
  <si>
    <t>pQcKTKhQrpE+z0TZFb8HXJqxE29j6VWJmPOblnwv4egw9EsgEA695iURDv8KT59XJacjt2Ry2Gf9+a4LSVTyvQ==:ao_targetvalueamount=36;ao_subsidyperunit=1128.8;ao_maximumsubsidy=40636.8;ao_cumulativenumber=0;ao_cumulativesubsidyamount=0</t>
  </si>
  <si>
    <t>3 Expert invalshoeken</t>
  </si>
  <si>
    <t>OHO.2020.0010 PD 050</t>
  </si>
  <si>
    <t>77a8c307-2f15-eb11-80e8-00155d1b0507</t>
  </si>
  <si>
    <t>Nlb6aCnPlnW8RaxKxCOu8RywrXbL50Zau3yT0xclM7YHGdPvRtJ4xU/HzCnlmdkJSEK+frtQopsrT6E/ZS0YcQ==:ao_targetvalueamount=32;ao_subsidyperunit=2043.6;ao_maximumsubsidy=65395.2;ao_cumulativenumber=0;ao_cumulativesubsidyamount=0</t>
  </si>
  <si>
    <t>Groepscoaching</t>
  </si>
  <si>
    <t>OHO.2020.0010 PD 051</t>
  </si>
  <si>
    <t>2b5caf29-2f15-eb11-80e8-00155d1b0507</t>
  </si>
  <si>
    <t>tb5E3/Wqc/5gWd15/KZj3BKhcD2hhyzCKKS0Z3OR24YUFT3C7VPqkH3ceeH/rBlxYpWCx+VkCLVm5XMaJINo0w==:ao_targetvalueamount=32;ao_subsidyperunit=2043.6;ao_maximumsubsidy=65395.2;ao_cumulativenumber=0;ao_cumulativesubsidyamount=0</t>
  </si>
  <si>
    <t>OHO.2020.0010 PD 052</t>
  </si>
  <si>
    <t>52c7ef4e-2f15-eb11-80e8-00155d1b0507</t>
  </si>
  <si>
    <t>8Inxra+ixZKRjXX5UVdmqslKQ61Dmi6tihsGJG5g3WtcQfGu84Eu4RicrvamcVk0B4iuEJQO4Pw2Mz74a+qDFg==:ao_targetvalueamount=8;ao_subsidyperunit=2043.6;ao_maximumsubsidy=16348.8;ao_cumulativenumber=0;ao_cumulativesubsidyamount=0</t>
  </si>
  <si>
    <t>OHO.2020.0010 PD 053</t>
  </si>
  <si>
    <t>aec8706e-2f15-eb11-80e8-00155d1b0507</t>
  </si>
  <si>
    <t>W6AHYByN5mMVmAh+LSF/DQ5Mt7gwjRXcrc/GlrifNyNBbaU7E48tVU0RcsT+ZTISI4m5U78Su7mpYTtDVXfjHg==:ao_targetvalueamount=8;ao_subsidyperunit=2043.6;ao_maximumsubsidy=16348.8;ao_cumulativenumber=0;ao_cumulativesubsidyamount=0</t>
  </si>
  <si>
    <t>OHO.2020.0010 PD 054</t>
  </si>
  <si>
    <t>5ed8ab92-2f15-eb11-80e8-00155d1b0507</t>
  </si>
  <si>
    <t>KvWk4IHMm3bvjZvadgr8MtZuKGaH8LI5ySQ54wDXIhb248EZi3S2kxlevmNNIhJ947OwIb1A6+ZWnooABQUYYg==:ao_targetvalueamount=24;ao_subsidyperunit=2043.6;ao_maximumsubsidy=49046.4;ao_cumulativenumber=7;ao_cumulativesubsidyamount=14305.2</t>
  </si>
  <si>
    <t>OHO.2020.0010 PD 055</t>
  </si>
  <si>
    <t>0ff694b2-2f15-eb11-80e8-00155d1b0507</t>
  </si>
  <si>
    <t>KUvxiN2Sji4ZQgvkvu3Gfyx5BseT8qCMPhW1SvBopquKBI7A484VEOowUruoHdTGbE0/HaVtfoxOurpBbKGI+A==:ao_targetvalueamount=24;ao_subsidyperunit=2043.6;ao_maximumsubsidy=49046.4;ao_cumulativenumber=0;ao_cumulativesubsidyamount=0</t>
  </si>
  <si>
    <t>OHO.2020.0010 PD 056</t>
  </si>
  <si>
    <t>92c84df8-2f15-eb11-80e8-00155d1b0507</t>
  </si>
  <si>
    <t>gYRSH+S4lIj9UnOodWl/OeuWGVA2pdU5EvKYs+Srho1Ac6iNP14Ky05T3Dt8PB4diJBmnRjwyXg50EmzqIFW0A==:ao_targetvalueamount=90;ao_subsidyperunit=367.9;ao_maximumsubsidy=33111;ao_cumulativenumber=0;ao_cumulativesubsidyamount=0</t>
  </si>
  <si>
    <t>Meet and Peek</t>
  </si>
  <si>
    <t>OHO.2020.0010 PD 057</t>
  </si>
  <si>
    <t>431cbc2c-3015-eb11-80e8-00155d1b0507</t>
  </si>
  <si>
    <t>ammxafWCeFlNc8CndR1SmiDrLkAXZ319LXvAF1SN8bu1gnyKbtCVrzj7BMVTy3nJa95AuJ3N1nEWI96FK/Ircg==:ao_targetvalueamount=45;ao_subsidyperunit=367.9;ao_maximumsubsidy=16555.5;ao_cumulativenumber=0;ao_cumulativesubsidyamount=0</t>
  </si>
  <si>
    <t>OHO.2020.0010 PD 058</t>
  </si>
  <si>
    <t>3e89a74e-3015-eb11-80e8-00155d1b0507</t>
  </si>
  <si>
    <t>o6+igqXOeYv9TFBoDaXBChz3iPNGy12srsPlNQEZncNxVW2ulaWAR55hLGyQRZi7k5ok5+2sY4y/x91fvCeURw==:ao_targetvalueamount=45;ao_subsidyperunit=367.9;ao_maximumsubsidy=16555.5;ao_cumulativenumber=46;ao_cumulativesubsidyamount=6990.1</t>
  </si>
  <si>
    <t>OHO.2020.0010 PD 059</t>
  </si>
  <si>
    <t>ae9c70b1-3015-eb11-80e8-00155d1b0507</t>
  </si>
  <si>
    <t>Jeys+eDwRDaBL9vm3DCV83i+zymaMvoctblrmbzpBnOMhfDCbZ6+W4PEUCUWSIsyJmRLdzO25BDmMxji8ETygQ==:ao_targetvalueamount=2;ao_subsidyperunit=92000;ao_maximumsubsidy=184000;ao_cumulativenumber=1;ao_cumulativesubsidyamount=92000</t>
  </si>
  <si>
    <t>State of the Union</t>
  </si>
  <si>
    <t>OHO.2020.0010 PD 060</t>
  </si>
  <si>
    <t>8f8b310b-4218-eb11-80ed-00155d1b0507</t>
  </si>
  <si>
    <t>2mzrbq+hQRQQ0O3GMtXij0wGKLYuFBX9UH6li5kkBlXiW3Zw1AXBKfjYBBM2ro+QGhzjQW5DBuBrh4vcSKbAxA==:ao_targetvalueamount=30;ao_subsidyperunit=3313.2;ao_maximumsubsidy=99396;ao_cumulativenumber=26;ao_cumulativesubsidyamount=86143.2</t>
  </si>
  <si>
    <t>OHO.2020.0011 - Sirris</t>
  </si>
  <si>
    <t>CoachingScaling2.0</t>
  </si>
  <si>
    <t>OHO.2020.0011 PD 001</t>
  </si>
  <si>
    <t>89bad737-4218-eb11-80ed-00155d1b0507</t>
  </si>
  <si>
    <t>v239OlRs2YdUpelf9R6mafJImCZO/t7icg/0OvOFC4hotatC5rbCLR2llDPgxq59PRfBmhgmLkUT4euPLzCoBQ==:ao_targetvalueamount=30;ao_subsidyperunit=3313.2;ao_maximumsubsidy=99396;ao_cumulativenumber=9;ao_cumulativesubsidyamount=29818.8</t>
  </si>
  <si>
    <t>OHO.2020.0011 PD 002</t>
  </si>
  <si>
    <t>6d20c5a2-4218-eb11-80ed-00155d1b0507</t>
  </si>
  <si>
    <t>XJbiG3KSew2WAsRlhH7gYqSSNAAuDixy6WVv/AsyJgSKxj+hUJy1qAWT65j2FOcafGvW/97iWvI+8agxOpRDcA==:ao_targetvalueamount=60;ao_subsidyperunit=406.8;ao_maximumsubsidy=24408;ao_cumulativenumber=29;ao_cumulativesubsidyamount=11797.2</t>
  </si>
  <si>
    <t>Selectief netwerk hoge groei: De 1 million Club</t>
  </si>
  <si>
    <t>OHO.2020.0011 PD 003</t>
  </si>
  <si>
    <t>e65ad4dd-4218-eb11-80ed-00155d1b0507</t>
  </si>
  <si>
    <t>AMreQipAUlexSe8oJN7s1zjZPvyljcLFl0qO2/LeX3ev2QShk1VHASkDxmrMcwVqJls8BMBiPZErTR3SrDJjUw==:ao_targetvalueamount=8;ao_subsidyperunit=4105.5;ao_maximumsubsidy=32844;ao_cumulativenumber=3;ao_cumulativesubsidyamount=12316.5</t>
  </si>
  <si>
    <t>Coaching Internal Scaling</t>
  </si>
  <si>
    <t>OHO.2020.0011 PD 004</t>
  </si>
  <si>
    <t>b9e97a1a-4318-eb11-80ed-00155d1b0507</t>
  </si>
  <si>
    <t>pIr37n3T9H9PqMLQIGeRYk/+3vWf57VKIJlV2OEnJj7JLdBsLA2Mn09SkPhI/uqv9BxurBCTIzH2WMJ+clz0oA==:ao_targetvalueamount=50;ao_subsidyperunit=236.4;ao_maximumsubsidy=11820;ao_cumulativenumber=50;ao_cumulativesubsidyamount=11820</t>
  </si>
  <si>
    <t>Thematische inspiratie rond Groei</t>
  </si>
  <si>
    <t>OHO.2020.0011 PD 005</t>
  </si>
  <si>
    <t>9c169152-4318-eb11-80ed-00155d1b0507</t>
  </si>
  <si>
    <t>G85pnQKQXtOtfOi+BD7m7IqLLYk/PGW1N01tCoYtgBXdV6wGJ/wHSEjgZAtwTvIWfREs4kli/xut8B5ydbueTw==:ao_targetvalueamount=32;ao_subsidyperunit=1735.3;ao_maximumsubsidy=55529.6;ao_cumulativenumber=16;ao_cumulativesubsidyamount=27764.8</t>
  </si>
  <si>
    <t>Masterclass Access2Growth</t>
  </si>
  <si>
    <t>OHO.2020.0011 PD 006</t>
  </si>
  <si>
    <t>9e5de98a-4318-eb11-80ed-00155d1b0507</t>
  </si>
  <si>
    <t>uk0dfwfT5y1s2L4zrNil3JC5d8xiWPL/fMnyvRfLTqMLTFndMTMRyRHLoBSgyBAPUNXiu9sslGcapg3hFSZK+A==:ao_targetvalueamount=25;ao_subsidyperunit=3139.5;ao_maximumsubsidy=78487.5;ao_cumulativenumber=14;ao_cumulativesubsidyamount=43953</t>
  </si>
  <si>
    <t>Goeroesessie Access2TechScreening</t>
  </si>
  <si>
    <t>OHO.2020.0011 PD 007</t>
  </si>
  <si>
    <t>ab4281bc-4318-eb11-80ed-00155d1b0507</t>
  </si>
  <si>
    <t>lEI19Sw1gnMaok5BEAcaBnOcVrPGGwCZavGMY08CYK/nRXlPjdCPqYNcC/7WRC30KtxnGhqEglw4x5h4rS0svw==:ao_targetvalueamount=14;ao_subsidyperunit=4127;ao_maximumsubsidy=57778;ao_cumulativenumber=5;ao_cumulativesubsidyamount=20635</t>
  </si>
  <si>
    <t>Internationale missies</t>
  </si>
  <si>
    <t>Internationalisering</t>
  </si>
  <si>
    <t>OHO.2020.0011 PD 008</t>
  </si>
  <si>
    <t>df84e2e9-4318-eb11-80ed-00155d1b0507</t>
  </si>
  <si>
    <t>YdN79Z1519eC36FkLNU24dAA4ovKd87RqL6sBemOXEsQIVoUAVauWv+n6at7QMNou5Qgx++53sqg8qNeN9qhkA==:ao_targetvalueamount=8;ao_subsidyperunit=6681.5;ao_maximumsubsidy=53452;ao_cumulativenumber=7;ao_cumulativesubsidyamount=46770.5</t>
  </si>
  <si>
    <t>Internationalisatie coaching voor Su's</t>
  </si>
  <si>
    <t>OHO.2020.0011 PD 009</t>
  </si>
  <si>
    <t>1404811c-4418-eb11-80ed-00155d1b0507</t>
  </si>
  <si>
    <t>aO8bx25T7YDA7BjXAU7VbkyEXneFO9lbh3IXA/9xGKFL40gHQXMnAdhJarDkG7VDE5DbbjJaRc8EJRmAkOZ8WA==:ao_targetvalueamount=10;ao_subsidyperunit=2267.5;ao_maximumsubsidy=22675;ao_cumulativenumber=9;ao_cumulativesubsidyamount=20407.5</t>
  </si>
  <si>
    <t>Matchmaking Access2Finance</t>
  </si>
  <si>
    <t>OHO.2020.0011 PD 010</t>
  </si>
  <si>
    <t>f6befd56-d9f1-ea11-80e6-00155d1b0508</t>
  </si>
  <si>
    <t>1cBgiaswzqqTfiyziDpR8l9sS2gVBWyHot742sMRnrQ668egrOZ95nSsqqFlnXTuZ07ueyHlSvOsz7uvxZVXiw==:ao_targetvalueamount=48;ao_subsidyperunit=3437.78;ao_maximumsubsidy=165013.44;ao_cumulativenumber=48;ao_cumulativesubsidyamount=165013.44</t>
  </si>
  <si>
    <t>OHO.2020.0001 - Scale-Ups.eu</t>
  </si>
  <si>
    <t>The Big Score</t>
  </si>
  <si>
    <t>OHO.2020.0001 PD 001</t>
  </si>
  <si>
    <t>4f726824-daf1-ea11-80e6-00155d1b0508</t>
  </si>
  <si>
    <t>4qkFTlc/Gozy43GPbFQ8e5Uct77tFQSskfSgSytbdRZpbYAghC4QddFvGLcACTS8L0DflTQ0ksaKEu8zSvUAbw==:ao_targetvalueamount=40;ao_subsidyperunit=2073;ao_maximumsubsidy=82920;ao_cumulativenumber=56;ao_cumulativesubsidyamount=82920</t>
  </si>
  <si>
    <t>The Big Score Sessions</t>
  </si>
  <si>
    <t>OHO.2020.0001 PD 002</t>
  </si>
  <si>
    <t>5552536e-e4f1-ea11-80e6-00155d1b0508</t>
  </si>
  <si>
    <t>fnN+Kwwb5CD2KxUy7LIsnAYX3waEcrZ2fgAEgOzPWetvOqMx7Rktz/sD9jttKbFVFWS3vlOuHXtvHD/R+w7bwQ==:ao_targetvalueamount=151;ao_subsidyperunit=591;ao_maximumsubsidy=89241;ao_cumulativenumber=156;ao_cumulativesubsidyamount=88650</t>
  </si>
  <si>
    <t>OHO.2020.0002 - Vereniging voor Social-Profit Ondernemingen</t>
  </si>
  <si>
    <t>Bootcamp</t>
  </si>
  <si>
    <t>OHO.2020.0002 PD 001</t>
  </si>
  <si>
    <t>3234b8fb-e4f1-ea11-80e6-00155d1b0508</t>
  </si>
  <si>
    <t>aOgkikYwBlmYv6mZ/+MsZxzIkvbT1xf7bnHOQAyapCFEE55nlV+T/S9GmOIgK+8jAHNNg0Q+29F48pCQ+BKoQg==:ao_targetvalueamount=151;ao_subsidyperunit=591;ao_maximumsubsidy=89241;ao_cumulativenumber=92;ao_cumulativesubsidyamount=54372</t>
  </si>
  <si>
    <t>OHO.2020.0002 PD 002</t>
  </si>
  <si>
    <t>5663cf19-e6f1-ea11-80e6-00155d1b0508</t>
  </si>
  <si>
    <t>j5QDJ8J1nyEUJVIyloMcUJkP7llHy1DV0pTJQBm8+GNmk+rGlhAy5mCgfBeifnUPVm6UHvog1xiQmLhjSsqBQQ==:ao_targetvalueamount=26;ao_subsidyperunit=531.88;ao_maximumsubsidy=13828.88;ao_cumulativenumber=26;ao_cumulativesubsidyamount=12789.42</t>
  </si>
  <si>
    <t>OHO.2020.0002 PD 003</t>
  </si>
  <si>
    <t>3e2ee4df-e8f1-ea11-80e6-00155d1b0508</t>
  </si>
  <si>
    <t>JbIKzmEh7Lvmf6DeBlgKHqF+IicNvPcJxqOSXJ9iIOQGx/jyql7wVPO9XEMDVeEGeJpASJF9v+kUWq/IvqGH2g==:ao_targetvalueamount=26;ao_subsidyperunit=531.88;ao_maximumsubsidy=13828.88;ao_cumulativenumber=0;ao_cumulativesubsidyamount=0</t>
  </si>
  <si>
    <t>OHO.2020.0002 PD 004</t>
  </si>
  <si>
    <t>9bd56f84-f2f1-ea11-80e6-00155d1b0508</t>
  </si>
  <si>
    <t>QcttKp/sRz3xOZiiAKQNBHfmS3QYwnWX9uPwXTGDxUBd7MxWl5aU4KCdkzaZ9ycNfnsn5BkNpf/MEDP8F1VKWQ==:ao_targetvalueamount=240;ao_subsidyperunit=118.48;ao_maximumsubsidy=28435.2;ao_cumulativenumber=262;ao_cumulativesubsidyamount=28435.2</t>
  </si>
  <si>
    <t>OHO.2020.0007 - VOKA Shared Services</t>
  </si>
  <si>
    <t>Inspiratie- en infosessies</t>
  </si>
  <si>
    <t>OHO.2020.0007 PD 001</t>
  </si>
  <si>
    <t>013239b6-f2f1-ea11-80e6-00155d1b0508</t>
  </si>
  <si>
    <t>qopQQg6y2V7fq0R/18kmH7YuGCfRuGbyhLZc68HKKOvddm86FxevyFqlVVoFMTVhU5AzhHLVqD/cQP0+CtFpdw==:ao_targetvalueamount=340;ao_subsidyperunit=118.48;ao_maximumsubsidy=40283.2;ao_cumulativenumber=374;ao_cumulativesubsidyamount=40283.2</t>
  </si>
  <si>
    <t>OHO.2020.0007 PD 002</t>
  </si>
  <si>
    <t>335e6345-fff1-ea11-80e6-00155d1b0508</t>
  </si>
  <si>
    <t>Td3EuegTuQZ6M5Y7l5qQs7dyX7dTIN2zeF0llpxdlZXVZ78KUc12FR1MgWypIUsxEWwKyQjShUU6TEsqRSCcdQ==:ao_targetvalueamount=240;ao_subsidyperunit=118.48;ao_maximumsubsidy=28435.2;ao_cumulativenumber=256;ao_cumulativesubsidyamount=28435.2</t>
  </si>
  <si>
    <t>OHO.2020.0007 PD 003</t>
  </si>
  <si>
    <t>674d1469-fff1-ea11-80e6-00155d1b0508</t>
  </si>
  <si>
    <t>8H0gSvWs8T/OcEyiiLyMc4dsthbZS9iIOOQuO+ww7QwMp26UbBJSuZeyKcPN1wu9dyR+JYsnRx2tWmTxIwK3Rg==:ao_targetvalueamount=480;ao_subsidyperunit=118.48;ao_maximumsubsidy=56870.4;ao_cumulativenumber=503;ao_cumulativesubsidyamount=56870.4</t>
  </si>
  <si>
    <t>OHO.2020.0007 PD 004</t>
  </si>
  <si>
    <t>c3751c96-fff1-ea11-80e6-00155d1b0508</t>
  </si>
  <si>
    <t>wt/91eutfCWWaPVfOpi82IN5axkwViKRgholhO9dIiMlsPFV6WAO+9QqcGMpSS2QN2YjKb+7eJPgymkiVtr/tA==:ao_targetvalueamount=480;ao_subsidyperunit=118.48;ao_maximumsubsidy=56870.4;ao_cumulativenumber=486;ao_cumulativesubsidyamount=56870.4</t>
  </si>
  <si>
    <t>OHO.2020.0007 PD 005</t>
  </si>
  <si>
    <t>b7a034cf-fff1-ea11-80e6-00155d1b0508</t>
  </si>
  <si>
    <t>nfcC5UHJDpYJCSyL5MjILACmbXVHx95eS5dINmsrlMqbs6YXJwnTI4gVn1iZspSbLRZrbxlYiDsUPTe8P23rvg==:ao_targetvalueamount=240;ao_subsidyperunit=118.48;ao_maximumsubsidy=28435.2;ao_cumulativenumber=241;ao_cumulativesubsidyamount=28435.2</t>
  </si>
  <si>
    <t>OHO.2020.0007 PD 006</t>
  </si>
  <si>
    <t>cc3503f8-fff1-ea11-80e6-00155d1b0508</t>
  </si>
  <si>
    <t>exVOitcKfT+kngKx4db27Ge2mNtaeFFBj3QvYyBJUYa8Rp+nVdohKnkJMDOZF9GtLZ333jd5ljCwb7AFsr7QXg==:ao_targetvalueamount=460;ao_subsidyperunit=118.48;ao_maximumsubsidy=54500.8;ao_cumulativenumber=462;ao_cumulativesubsidyamount=54500.8</t>
  </si>
  <si>
    <t>OHO.2020.0007 PD 007</t>
  </si>
  <si>
    <t>bbf4bd04-01f2-ea11-80e6-00155d1b0508</t>
  </si>
  <si>
    <t>/V6wY4hYX7sh/K+bj5XahySXCuPk1gUtvMHAWfCJk1olWDRBLfZq8CtLyW/CKI21q0OuL8Ga1tG4FT2M7PKubw==:ao_targetvalueamount=48;ao_subsidyperunit=294.43;ao_maximumsubsidy=14132.64;ao_cumulativenumber=57;ao_cumulativesubsidyamount=14132.63</t>
  </si>
  <si>
    <t>Kortlopende intensieve trajecten</t>
  </si>
  <si>
    <t>OHO.2020.0007 PD 008</t>
  </si>
  <si>
    <t>c0937875-01f2-ea11-80e6-00155d1b0508</t>
  </si>
  <si>
    <t>jrzXNp3Kl9C8+NXOx/KIOmL19GsJuSa1ZtzXYYHfV6V5Utt3OOI3Sqs+DECxG/Uf5Mwu+jcb/+D0uMOkvbj4cg==:ao_targetvalueamount=48;ao_subsidyperunit=294.43;ao_maximumsubsidy=14132.64;ao_cumulativenumber=57;ao_cumulativesubsidyamount=14132.53</t>
  </si>
  <si>
    <t>OHO.2020.0007 PD 009</t>
  </si>
  <si>
    <t>21d08cbb-01f2-ea11-80e6-00155d1b0508</t>
  </si>
  <si>
    <t>zvT6HTmo9tMv65KLpSMMHYJMpOq92QiqsU0l9vax3MXCBn86vcxApBrQkdBHoXhTX+yD21/pR3INgCsEu8o3Ag==:ao_targetvalueamount=160;ao_subsidyperunit=294.43;ao_maximumsubsidy=47108.8;ao_cumulativenumber=142;ao_cumulativesubsidyamount=41809.06</t>
  </si>
  <si>
    <t>OHO.2020.0007 PD 010</t>
  </si>
  <si>
    <t>d9d20372-02f2-ea11-80e6-00155d1b0508</t>
  </si>
  <si>
    <t>2sRAlrR+jp3C4zDSR3xkTjptwUh9mSvcWLIQd4aUbJBIsX9N0COvRSYq6EeziDElTffJvxtuIXbbvkBXaaVuBA==:ao_targetvalueamount=160;ao_subsidyperunit=294.43;ao_maximumsubsidy=47108.8;ao_cumulativenumber=132;ao_cumulativesubsidyamount=38864.76</t>
  </si>
  <si>
    <t>OHO.2020.0007 PD 011</t>
  </si>
  <si>
    <t>f43bdffc-02f2-ea11-80e6-00155d1b0508</t>
  </si>
  <si>
    <t>LccTq/vmr7RzuqadK874bxnjiCnTMWb/GbnIUO+hShRT287nObeSZR8mYdpAoSyzmvbO4W0+EyJWo1Svfk8TvA==:ao_targetvalueamount=112;ao_subsidyperunit=294.43;ao_maximumsubsidy=32976.16;ao_cumulativenumber=121;ao_cumulativesubsidyamount=32976.12</t>
  </si>
  <si>
    <t>OHO.2020.0007 PD 012</t>
  </si>
  <si>
    <t>6022742d-03f2-ea11-80e6-00155d1b0508</t>
  </si>
  <si>
    <t>mMvEF2yvzim/EoxuBSzocbSYtkslkzrHklecY3sdoGXXw94KWmlWwG2KLf07PJki6I9W1jMuimwbdO8nPgPn2g==:ao_targetvalueamount=112;ao_subsidyperunit=294.43;ao_maximumsubsidy=32976.16;ao_cumulativenumber=80;ao_cumulativesubsidyamount=23554.4</t>
  </si>
  <si>
    <t>OHO.2020.0007 PD 013</t>
  </si>
  <si>
    <t>64c6945d-03f2-ea11-80e6-00155d1b0508</t>
  </si>
  <si>
    <t>WHZ7oR8+peMh3/fEgbsoXJ6R48ms4gc8W71/8594b5mejI3WPfhQWvmngwPhdCbuLb+2zsI+OcX8RC3UTLQgFg==:ao_targetvalueamount=96;ao_subsidyperunit=294.43;ao_maximumsubsidy=28265.28;ao_cumulativenumber=96;ao_cumulativesubsidyamount=28265.28</t>
  </si>
  <si>
    <t>OHO.2020.0007 PD 014</t>
  </si>
  <si>
    <t>34f6bb93-03f2-ea11-80e6-00155d1b0508</t>
  </si>
  <si>
    <t>0SKBRjcUfBx3MeqP94OscHqoHaiiujsONqA0qdwIi1IZwwl0qwHjirtaWAOsKUfOv4VLCjgZBruJ3FzM7em38A==:ao_targetvalueamount=96;ao_subsidyperunit=294.43;ao_maximumsubsidy=28265.28;ao_cumulativenumber=42;ao_cumulativesubsidyamount=12366.06</t>
  </si>
  <si>
    <t>OHO.2020.0007 PD 015</t>
  </si>
  <si>
    <t>24e7a0c6-03f2-ea11-80e6-00155d1b0508</t>
  </si>
  <si>
    <t>0rx9qD55OiOv2Wef9gZW4qaCj/fqgMnoYDfYijJkhgmnD0oouFCtW7TV8iaJp2Jzl1N6OtQUrUpHGotiOJ2pNg==:ao_targetvalueamount=56;ao_subsidyperunit=294.43;ao_maximumsubsidy=16488.08;ao_cumulativenumber=60;ao_cumulativesubsidyamount=16487.91</t>
  </si>
  <si>
    <t>OHO.2020.0007 PD 016</t>
  </si>
  <si>
    <t>c25428fb-03f2-ea11-80e6-00155d1b0508</t>
  </si>
  <si>
    <t>JUufophOAmXBhmrdIL6uwaSmMaoraVCdHga0CyiSnTcFagasQ4ewkxaqFB39oL5n1PzWOmV/4k4cb5sSmMzuaA==:ao_targetvalueamount=56;ao_subsidyperunit=294.43;ao_maximumsubsidy=16488.08;ao_cumulativenumber=30;ao_cumulativesubsidyamount=8832.9</t>
  </si>
  <si>
    <t>OHO.2020.0007 PD 017</t>
  </si>
  <si>
    <t>aa9f0a32-04f2-ea11-80e6-00155d1b0508</t>
  </si>
  <si>
    <t>cj4D2qdV/2nC5fBhnJ7wLB0YBNxZTWOeFMgyL/Bshs472dtt9HWjkDbirVtMfOrUt8BLHGUUDayELRm25NbtWg==:ao_targetvalueamount=112;ao_subsidyperunit=294.43;ao_maximumsubsidy=32976.16;ao_cumulativenumber=90;ao_cumulativesubsidyamount=26498.7</t>
  </si>
  <si>
    <t>OHO.2020.0007 PD 018</t>
  </si>
  <si>
    <t>05a13b9f-04f2-ea11-80e6-00155d1b0508</t>
  </si>
  <si>
    <t>hIHLyHTFnWmN6bAy6AvRUAv1jc+RaLXZskMXqfKKCtS3NRHcW/k/cxF7ZKdzEFUzXQqCKx3v1fc5hMpY1vjLig==:ao_targetvalueamount=112;ao_subsidyperunit=294.43;ao_maximumsubsidy=32976.16;ao_cumulativenumber=81;ao_cumulativesubsidyamount=23848.83</t>
  </si>
  <si>
    <t>OHO.2020.0007 PD 019</t>
  </si>
  <si>
    <t>e15b32df-04f2-ea11-80e6-00155d1b0508</t>
  </si>
  <si>
    <t>EHSOedy7qALwbLzwdOI6dbZ0yLMJLRdGkwgAZRRaeFVJmbeNihVsoCekAEgvIsnL/P4pIL+p2OEiP+silw2bXw==:ao_targetvalueamount=80;ao_subsidyperunit=469.43;ao_maximumsubsidy=37554.4;ao_cumulativenumber=92;ao_cumulativesubsidyamount=37554.4</t>
  </si>
  <si>
    <t>OHO.2020.0007 PD 020</t>
  </si>
  <si>
    <t>ecfced11-05f2-ea11-80e6-00155d1b0508</t>
  </si>
  <si>
    <t>h9hQohOE6yVD6lKoMucdLibkSOHxJs5gjaQlHhPHalgAU0FnHGXXGwA8aN39kCgWLVGvV9D+FhJ3ztdKqXO/Hw==:ao_targetvalueamount=80;ao_subsidyperunit=469.43;ao_maximumsubsidy=37554.4;ao_cumulativenumber=92;ao_cumulativesubsidyamount=37554.4</t>
  </si>
  <si>
    <t>OHO.2020.0007 PD 021</t>
  </si>
  <si>
    <t>c163248c-05f2-ea11-80e6-00155d1b0508</t>
  </si>
  <si>
    <t>Ue0PWPI0kof+g6sOtq2kEcs5sX5rGlG2NJ8IIlnZ5tmPYgBtIVJ+CiEIrKg2T0NwzFCYkG/e6cCrKnZjm3YYVQ==:ao_targetvalueamount=96;ao_subsidyperunit=348.9;ao_maximumsubsidy=33494.4;ao_cumulativenumber=67;ao_cumulativesubsidyamount=23376.3</t>
  </si>
  <si>
    <t>Kortlopende intensieve trajecten - Deloitte</t>
  </si>
  <si>
    <t>OHO.2020.0007 PD 022</t>
  </si>
  <si>
    <t>350ba1b7-05f2-ea11-80e6-00155d1b0508</t>
  </si>
  <si>
    <t>gu9+L8S/eG9jhiT/I7Nie/RVSuvNZ+m3kwqYum43ASBfxl8EEuS65F5u0LtcxbruTB/gcZfwg2MAwKJzt5hUbw==:ao_targetvalueamount=96;ao_subsidyperunit=348.9;ao_maximumsubsidy=33494.4;ao_cumulativenumber=55;ao_cumulativesubsidyamount=19189.5</t>
  </si>
  <si>
    <t>OHO.2020.0007 PD 023</t>
  </si>
  <si>
    <t>bd5d7c87-06f2-ea11-80e6-00155d1b0508</t>
  </si>
  <si>
    <t>HdQaSxOgbERb/jkySpKXdmJETIWE0RECZzntzadWUXxpudVzzYjMbVpoTElloxKBzGgcrinzr9VQEXlx3EoYGw==:ao_targetvalueamount=200;ao_subsidyperunit=136.31;ao_maximumsubsidy=27262;ao_cumulativenumber=0;ao_cumulativesubsidyamount=0</t>
  </si>
  <si>
    <t>Community-event</t>
  </si>
  <si>
    <t>OHO.2020.0007 PD 024</t>
  </si>
  <si>
    <t>ec4542ca-06f2-ea11-80e6-00155d1b0508</t>
  </si>
  <si>
    <t>iGq8XYSeqraJ5EPPzQ4gJpq07jt6fiDN7Dms7y3Rne/4f9IB3GMcVXvBGj+v0gPCo42KkpFhXhpE/CNTLkZWVg==:ao_targetvalueamount=400;ao_subsidyperunit=159.19;ao_maximumsubsidy=63676;ao_cumulativenumber=464;ao_cumulativesubsidyamount=63676</t>
  </si>
  <si>
    <t>OHO.2020.0007 PD 025</t>
  </si>
  <si>
    <t>80d34e1d-07f2-ea11-80e6-00155d1b0508</t>
  </si>
  <si>
    <t>5PLXJxkbBdP01oULiBm5cp6ZtS9bsMquJs5jkLejrtskSjhhSVWHN5/KfAKdaVWvl1IZ0XnMSrneu0m2vc/u/A==:ao_targetvalueamount=400;ao_subsidyperunit=159.19;ao_maximumsubsidy=63676;ao_cumulativenumber=195;ao_cumulativesubsidyamount=31042.05</t>
  </si>
  <si>
    <t>OHO.2020.0007 PD 026</t>
  </si>
  <si>
    <t>c1d9da49-07f2-ea11-80e6-00155d1b0508</t>
  </si>
  <si>
    <t>W4u95PFK39iMR/doOqg/AyZngzEqY7nYA4XfxeujN4QyWkpK/2blk2YrQ69l3CynbgZHDtpIYn8z9g5A5SVi5Q==:ao_targetvalueamount=320;ao_subsidyperunit=159.41;ao_maximumsubsidy=51011.2;ao_cumulativenumber=186;ao_cumulativesubsidyamount=29650.26</t>
  </si>
  <si>
    <t>OHO.2020.0007 PD 027</t>
  </si>
  <si>
    <t>2cd0c479-07f2-ea11-80e6-00155d1b0508</t>
  </si>
  <si>
    <t>pXsWlGkEClxh1O4l+ytw3W8ekVtjcHbbdSlRbJCRszwYdzCDjifqh93b6M2wRBsu0y3twbojp38VzLH6ON+Hhg==:ao_targetvalueamount=400;ao_subsidyperunit=159.19;ao_maximumsubsidy=63676;ao_cumulativenumber=0;ao_cumulativesubsidyamount=0</t>
  </si>
  <si>
    <t>OHO.2020.0007 PD 028</t>
  </si>
  <si>
    <t>fca935e5-07f2-ea11-80e6-00155d1b0508</t>
  </si>
  <si>
    <t>9oo6OGGRosmRzxZta+yhpwbZnvmbAJE1ryAQ+q3auN7+uWFXmUNPt8H1ZTNJRy5pskmCW2xULnNWd9YfeSZ9EQ==:ao_targetvalueamount=75;ao_subsidyperunit=629.03;ao_maximumsubsidy=47177.25;ao_cumulativenumber=67;ao_cumulativesubsidyamount=42145.01</t>
  </si>
  <si>
    <t>Matchmaking</t>
  </si>
  <si>
    <t>OHO.2020.0007 PD 029</t>
  </si>
  <si>
    <t>3e4ac213-08f2-ea11-80e6-00155d1b0508</t>
  </si>
  <si>
    <t>RzXLbRgU3v2oqWWHdrh9qwykh9FHMd6s01FolT/LIeV8GFHwHjANEge4Cl6RSBVfct4u5kaK1tZu7KQW46eOuA==:ao_targetvalueamount=40;ao_subsidyperunit=629.03;ao_maximumsubsidy=25161.2;ao_cumulativenumber=43;ao_cumulativesubsidyamount=25161.2</t>
  </si>
  <si>
    <t>OHO.2020.0007 PD 030</t>
  </si>
  <si>
    <t>328887a8-08f2-ea11-80e6-00155d1b0508</t>
  </si>
  <si>
    <t>KQHqnfGm/423mjY51n/M1epq7p6cCqqW822unIXHEGBS3aOOHgfEf3ul4YmMAONWYZ+k4IT6wi7dLmBgKU8VmA==:ao_targetvalueamount=300;ao_subsidyperunit=327.5;ao_maximumsubsidy=98250;ao_cumulativenumber=300;ao_cumulativesubsidyamount=98250</t>
  </si>
  <si>
    <t>Digitale quick scan - Deloitte</t>
  </si>
  <si>
    <t>OHO.2020.0007 PD 031</t>
  </si>
  <si>
    <t>84a8b0f4-08f2-ea11-80e6-00155d1b0508</t>
  </si>
  <si>
    <t>HEFsD5B12WGsq7nS9Z3lV0ujeNpQXcmWEvnCTcadRHmcXvsAKOhHkd7xCRBSTAEL4F273lBoLzy82X7WSKSfFw==:ao_targetvalueamount=60;ao_subsidyperunit=792.69;ao_maximumsubsidy=47561.4;ao_cumulativenumber=56;ao_cumulativesubsidyamount=44390.64</t>
  </si>
  <si>
    <t>Langlopende intensieve trajecten - Mercurio Gointernational</t>
  </si>
  <si>
    <t>OHO.2020.0007 PD 032</t>
  </si>
  <si>
    <t>d8f9281e-09f2-ea11-80e6-00155d1b0508</t>
  </si>
  <si>
    <t>dQUSNIceLSljzrg94eRzeG5WrPWNRLj2T7EDO+K6WpIiVXeTeP0Ccvcjz2vqihrxplInFXfg+sGxZBubpb4dKA==:ao_targetvalueamount=60;ao_subsidyperunit=792.69;ao_maximumsubsidy=47561.4;ao_cumulativenumber=7;ao_cumulativesubsidyamount=5548.83</t>
  </si>
  <si>
    <t>OHO.2020.0007 PD 033</t>
  </si>
  <si>
    <t>5d175767-09f2-ea11-80e6-00155d1b0508</t>
  </si>
  <si>
    <t>Xm78nfjUiZ/fjuALHQuVXWnTgnPFtDZfzlnOmJZGENoLBZyCTLxvLoTsEnxO0fwcmtRL73yaEd435FL1bUNBGQ==:ao_targetvalueamount=24;ao_subsidyperunit=4232.33;ao_maximumsubsidy=101575.92;ao_cumulativenumber=6;ao_cumulativesubsidyamount=25393.98</t>
  </si>
  <si>
    <t>Langlopende intensieve trajecten - Familio</t>
  </si>
  <si>
    <t>OHO.2020.0007 PD 034</t>
  </si>
  <si>
    <t>9c535e92-09f2-ea11-80e6-00155d1b0508</t>
  </si>
  <si>
    <t>C2WpPKQjy9SWV0M59XivTpdOlLYH0xWnSoBsLFjC6JpcZt1GY10qNaPlHTQCxuXNRYLIpkRljHKBPvDC/OvYcw==:ao_targetvalueamount=24;ao_subsidyperunit=4232.33;ao_maximumsubsidy=101575.92;ao_cumulativenumber=0;ao_cumulativesubsidyamount=0</t>
  </si>
  <si>
    <t>OHO.2020.0007 PD 035</t>
  </si>
  <si>
    <t>381265d8-09f2-ea11-80e6-00155d1b0508</t>
  </si>
  <si>
    <t>J33ToXxG0ePzjMSO6AcKM+EMgrxxzjlirLpQuAbT4K49dxicBTiDZoXP3TLVQLXSJSvDIH63SKhLxju3LyM7dA==:ao_targetvalueamount=150;ao_subsidyperunit=1021.47;ao_maximumsubsidy=153220.5;ao_cumulativenumber=134;ao_cumulativesubsidyamount=136876.98</t>
  </si>
  <si>
    <t>Langlopende intensieve trajecten - Bryo StandUp</t>
  </si>
  <si>
    <t>OHO.2020.0007 PD 036</t>
  </si>
  <si>
    <t>a5102609-0af2-ea11-80e6-00155d1b0508</t>
  </si>
  <si>
    <t>JXiqH0vIl9OKgoauQMxdW72dunmbztyE2WgAszt88ResMCgugLD638fmKMRl3oYO5sBKLmVweYFRRjybNMzzZg==:ao_targetvalueamount=150;ao_subsidyperunit=1021.47;ao_maximumsubsidy=153220.5;ao_cumulativenumber=116;ao_cumulativesubsidyamount=118490.52</t>
  </si>
  <si>
    <t>OHO.2020.0007 PD 037</t>
  </si>
  <si>
    <t>a160874d-0af2-ea11-80e6-00155d1b0508</t>
  </si>
  <si>
    <t>9wJr4vFZ3uoVOnX0CmTd5IEVye0cesUW29eA3hApme/kOODp1DFjdQZO33BxelkdHc0Knr7OFn2dkqZ7O/iXTA==:ao_targetvalueamount=195;ao_subsidyperunit=925.16;ao_maximumsubsidy=180406.2;ao_cumulativenumber=161;ao_cumulativesubsidyamount=148950.76</t>
  </si>
  <si>
    <t>Langlopende intensieve trajecten - Bryo StandUp Students</t>
  </si>
  <si>
    <t>OHO.2020.0007 PD 038</t>
  </si>
  <si>
    <t>7d3ddb7d-0af2-ea11-80e6-00155d1b0508</t>
  </si>
  <si>
    <t>LNjLgfuHd9Z9KYOHStbC2J2QUefTOEfpivRSEkg/doP/kLaLdtpwAM+Ap24KHUV2TDw2lgUrLJSASGX7cQDFbQ==:ao_targetvalueamount=195;ao_subsidyperunit=925.16;ao_maximumsubsidy=180406.2;ao_cumulativenumber=133;ao_cumulativesubsidyamount=123046.28</t>
  </si>
  <si>
    <t>OHO.2020.0007 PD 039</t>
  </si>
  <si>
    <t>f45d2fd4-0af2-ea11-80e6-00155d1b0508</t>
  </si>
  <si>
    <t>thU7lB/RfPvBWVtx3D+/fDp2Awq1E7LPvdt6bHEXBGgxzqTdxmQtvVsRg3IovccATzzKMp2rvNFgM1jdj4Q5yw==:ao_targetvalueamount=240;ao_subsidyperunit=896.47;ao_maximumsubsidy=215152.8;ao_cumulativenumber=213;ao_cumulativesubsidyamount=190948.11</t>
  </si>
  <si>
    <t>Langlopende intensieve trajecten - Bryo StartUp</t>
  </si>
  <si>
    <t>OHO.2020.0007 PD 040</t>
  </si>
  <si>
    <t>182bc8fc-0af2-ea11-80e6-00155d1b0508</t>
  </si>
  <si>
    <t>usc0bRmxZ0M80wSIMVhJUpuqrPDmndS3FGVfOKtiQa6+8/ioOjhEDmihPKUN1tFMzvHEEblUbmMZ7o13EiI3yg==:ao_targetvalueamount=240;ao_subsidyperunit=896.47;ao_maximumsubsidy=215152.8;ao_cumulativenumber=16;ao_cumulativesubsidyamount=14343.52</t>
  </si>
  <si>
    <t>OHO.2020.0007 PD 041</t>
  </si>
  <si>
    <t>675e5563-0bf2-ea11-80e6-00155d1b0508</t>
  </si>
  <si>
    <t>XSbYXGhgnHdaEsNeTixRFk9TEg+gDiFEsOHtZcl76EkTadwktQ9MW8AH7PnedqmBX6rp0NuLSkE+2Ty/kypGDg==:ao_targetvalueamount=240;ao_subsidyperunit=118.48;ao_maximumsubsidy=28435.2;ao_cumulativenumber=232;ao_cumulativesubsidyamount=27487.36</t>
  </si>
  <si>
    <t>Inspiratie-en infosessies snelle groei</t>
  </si>
  <si>
    <t>OHO.2020.0007 PD 042</t>
  </si>
  <si>
    <t>e24350ae-0bf2-ea11-80e6-00155d1b0508</t>
  </si>
  <si>
    <t>LX+Lp96Uf+iAzcMYkBKXNiJNdgo4P4FioDtTjkzfGVsDlXptoo2ZDHoMnyoRE4CQT+646m+hPA5oxevPkEup9g==:ao_targetvalueamount=96;ao_subsidyperunit=294.43;ao_maximumsubsidy=28265.28;ao_cumulativenumber=83;ao_cumulativesubsidyamount=24437.69</t>
  </si>
  <si>
    <t>Kortlopende intensieve trajecten snelle groei</t>
  </si>
  <si>
    <t>OHO.2020.0007 PD 043</t>
  </si>
  <si>
    <t>e07cc6d4-0bf2-ea11-80e6-00155d1b0508</t>
  </si>
  <si>
    <t>MZ1mctsfNwjvhuhefPpJkZYF9CRDz4HnBJAi7/u/EbSqq3yDj3yGd08pz1tjKZTKZn0RXEILGsOxLP/ICPSJQA==:ao_targetvalueamount=96;ao_subsidyperunit=294.43;ao_maximumsubsidy=28265.28;ao_cumulativenumber=83;ao_cumulativesubsidyamount=24437.69</t>
  </si>
  <si>
    <t>OHO.2020.0007 PD 044</t>
  </si>
  <si>
    <t>a8dde310-0cf2-ea11-80e6-00155d1b0508</t>
  </si>
  <si>
    <t>quofBpxauA2zw1gCMJzsEvjsXpmGuy5asziapI6bJUu9DKVsg3vo//l27xB4qnVrLoafTxMff0GvD8aeLHo6sw==:ao_targetvalueamount=60;ao_subsidyperunit=3760.42;ao_maximumsubsidy=225625.2;ao_cumulativenumber=28;ao_cumulativesubsidyamount=105291.76</t>
  </si>
  <si>
    <t>Langlopende intensieve trajecten - Accelero</t>
  </si>
  <si>
    <t>OHO.2020.0007 PD 045</t>
  </si>
  <si>
    <t>1a508832-0cf2-ea11-80e6-00155d1b0508</t>
  </si>
  <si>
    <t>9BIRY5uApk4c0acWvekyyt4ovjOW+5qPubrc71T/rRxKfkVJSkEZNg0tud8XFgah3XGyW5VaL+OyhUhcYx1DmA==:ao_targetvalueamount=60;ao_subsidyperunit=3760.42;ao_maximumsubsidy=225625.2;ao_cumulativenumber=0;ao_cumulativesubsidyamount=0</t>
  </si>
  <si>
    <t>OHO.2020.0007 PD 046</t>
  </si>
  <si>
    <t>53c6b76a-0cf2-ea11-80e6-00155d1b0508</t>
  </si>
  <si>
    <t>9eDFpEX1BEEvOFfrIK58650P5UHdrmjAh26wSQnurnMbP1PK/IJgrWHxDVN0hS93DK9oEEU+2xGArYxLmdJMxA==:ao_targetvalueamount=90;ao_subsidyperunit=721.47;ao_maximumsubsidy=64932.3;ao_cumulativenumber=66;ao_cumulativesubsidyamount=47617.02</t>
  </si>
  <si>
    <t>Langlopende intensieve trajecten - Bryo ScaleUp</t>
  </si>
  <si>
    <t>OHO.2020.0007 PD 047</t>
  </si>
  <si>
    <t>b7de1191-0cf2-ea11-80e6-00155d1b0508</t>
  </si>
  <si>
    <t>es30t8+MZvaF0F65TUqNhExrTR9u9vGc66biGIF7rSSm/oJ5D8W67qRmOR3eK2NKHVr4paJwWZ4jVKaBQJUYhQ==:ao_targetvalueamount=90;ao_subsidyperunit=721.47;ao_maximumsubsidy=64932.3;ao_cumulativenumber=0;ao_cumulativesubsidyamount=0</t>
  </si>
  <si>
    <t>OHO.2020.0007 PD 048</t>
  </si>
  <si>
    <t>bfc012c9-0cf2-ea11-80e6-00155d1b0508</t>
  </si>
  <si>
    <t>ZgnuM3ZXF2RxiKQpvnJkHTqXlBLqkcqsH8NoWeCTe021EMPOKdR8XG6R+hME7M0lHgThPDlOFDKHoldmLrDDbw==:ao_targetvalueamount=40;ao_subsidyperunit=1114.23;ao_maximumsubsidy=44569.2;ao_cumulativenumber=40;ao_cumulativesubsidyamount=44569.2</t>
  </si>
  <si>
    <t>Langlopende intensieve trajecten - Investor Readiness</t>
  </si>
  <si>
    <t>OHO.2020.0007 PD 049</t>
  </si>
  <si>
    <t>466b5cef-0cf2-ea11-80e6-00155d1b0508</t>
  </si>
  <si>
    <t>dYTjzgwpOY+khoQBXC5wLahcC3J2SjeQ/juy11YoBKVc4vntdNm6ANWDNgDRGNHI3EUnr+dd3H4vRnlbeutCZA==:ao_targetvalueamount=40;ao_subsidyperunit=1114.23;ao_maximumsubsidy=44569.2;ao_cumulativenumber=0;ao_cumulativesubsidyamount=0</t>
  </si>
  <si>
    <t>OHO.2020.0007 PD 050</t>
  </si>
  <si>
    <t>65b26c30-0df2-ea11-80e6-00155d1b0508</t>
  </si>
  <si>
    <t>tdYoubLC240kHv4fj63FZYpq1DVeIeCFnKYTl/I91Ccj/kPRJDplNgl8+uENc6ul79L4d3DOeMNcMDrx/47Urw==:ao_targetvalueamount=90;ao_subsidyperunit=462.5;ao_maximumsubsidy=41625;ao_cumulativenumber=8;ao_cumulativesubsidyamount=3700</t>
  </si>
  <si>
    <t>Langlopende intensieve trajecten - ScOUT!ng 4.0</t>
  </si>
  <si>
    <t>OHO.2020.0007 PD 051</t>
  </si>
  <si>
    <t>5bcd725b-0df2-ea11-80e6-00155d1b0508</t>
  </si>
  <si>
    <t>Oj5gSaTPxlpg+MjLCsDeOuznfJ6y9ou0I+cUVicDk+PSyawBTBcSlyY7PC0fVG1OyReAs6THuugwqCNvY17Ppw==:ao_targetvalueamount=90;ao_subsidyperunit=462.5;ao_maximumsubsidy=41625;ao_cumulativenumber=0;ao_cumulativesubsidyamount=0</t>
  </si>
  <si>
    <t>OHO.2020.0007 PD 052</t>
  </si>
  <si>
    <t>cca2b59f-0df2-ea11-80e6-00155d1b0508</t>
  </si>
  <si>
    <t>zDCyTPzTRt6vBNir2ZLdhMrZRjxTaFq5me9hrgH+LtlvZt6BUS/i7VnSwVBrxIUwW8sIX5mkw62t3f2LYbUvHA==:ao_targetvalueamount=72;ao_subsidyperunit=1086.47;ao_maximumsubsidy=78225.84;ao_cumulativenumber=0;ao_cumulativesubsidyamount=0</t>
  </si>
  <si>
    <t>Langlopende intensieve trajecten - Digitaal Deloitte</t>
  </si>
  <si>
    <t>OHO.2020.0007 PD 053</t>
  </si>
  <si>
    <t>b24c7fc6-0df2-ea11-80e6-00155d1b0508</t>
  </si>
  <si>
    <t>7khwz51RLKAe83zw+bF3zLhmMVFGGeGTwTM7K/H+FfDuRfmjiTB82MRK9UExFjM3Ckl37CgWAgweUINseB1cEA==:ao_targetvalueamount=72;ao_subsidyperunit=1086.47;ao_maximumsubsidy=78225.84;ao_cumulativenumber=0;ao_cumulativesubsidyamount=0</t>
  </si>
  <si>
    <t>OHO.2020.0007 PD 054</t>
  </si>
  <si>
    <t>c07d5418-0ef2-ea11-80e6-00155d1b0508</t>
  </si>
  <si>
    <t>l0fh0m+k8ys8vtpxqqaDesUqyvlsaeX8D9tEWo3vJvFXZVzrTL2XNaoolIMyM8qShVQs9DchZ/lKnDPw83625w==:ao_targetvalueamount=67;ao_subsidyperunit=0;ao_maximumsubsidy=0;ao_cumulativenumber=0;ao_cumulativesubsidyamount=0</t>
  </si>
  <si>
    <t/>
  </si>
  <si>
    <t>OHO.2020.0007 PD 055</t>
  </si>
  <si>
    <t>10efcf57-0ef2-ea11-80e6-00155d1b0508</t>
  </si>
  <si>
    <t>hW0eGW5W105aP473GJup/rw83sze5t4J4NYdB9CZoS7Z0PhqS5rmLbIu9oJCp8FdR6nb3oIWP1Lh/z9Sy4zKOw==:ao_targetvalueamount=900;ao_subsidyperunit=646.47;ao_maximumsubsidy=581823;ao_cumulativenumber=749;ao_cumulativesubsidyamount=484206.03</t>
  </si>
  <si>
    <t>Langlopende intensieve trajecten - Plato</t>
  </si>
  <si>
    <t>OHO.2020.0007 PD 056</t>
  </si>
  <si>
    <t>16b6147e-0ef2-ea11-80e6-00155d1b0508</t>
  </si>
  <si>
    <t>XFNBhiSTHUYKWrYgIsDyA2uuIL6Z2qhP548uD0Of2gg3i/QmVAPNlyAZDZUME/6HnkrOOdbVZOFhIstNKYu+bw==:ao_targetvalueamount=900;ao_subsidyperunit=646.47;ao_maximumsubsidy=581823;ao_cumulativenumber=28;ao_cumulativesubsidyamount=18101.16</t>
  </si>
  <si>
    <t>OHO.2020.0007 PD 057</t>
  </si>
  <si>
    <t>72748730-8ff2-ea11-80e6-00155d1b0508</t>
  </si>
  <si>
    <t>ZQ4Ww/5BKYQbjLucKSeibwH3GVdmUThAKDlesVUqEw73qHqneprlI8X9SIT+e/8gK3DQD/at6d4aQoWNfkqq4A==:ao_targetvalueamount=37;ao_subsidyperunit=3445.99;ao_maximumsubsidy=127501.63;ao_cumulativenumber=35;ao_cumulativesubsidyamount=120609.65</t>
  </si>
  <si>
    <t>OHO.2020.0004 - Netwerk Ondernemen</t>
  </si>
  <si>
    <t>Mentor Me</t>
  </si>
  <si>
    <t>OHO.2020.0004 PD 001</t>
  </si>
  <si>
    <t>19a46aca-8ff2-ea11-80e6-00155d1b0508</t>
  </si>
  <si>
    <t>Ow2iJcb8loKMvqL15g4ckNH7jsXOEcBV+iyi8E42jqq88XgG6i/eX/NVN7yStC1fDopY/vXeJgeNGtF9Zwzj4w==:ao_targetvalueamount=148;ao_subsidyperunit=385;ao_maximumsubsidy=56980;ao_cumulativenumber=6;ao_cumulativesubsidyamount=2310</t>
  </si>
  <si>
    <t>OHO.2020.0004 PD 002</t>
  </si>
  <si>
    <t>8280765a-90f2-ea11-80e6-00155d1b0508</t>
  </si>
  <si>
    <t>bBRHuocc4jkSmu7LPsvldy5I4eqfqkvoMoZAPUUc6gvcKccsK6RvDHy/TanpTCfW47i2MXjtgodQ6HSQ3PbaJQ==:ao_targetvalueamount=107;ao_subsidyperunit=129;ao_maximumsubsidy=13803;ao_cumulativenumber=103;ao_cumulativesubsidyamount=13287</t>
  </si>
  <si>
    <t>Founder Room</t>
  </si>
  <si>
    <t>OHO.2020.0004 PD 003</t>
  </si>
  <si>
    <t>106ddff8-90f2-ea11-80e6-00155d1b0508</t>
  </si>
  <si>
    <t>aOXO+jwYWHJNQNVeW4RPTvOG0JdEsVODvFOSIEM9VfPWq7R/TmxPISPKTsApcRCroNdyB6lmU6+8oggBGVPwZw==:ao_targetvalueamount=100;ao_subsidyperunit=1008;ao_maximumsubsidy=100800;ao_cumulativenumber=70;ao_cumulativesubsidyamount=70560</t>
  </si>
  <si>
    <t>Mentor Room</t>
  </si>
  <si>
    <t>OHO.2020.0004 PD 004</t>
  </si>
  <si>
    <t>e2495027-91f2-ea11-80e6-00155d1b0508</t>
  </si>
  <si>
    <t>g7BBvx+HeCfeRE4dPS/R8fm01JVLxhdxi1qXFsfgzt6GV11quPF4ZucFVSUWp9HI2FToncXP5iTWYSn5e1/uFw==:ao_targetvalueamount=200;ao_subsidyperunit=657;ao_maximumsubsidy=131400;ao_cumulativenumber=200;ao_cumulativesubsidyamount=131400</t>
  </si>
  <si>
    <t>Scale Up Marathon</t>
  </si>
  <si>
    <t>OHO.2020.0004 PD 005</t>
  </si>
  <si>
    <t>7542d963-91f2-ea11-80e6-00155d1b0508</t>
  </si>
  <si>
    <t>yZTaLj76Ni/g+OkIaxwYMtjINKGm+we+iI0oCo9b2TvW2zAW67Nex3La9cnck/MsswdlIuTXviyElZoJhfDcYA==:ao_targetvalueamount=12;ao_subsidyperunit=3334.5;ao_maximumsubsidy=40014;ao_cumulativenumber=0;ao_cumulativesubsidyamount=0</t>
  </si>
  <si>
    <t>Boost Me</t>
  </si>
  <si>
    <t>OHO.2020.0004 PD 006</t>
  </si>
  <si>
    <t>628f31a6-91f2-ea11-80e6-00155d1b0508</t>
  </si>
  <si>
    <t>GelfwiJLErODjJKLH8A1AGXT2+MjafxsE6BJGNcbnWWj9r39+SDxlV/W25Ah6gPLo+Z3C1yZ+gjw56qA4zbQsQ==:ao_targetvalueamount=12;ao_subsidyperunit=3334.5;ao_maximumsubsidy=40014;ao_cumulativenumber=0;ao_cumulativesubsidyamount=0</t>
  </si>
  <si>
    <t>OHO.2020.0004 PD 007</t>
  </si>
  <si>
    <t>6e046145-92f2-ea11-80e6-00155d1b0508</t>
  </si>
  <si>
    <t>hDPRUV31p+EgRcDAU8XLmsf7eAtocQp8WFpv2Rq9obGmhUPKtx10EStpWIYH1BpymhdxObPpzDfy05uWDvZkQQ==:ao_targetvalueamount=40;ao_subsidyperunit=1032;ao_maximumsubsidy=41280;ao_cumulativenumber=36;ao_cumulativesubsidyamount=37152</t>
  </si>
  <si>
    <t>Market Me</t>
  </si>
  <si>
    <t>OHO.2020.0004 PD 008</t>
  </si>
  <si>
    <t>c1817c8e-92f2-ea11-80e6-00155d1b0508</t>
  </si>
  <si>
    <t>SrgqpcOMnCkZ20zfqdrnfsOcHBGw+fVGLrg+qo2uaj+LxOf45MwKa1o4Rz4P1oO0Z6PCs9c808w+FZyutgoVXQ==:ao_targetvalueamount=10;ao_subsidyperunit=1017;ao_maximumsubsidy=10170;ao_cumulativenumber=5;ao_cumulativesubsidyamount=5085</t>
  </si>
  <si>
    <t>OHO.2020.0004 PD 009</t>
  </si>
  <si>
    <t>60cea5c9-92f2-ea11-80e6-00155d1b0508</t>
  </si>
  <si>
    <t>geOWSyPTTqbNBPvFaNEo6igZhChy0TKzj0p0LvU71IGwn/0N1zIUSihW5ZDUoBU2Vz6wHeh6fP+cM92CPKo8wA==:ao_targetvalueamount=80;ao_subsidyperunit=160;ao_maximumsubsidy=12800;ao_cumulativenumber=82;ao_cumulativesubsidyamount=12800</t>
  </si>
  <si>
    <t>Women in tech</t>
  </si>
  <si>
    <t>OHO.2020.0004 PD 010</t>
  </si>
  <si>
    <t>d9524110-93f2-ea11-80e6-00155d1b0508</t>
  </si>
  <si>
    <t>XW3wSYCgkhFh0cJtCNevgyNNbIUdSQfXIuCD+1jNT0xlA83v1vSbLFahT1acYHREhG7k06mxlaeK8yDhW4V8EQ==:ao_targetvalueamount=10;ao_subsidyperunit=2250;ao_maximumsubsidy=22500;ao_cumulativenumber=9;ao_cumulativesubsidyamount=20250</t>
  </si>
  <si>
    <t>OHO.2020.0004 PD 011</t>
  </si>
  <si>
    <t>bac3cd3d-93f2-ea11-80e6-00155d1b0508</t>
  </si>
  <si>
    <t>/Zyvt/B4Oqs0ioKJLK75tV4LqBWvrP9hf5RNYHNpo1SeAcy6s5aLRfr62m7sZHdqS+FMlL1qnbDE/+FNzXzbKA==:ao_targetvalueamount=10;ao_subsidyperunit=2250;ao_maximumsubsidy=22500;ao_cumulativenumber=0;ao_cumulativesubsidyamount=0</t>
  </si>
  <si>
    <t>OHO.2020.0004 PD 012</t>
  </si>
  <si>
    <t>71e526b2-9df2-ea11-80e6-00155d1b0508</t>
  </si>
  <si>
    <t>jf8PccLzPcQ65+HQ1uWajzl9hKGglWwvJfFDbiT+k+fJ/dgixvWe72/kWZMfBi0cI686wZvno5UXVKx9sniGsw==:ao_targetvalueamount=300;ao_subsidyperunit=999.99;ao_maximumsubsidy=299997;ao_cumulativenumber=56;ao_cumulativesubsidyamount=299997</t>
  </si>
  <si>
    <t>Voka Open Bedrijvendag</t>
  </si>
  <si>
    <t>Aantal deelnemende bedrijven - OHO</t>
  </si>
  <si>
    <t>OHO.2020.0007 PD 058</t>
  </si>
  <si>
    <t>19195019-3ef3-ea11-80e6-00155d1b0508</t>
  </si>
  <si>
    <t>nfLCr101Z9SkI7+5Byc68586BZqZGOVv1QKfhBsIQpznKoL+dbU0S3UwDJPBrMq9P/K35mVIyudRF8Gy77EDeg==:ao_targetvalueamount=20;ao_subsidyperunit=1921.41;ao_maximumsubsidy=38428.2;ao_cumulativenumber=10;ao_cumulativesubsidyamount=19214.1</t>
  </si>
  <si>
    <t>OHO.2020.0003 - Syntra West</t>
  </si>
  <si>
    <t>HTL 4.0</t>
  </si>
  <si>
    <t>OHO.2020.0003 PD 001</t>
  </si>
  <si>
    <t>f8a4127e-3ef3-ea11-80e6-00155d1b0508</t>
  </si>
  <si>
    <t>T7q3LA287ryjgpSrVKpEG55WRpfA96WEa8YEQbLkCQK1lGu1DcO8LnKGjRNRMXiz5O5piDUD/8+8rz3LV2WT8A==:ao_targetvalueamount=20;ao_subsidyperunit=1921.41;ao_maximumsubsidy=38428.2;ao_cumulativenumber=0;ao_cumulativesubsidyamount=0</t>
  </si>
  <si>
    <t>OHO.2020.0003 PD 002</t>
  </si>
  <si>
    <t>6c928dee-3ef3-ea11-80e6-00155d1b0508</t>
  </si>
  <si>
    <t>E7iGN1dodwaLdEGez0nPz7lq9CDz2ZQTQm4hIyqJ38UEt+7ZgXRlhBkAWtgWDfl/SfKDDdSsRGTnqe7c+Pucrw==:ao_targetvalueamount=20;ao_subsidyperunit=2192.04;ao_maximumsubsidy=43840.8;ao_cumulativenumber=18;ao_cumulativesubsidyamount=39456.72</t>
  </si>
  <si>
    <t>Industry 4.0</t>
  </si>
  <si>
    <t>OHO.2020.0003 PD 003</t>
  </si>
  <si>
    <t>f87c5239-3ff3-ea11-80e6-00155d1b0508</t>
  </si>
  <si>
    <t>WCq66Pmcat6hyfgVrtwMtLAnHASrWQOg5ppd08sxqcrPIGWg+id2kB0ueHM5l+TCzXgahkDfQTvNDYyXD5vKug==:ao_targetvalueamount=20;ao_subsidyperunit=2192.04;ao_maximumsubsidy=43840.8;ao_cumulativenumber=0;ao_cumulativesubsidyamount=0</t>
  </si>
  <si>
    <t>OHO.2020.0003 PD 004</t>
  </si>
  <si>
    <t>65397abe-3ff3-ea11-80e6-00155d1b0508</t>
  </si>
  <si>
    <t>ghfAi8v4R+3IgxzboCCX4XGfY9OY0ojNeENvrfW+hnm9gLH1Y/3yauJPOaBy0haB3ZEBPZWywh6cU5vt2ywQIw==:ao_targetvalueamount=32;ao_subsidyperunit=0;ao_maximumsubsidy=0;ao_cumulativenumber=0;ao_cumulativesubsidyamount=0</t>
  </si>
  <si>
    <t>OHO.2020.0003 PD 005</t>
  </si>
  <si>
    <t>b3598c92-41f3-ea11-80e6-00155d1b0508</t>
  </si>
  <si>
    <t>nKu8uX+uJxXA4oo/7ZMtgBQyYdC5qRW975SRANlUo7osl/zW7gdSzRciw3t2v8DEWvmKu/nIoWBo2YFNvXfdkQ==:ao_targetvalueamount=363;ao_subsidyperunit=427.69;ao_maximumsubsidy=155251.47;ao_cumulativenumber=272;ao_cumulativesubsidyamount=116331.68</t>
  </si>
  <si>
    <t>OHO.2020.0005 - Starterslabo Vlaanderen</t>
  </si>
  <si>
    <t>START!</t>
  </si>
  <si>
    <t>OHO.2020.0005 PD 001</t>
  </si>
  <si>
    <t>f41ee14b-42f3-ea11-80e6-00155d1b0508</t>
  </si>
  <si>
    <t>MeKOFGxaynI0QsWoCttR0p/6m0j/rlLk9O0FoO1ov74+019Hz3RACpTnLwMuw1FD1P2tfMiHFq3qVrMQ7I4PUQ==:ao_targetvalueamount=363;ao_subsidyperunit=427.69;ao_maximumsubsidy=155251.47;ao_cumulativenumber=59;ao_cumulativesubsidyamount=25233.71</t>
  </si>
  <si>
    <t>OHO.2020.0005 PD 002</t>
  </si>
  <si>
    <t>16c60c13-43f3-ea11-80e6-00155d1b0508</t>
  </si>
  <si>
    <t>G63bmzdJeJ4UCMFL92M0iHKqWP/TvkWTFcZ2ZOaczBazubuYX/il2e3onMRBk1Ay2jdvUKBSVZgSLPJBa1qMlw==:ao_targetvalueamount=60;ao_subsidyperunit=482.64;ao_maximumsubsidy=28958.4;ao_cumulativenumber=62;ao_cumulativesubsidyamount=28958.4</t>
  </si>
  <si>
    <t>Van ondernemingszin naar ondernemingsskills</t>
  </si>
  <si>
    <t>OHO.2020.0005 PD 003</t>
  </si>
  <si>
    <t>4902c6b9-43f3-ea11-80e6-00155d1b0508</t>
  </si>
  <si>
    <t>EJWnSkTlCq7Xo448dgVprR9MuqhxxwPfICxiPTEa5iBNjpvSyDFfHf7KceFkvRKH7u1D0ogInQoA4gr3wM9H+w==:ao_targetvalueamount=371;ao_subsidyperunit=49.59;ao_maximumsubsidy=18397.89;ao_cumulativenumber=235;ao_cumulativesubsidyamount=11653.65</t>
  </si>
  <si>
    <t>Financials voor startups</t>
  </si>
  <si>
    <t>OHO.2020.0005 PD 004</t>
  </si>
  <si>
    <t>97f82a08-44f3-ea11-80e6-00155d1b0508</t>
  </si>
  <si>
    <t>Q1bRoIUMtRoS6NxCZdAJJ8vkzkrjN7FF0ibaiHWH/qipSXNcyU3WliwfYRI+p5ESKUdKTtuq1ZVUUeZVccJecA==:ao_targetvalueamount=50;ao_subsidyperunit=1199.85;ao_maximumsubsidy=59992.5;ao_cumulativenumber=42;ao_cumulativesubsidyamount=50393.7</t>
  </si>
  <si>
    <t>OHO.2020.0005 PD 005</t>
  </si>
  <si>
    <t>517160f0-44f3-ea11-80e6-00155d1b0508</t>
  </si>
  <si>
    <t>wgxFOvDCTugZaiG8MqfuYahM0X08roBOljbYfB5T/aXFAFDnsvJ5JBu3sdPUTuVVJjhcoCYPonn6bC/NvWHo5g==:ao_targetvalueamount=346;ao_subsidyperunit=49.59;ao_maximumsubsidy=17158.14;ao_cumulativenumber=49;ao_cumulativesubsidyamount=2429.91</t>
  </si>
  <si>
    <t>Marketing voor startups</t>
  </si>
  <si>
    <t>OHO.2020.0005 PD 008</t>
  </si>
  <si>
    <t>2e33b513-45f3-ea11-80e6-00155d1b0508</t>
  </si>
  <si>
    <t>FHCMzxWyTL8yL76WnOGkQpErM8u0mBVvJudpeKZfRJ+k+rgeaIsz/s/y9jiC4Rjvyu1Nogw5qstm9XTYG6dlag==:ao_targetvalueamount=1050;ao_subsidyperunit=160.35;ao_maximumsubsidy=168367.5;ao_cumulativenumber=929;ao_cumulativesubsidyamount=148965.15</t>
  </si>
  <si>
    <t>OHO.2020.0006 - Nationale Confederatie van het Bouwbedrijf</t>
  </si>
  <si>
    <t>Sensibiliseringsactie klein</t>
  </si>
  <si>
    <t>OHO.2020.0006 PD 001</t>
  </si>
  <si>
    <t>db69fa3c-45f3-ea11-80e6-00155d1b0508</t>
  </si>
  <si>
    <t>pn2Rq/K+R3UMG2bzqolqZ6+84odaXp4vctMN49UOMbT9fMIGcXAmJm9hXIHtpL85OFiqufNI7X5bBXZuVstx7w==:ao_targetvalueamount=45;ao_subsidyperunit=950.41;ao_maximumsubsidy=42768.45;ao_cumulativenumber=11;ao_cumulativesubsidyamount=10454.51</t>
  </si>
  <si>
    <t>OHO.2020.0005 PD 009</t>
  </si>
  <si>
    <t>a79783e0-45f3-ea11-80e6-00155d1b0508</t>
  </si>
  <si>
    <t>XQCti9hBWq4l1TE+dzNyJ/SMIk0lKVsdEsJiCVIr3t114JgJSrEmlq1xyc8A4hL1icTRqQCRaVT708Ow2bKlsQ==:ao_targetvalueamount=50;ao_subsidyperunit=520.66;ao_maximumsubsidy=26033;ao_cumulativenumber=6;ao_cumulativesubsidyamount=3123.96</t>
  </si>
  <si>
    <t>Talent aanwerven voor startups</t>
  </si>
  <si>
    <t>OHO.2020.0005 PD 011</t>
  </si>
  <si>
    <t>ad143596-47f3-ea11-80e6-00155d1b0508</t>
  </si>
  <si>
    <t>aDEV2YrwRigdpTaKIO24jcr3dc44CR50oPqDzog9zRnCZtxTf1k2//Ap+SCGOJY9W7HaULxMYrmsVvtrHASAbA==:ao_targetvalueamount=300;ao_subsidyperunit=143.93;ao_maximumsubsidy=43179;ao_cumulativenumber=300;ao_cumulativesubsidyamount=43179</t>
  </si>
  <si>
    <t>Sensibiliseringsactie groot</t>
  </si>
  <si>
    <t>OHO.2020.0006 PD 002</t>
  </si>
  <si>
    <t>9cd03c91-49f3-ea11-80e6-00155d1b0508</t>
  </si>
  <si>
    <t>C7tRZYLw/2E5pPyI9fbYQXDkBm/kRqB41/wHZxrv5C6P4rzUwv6uqjvrNqLEH5W/u0bARrePYfCdqbVBEHRGJg==:ao_targetvalueamount=60;ao_subsidyperunit=224.99;ao_maximumsubsidy=13499.4;ao_cumulativenumber=0;ao_cumulativesubsidyamount=0</t>
  </si>
  <si>
    <t>Lerend Netwerk Bedrijfsvoering korte type</t>
  </si>
  <si>
    <t>OHO.2020.0006 PD 003</t>
  </si>
  <si>
    <t>a472a148-4bf3-ea11-80e6-00155d1b0508</t>
  </si>
  <si>
    <t>m6pu9rl/79fQRoJFVkMxBvRJ4IE92dBgOdCbhBcwRscXpsyO0H+1T9Ad1HpN0YgNpmRPS3ioYqupL6CbsXGxrg==:ao_targetvalueamount=60;ao_subsidyperunit=224.99;ao_maximumsubsidy=13499.4;ao_cumulativenumber=0;ao_cumulativesubsidyamount=0</t>
  </si>
  <si>
    <t>OHO.2020.0006 PD 004</t>
  </si>
  <si>
    <t>de649c02-4ff3-ea11-80e6-00155d1b0508</t>
  </si>
  <si>
    <t>+eBfFmnzPQOhjznmBhKBkFqpyvAkRcNHD6AYNEeu/cThRR1TLGC2hkTjWysYKAMjs8yV5D+WdNxSXQepjKYNmA==:ao_targetvalueamount=180;ao_subsidyperunit=850;ao_maximumsubsidy=153000;ao_cumulativenumber=49;ao_cumulativesubsidyamount=41650</t>
  </si>
  <si>
    <t>Lerend Netwerk Bedrijfsvoering lange type</t>
  </si>
  <si>
    <t>OHO.2020.0006 PD 005</t>
  </si>
  <si>
    <t>9c84f703-50f3-ea11-80e6-00155d1b0508</t>
  </si>
  <si>
    <t>sqVG5Xp0Gtj9ELii3iqAWLLxr1kYD36FCCfR+7vts00vZ1yvPCX9kUbXxJjj2+bnqM1njixJ59Mgbuuko+cMnQ==:ao_targetvalueamount=180;ao_subsidyperunit=850;ao_maximumsubsidy=153000;ao_cumulativenumber=0;ao_cumulativesubsidyamount=0</t>
  </si>
  <si>
    <t>OHO.2020.0006 PD 006</t>
  </si>
  <si>
    <t>9048f835-51f3-ea11-80e6-00155d1b0508</t>
  </si>
  <si>
    <t>4Xz3wB3Am1pL75Ylc3FnV9KCRF3/7yRtOTcufIosvO43hAmgCE6yu1lcV3CGAZAYD8WrYJCFdG2Z3k+37ZqtEw==:ao_targetvalueamount=210;ao_subsidyperunit=605.41;ao_maximumsubsidy=127136.1;ao_cumulativenumber=86;ao_cumulativesubsidyamount=52065.26</t>
  </si>
  <si>
    <t>Lerend Netwerk Innovatie korte type</t>
  </si>
  <si>
    <t>OHO.2020.0006 PD 007</t>
  </si>
  <si>
    <t>32c9d81b-52f3-ea11-80e6-00155d1b0508</t>
  </si>
  <si>
    <t>QN/tkXe/CoNbGRYqYXNqKb9BfV3poXYB0R/HvLFrrUL3WQ+/REPpZNNPNDUJmSti8zxZup9yVrpteD8iSoZEDg==:ao_targetvalueamount=210;ao_subsidyperunit=605.41;ao_maximumsubsidy=127136.1;ao_cumulativenumber=77;ao_cumulativesubsidyamount=46616.57</t>
  </si>
  <si>
    <t>OHO.2020.0006 PD 008</t>
  </si>
  <si>
    <t>e88920e9-52f3-ea11-80e6-00155d1b0508</t>
  </si>
  <si>
    <t>0V3jVEg/Y2ULPlwIMz7o7TvzWig9CTNtjI3w5NjNaQsgaqINp41shBIQ9GFFNPoo4tkAz25CRpfCFCTolcVOXg==:ao_targetvalueamount=75;ao_subsidyperunit=740.5;ao_maximumsubsidy=55537.5;ao_cumulativenumber=73;ao_cumulativesubsidyamount=54056.5</t>
  </si>
  <si>
    <t>Lerend Netwerk Innovatie lange type</t>
  </si>
  <si>
    <t>OHO.2020.0006 PD 009</t>
  </si>
  <si>
    <t>a92be97f-53f3-ea11-80e6-00155d1b0508</t>
  </si>
  <si>
    <t>i0eNVPWxf0wnGSCUujDVCJmis2fZ6LeBM5FRE4reGxbWiXLnOWznDKdYS54RGt0MA8Si3Cu91qvQO/QLqQbWnQ==:ao_targetvalueamount=75;ao_subsidyperunit=740.5;ao_maximumsubsidy=55537.5;ao_cumulativenumber=0;ao_cumulativesubsidyamount=0</t>
  </si>
  <si>
    <t>OHO.2020.0006 PD 010</t>
  </si>
  <si>
    <t>fb313b00-65f3-ea11-80e6-00155d1b0508</t>
  </si>
  <si>
    <t>fXTKqPwXT4qt2cHmLPTeYFddfsydwVpc39bgyWfXgqtOlXG7XpYlNsyPPmZbmRI/x8F24k0AyWhKih7+39CMnw==:ao_targetvalueamount=213;ao_subsidyperunit=0;ao_maximumsubsidy=0;ao_cumulativenumber=0;ao_cumulativesubsidyamount=0</t>
  </si>
  <si>
    <t>OHO.2020.0006 PD 011</t>
  </si>
  <si>
    <t>fabf1665-21f4-ea11-80e6-00155d1b0508</t>
  </si>
  <si>
    <t>NbAyWbAaDlg3+ueUVTxLE5T1acybZ8iLaEt5KbB9p4QXAwZOVklb/Lm25IUoePNr1I9L4XBV4sDwJElDEUoBXw==:ao_targetvalueamount=140;ao_subsidyperunit=30.89;ao_maximumsubsidy=4324.6;ao_cumulativenumber=0;ao_cumulativesubsidyamount=0</t>
  </si>
  <si>
    <t>OHO.2020.0009 - Neutraal Syndicaat voor Zelfstandigen</t>
  </si>
  <si>
    <t>Whatsapp</t>
  </si>
  <si>
    <t>OHO.2020.0009 PD 001</t>
  </si>
  <si>
    <t>e995ad9a-22f4-ea11-80e6-00155d1b0508</t>
  </si>
  <si>
    <t>RxfBKZpqzrucsn4EBGOrafv5X6fMwfo/EP508R+GIAaT0iEk1g1EsqEn4QnjmrwOi/D9KOWqqIP1Qrz77BL4sQ==:ao_targetvalueamount=0;ao_subsidyperunit=30.89;ao_maximumsubsidy=0;ao_cumulativenumber=0;ao_cumulativesubsidyamount=0</t>
  </si>
  <si>
    <t>OHO.2020.0009 PD 002</t>
  </si>
  <si>
    <t>bac45ac7-22f4-ea11-80e6-00155d1b0508</t>
  </si>
  <si>
    <t>OO25tgCYLiVeihnpEYbVN672wrWQzRNK23TISl5IGPlkYaHCm0ntosQg8vpDK9s4iImsq6uGpOz0a7GaSilYrA==:ao_targetvalueamount=114;ao_subsidyperunit=537.73;ao_maximumsubsidy=61301.22;ao_cumulativenumber=17;ao_cumulativesubsidyamount=9141.41</t>
  </si>
  <si>
    <t>Oriëntatie en Actieplan</t>
  </si>
  <si>
    <t>OHO.2020.0009 PD 003</t>
  </si>
  <si>
    <t>90b5a92b-23f4-ea11-80e6-00155d1b0508</t>
  </si>
  <si>
    <t>jQLpWI9sgcNo+QkkW/TF7XWNO9y+2EHP68Lc9dWHzvGwz/va0bLXaC1HNzPWSUdo3dnOKHoAd1DYhMTNSl6Nnw==:ao_targetvalueamount=140;ao_subsidyperunit=30.89;ao_maximumsubsidy=4324.6;ao_cumulativenumber=0;ao_cumulativesubsidyamount=0</t>
  </si>
  <si>
    <t>OHO.2020.0009 PD 004</t>
  </si>
  <si>
    <t>eaaa1132-23f4-ea11-80e6-00155d1b0508</t>
  </si>
  <si>
    <t>z833M5rnBuClxDIXOTI3LcGfKYSGzJO846MGSgriAri26plgD2UrmH8LQFEUY2orGBq+YMgh3wztMVe8/89rDQ==:ao_targetvalueamount=0;ao_subsidyperunit=537.73;ao_maximumsubsidy=0;ao_cumulativenumber=0;ao_cumulativesubsidyamount=0</t>
  </si>
  <si>
    <t>OHO.2020.0009 PD 005</t>
  </si>
  <si>
    <t>a66d8a7c-23f4-ea11-80e6-00155d1b0508</t>
  </si>
  <si>
    <t>MCerJt8OTljwE1dAmA0hcIGTNcL7L54vy0m+CR9AUAcvyc4eJzF/FiSkl0vIpxfOrcj21XrO9DfyV3noZ5rxug==:ao_targetvalueamount=0;ao_subsidyperunit=30.89;ao_maximumsubsidy=0;ao_cumulativenumber=0;ao_cumulativesubsidyamount=0</t>
  </si>
  <si>
    <t>OHO.2020.0009 PD 006</t>
  </si>
  <si>
    <t>a96d8a7c-23f4-ea11-80e6-00155d1b0508</t>
  </si>
  <si>
    <t>9fAncJzFOn9tjCKhNv0eSzUCu2weBLzWcKmpVbV5Iy5Maydsce+6lKC1lUEaeg6P6Wje8Fz0ug3y5XB/22Jm5A==:ao_targetvalueamount=145;ao_subsidyperunit=537.73;ao_maximumsubsidy=77970.85;ao_cumulativenumber=19;ao_cumulativesubsidyamount=10216.87</t>
  </si>
  <si>
    <t>OHO.2020.0009 PD 007</t>
  </si>
  <si>
    <t>d88d0a1b-25f4-ea11-80e6-00155d1b0508</t>
  </si>
  <si>
    <t>wy7zB8AHowrQ21t8uN/Bd9cDNTgF8iWt9XRAhk40ff6dO1aUkXUPqt9NDMtS3TnXKYSTlgXM5Eg+6Z5xSdC5sQ==:ao_targetvalueamount=0;ao_subsidyperunit=537.73;ao_maximumsubsidy=0;ao_cumulativenumber=0;ao_cumulativesubsidyamount=0</t>
  </si>
  <si>
    <t>OHO.2020.0009 PD 008</t>
  </si>
  <si>
    <t>665ef93f-25f4-ea11-80e6-00155d1b0508</t>
  </si>
  <si>
    <t>IU7RJ5PPc39azXgMQy3ZYbAUzUgKiIdfSXpUVOR1ONHGtEOB/VvVdlyXsBekritWCvn9zxzouFfz6x1RMpAPNg==:ao_targetvalueamount=140;ao_subsidyperunit=30.89;ao_maximumsubsidy=4324.6;ao_cumulativenumber=0;ao_cumulativesubsidyamount=0</t>
  </si>
  <si>
    <t>OHO.2020.0009 PD 009</t>
  </si>
  <si>
    <t>e8ed3f8f-25f4-ea11-80e6-00155d1b0508</t>
  </si>
  <si>
    <t>zbExeMlGPq6zr6g00Ph0ZZFD3siUdK+imMOijJzkwFZXfBxZfCMegN4scfkfF9cswBY2jfJk7Y8+dcm96VeaFg==:ao_targetvalueamount=0;ao_subsidyperunit=30.89;ao_maximumsubsidy=0;ao_cumulativenumber=0;ao_cumulativesubsidyamount=0</t>
  </si>
  <si>
    <t>OHO.2020.0009 PD 010</t>
  </si>
  <si>
    <t>9272fd5a-7cf6-ea11-80e6-00155d1b0508</t>
  </si>
  <si>
    <t>GOEY5D7pcVtqaWcbTjagfDyPqXbN3XMbcu1U0e29zKJhah1c6hCW4VEXDpzYwwHZN2Vp34km4HPEua2zdyzoaQ==:ao_targetvalueamount=284;ao_subsidyperunit=537.73;ao_maximumsubsidy=152715.32;ao_cumulativenumber=284;ao_cumulativesubsidyamount=152715.32</t>
  </si>
  <si>
    <t>OHO.2020.0009 PD 011</t>
  </si>
  <si>
    <t>d44c5547-7df6-ea11-80e6-00155d1b0508</t>
  </si>
  <si>
    <t>CpfeBlacFbZ1Ainq1DQVhjVvUyD3apxzhO1WhU1i1DzAF490m+a3ImdDOImdiwlhe4UYMGzUrZkJKCVUn9Rqyg==:ao_targetvalueamount=3;ao_subsidyperunit=537.73;ao_maximumsubsidy=1613.19;ao_cumulativenumber=3;ao_cumulativesubsidyamount=1613.19</t>
  </si>
  <si>
    <t>OHO.2020.0009 PD 012</t>
  </si>
  <si>
    <t>1ebe329e-7df6-ea11-80e6-00155d1b0508</t>
  </si>
  <si>
    <t>g5xJhELA2r1vix+V3T0PzBUvOfMAOidvP4FAp1zR2w9djVPWGFXSKsnBKEKxI6DFLgEo6IO2VzxGact0fJ5SeQ==:ao_targetvalueamount=91;ao_subsidyperunit=537.73;ao_maximumsubsidy=48933.43;ao_cumulativenumber=13;ao_cumulativesubsidyamount=6990.49</t>
  </si>
  <si>
    <t>OHO.2020.0009 PD 013</t>
  </si>
  <si>
    <t>832476e7-7df6-ea11-80e6-00155d1b0508</t>
  </si>
  <si>
    <t>oKVV2eHKJ31YNVfJmcROXAUHe4LroEb6AmuzrBQksWNAsNlE1HNzgsI7GUHhOKRSZxk/2HwHEo9uMUnpvBGbtA==:ao_targetvalueamount=0;ao_subsidyperunit=537.73;ao_maximumsubsidy=0;ao_cumulativenumber=0;ao_cumulativesubsidyamount=0</t>
  </si>
  <si>
    <t>OHO.2020.0009 PD 014</t>
  </si>
  <si>
    <t>cbf50a37-7ef6-ea11-80e6-00155d1b0508</t>
  </si>
  <si>
    <t>Y15REL0bK/s/9lE9mdPoR7v0mRR+cm4dXJmd8EnIqt94TIRj/n7VgQcxUWDdrojCzU9Xd83bmmmAIi7uUOKfSQ==:ao_targetvalueamount=90;ao_subsidyperunit=537.73;ao_maximumsubsidy=48395.7;ao_cumulativenumber=4;ao_cumulativesubsidyamount=2150.92</t>
  </si>
  <si>
    <t>Ondernemers in moeilijkheden</t>
  </si>
  <si>
    <t>OHO.2020.0009 PD 015</t>
  </si>
  <si>
    <t>50795071-7ef6-ea11-80e6-00155d1b0508</t>
  </si>
  <si>
    <t>yIKI6rMxCZrJpyC5kbZjKrZ0c4fWx60dT/2gzj2symPS6y3QYNhciIF5CnagiLDoqS4LMjAQ2DwGe9f0jJJEfg==:ao_targetvalueamount=1;ao_subsidyperunit=537.73;ao_maximumsubsidy=537.73;ao_cumulativenumber=1;ao_cumulativesubsidyamount=537.73</t>
  </si>
  <si>
    <t>OHO.2020.0009 PD 016</t>
  </si>
  <si>
    <t>2358f4ea-7ef6-ea11-80e6-00155d1b0508</t>
  </si>
  <si>
    <t>GRK6b6qljepZKoBKSMFtY7y3SW7fxvf8J9/+0yIsDoMEdVzNCFxFI/y4fbZ1T10+N6Xf+d5gaBqLf/QkRSeGmw==:ao_targetvalueamount=26;ao_subsidyperunit=969.22;ao_maximumsubsidy=25199.72;ao_cumulativenumber=0;ao_cumulativesubsidyamount=0</t>
  </si>
  <si>
    <t>Individuele begeleiding 2u</t>
  </si>
  <si>
    <t>OHO.2020.0009 PD 017</t>
  </si>
  <si>
    <t>d7419d37-7ff6-ea11-80e6-00155d1b0508</t>
  </si>
  <si>
    <t>aLNkvuM3tpdHQi5VEjOS+xfnBGlNJGrD0kIC136XX+Nkv4C48mp3xsHzJNugwNxoAbqUFEXAfUQHuCp4gvekXQ==:ao_targetvalueamount=0;ao_subsidyperunit=969.22;ao_maximumsubsidy=0;ao_cumulativenumber=0;ao_cumulativesubsidyamount=0</t>
  </si>
  <si>
    <t>OHO.2020.0009 PD 018</t>
  </si>
  <si>
    <t>2c04c574-7ff6-ea11-80e6-00155d1b0508</t>
  </si>
  <si>
    <t>YHaKdcpsCBDKCBk92XGZAS/Nfddq6s4zkvMdM5hjjMmA39nhZwTILkUytuLqBhttHd7Ubgbqgdd5hbT/8M2V1A==:ao_targetvalueamount=27;ao_subsidyperunit=969.22;ao_maximumsubsidy=26168.94;ao_cumulativenumber=2;ao_cumulativesubsidyamount=1938.44</t>
  </si>
  <si>
    <t>OHO.2020.0009 PD 019</t>
  </si>
  <si>
    <t>821688cb-7ff6-ea11-80e6-00155d1b0508</t>
  </si>
  <si>
    <t>risROyIOz5OUGiFj7NVX7b/mKU1vlNC3EklZcWhmHsaNXAS0tx9luI2dcHL5ne/9HvzK9QSAWMHmufF5VJVciw==:ao_targetvalueamount=0;ao_subsidyperunit=969.22;ao_maximumsubsidy=0;ao_cumulativenumber=0;ao_cumulativesubsidyamount=0</t>
  </si>
  <si>
    <t>OHO.2020.0009 PD 020</t>
  </si>
  <si>
    <t>14b3b812-80f6-ea11-80e6-00155d1b0508</t>
  </si>
  <si>
    <t>QBGKaO6OUY+f+BmlxNI2ChyQXx4/as9278saMoH12xmfIBdoKXDqu6mjClK5KYfEWos3PZj6Is0duWfBUiVMTA==:ao_targetvalueamount=27;ao_subsidyperunit=969.22;ao_maximumsubsidy=26168.94;ao_cumulativenumber=1;ao_cumulativesubsidyamount=969.22</t>
  </si>
  <si>
    <t>OHO.2020.0009 PD 021</t>
  </si>
  <si>
    <t>21eeb063-80f6-ea11-80e6-00155d1b0508</t>
  </si>
  <si>
    <t>+Bc3QywyF/+Cc7VcRBuLcrvVnMIDLUZ4vx0oALX6kUmimP+c0SKDvySQ3x215O5G+VqXM/hXTK5B/fhycmpjGg==:ao_targetvalueamount=0;ao_subsidyperunit=969.22;ao_maximumsubsidy=0;ao_cumulativenumber=0;ao_cumulativesubsidyamount=0</t>
  </si>
  <si>
    <t>OHO.2020.0009 PD 022</t>
  </si>
  <si>
    <t>f8cdbea8-80f6-ea11-80e6-00155d1b0508</t>
  </si>
  <si>
    <t>rvYdSW0T5WHc0Ji1RBaTCGPmd1zB546nnE+jSIitHWq4iB6VPs0rRS+0+wBlw/uCVS2URQ7/7GV0d7FhM/C3jA==:ao_targetvalueamount=26;ao_subsidyperunit=969.22;ao_maximumsubsidy=25199.72;ao_cumulativenumber=0;ao_cumulativesubsidyamount=0</t>
  </si>
  <si>
    <t>OHO.2020.0009 PD 023</t>
  </si>
  <si>
    <t>71bef2df-80f6-ea11-80e6-00155d1b0508</t>
  </si>
  <si>
    <t>bAUvpJpSJb+AmgA+8cZ3xa7v75J+oUMKGxplL8+s82qWncacY2vWQKE2Ni8T3+YStA1VCs8HImla5lJLIF09Bg==:ao_targetvalueamount=0;ao_subsidyperunit=969.22;ao_maximumsubsidy=0;ao_cumulativenumber=0;ao_cumulativesubsidyamount=0</t>
  </si>
  <si>
    <t>OHO.2020.0009 PD 024</t>
  </si>
  <si>
    <t>59f69f0f-81f6-ea11-80e6-00155d1b0508</t>
  </si>
  <si>
    <t>d0xIrZVWijK6o0zlogReyFrs5mcWQ3BhJV5YXeRrvBhnYKJK79/rPSyS8kgZ2n8bT7SB9urujhPOF61SSSlB3g==:ao_targetvalueamount=26;ao_subsidyperunit=969.22;ao_maximumsubsidy=25199.72;ao_cumulativenumber=0;ao_cumulativesubsidyamount=0</t>
  </si>
  <si>
    <t>OHO.2020.0009 PD 025</t>
  </si>
  <si>
    <t>51cde061-81f6-ea11-80e6-00155d1b0508</t>
  </si>
  <si>
    <t>nUAdL+3Qjm5tFYGDGdQXedSRkQKXISiT4bNkeU5keMVlFjfCDneFaAHIsDEIfTxlXgF0+fqOOuTEjRjBkqswEw==:ao_targetvalueamount=0;ao_subsidyperunit=969.22;ao_maximumsubsidy=0;ao_cumulativenumber=0;ao_cumulativesubsidyamount=0</t>
  </si>
  <si>
    <t>OHO.2020.0009 PD 026</t>
  </si>
  <si>
    <t>631ade35-82f6-ea11-80e6-00155d1b0508</t>
  </si>
  <si>
    <t>QYbcj7V8dzM6FEfIMOONt0rFyWwutBwZ4BLHxi3Yv9u3bFqLR3afPB+S3VzLlBJZY3EaADklRZtVjvkkprT96w==:ao_targetvalueamount=19;ao_subsidyperunit=437.85;ao_maximumsubsidy=8319.15;ao_cumulativenumber=0;ao_cumulativesubsidyamount=0</t>
  </si>
  <si>
    <t>Individuele begeleiding 4u</t>
  </si>
  <si>
    <t>OHO.2020.0009 PD 027</t>
  </si>
  <si>
    <t>4f145c77-82f6-ea11-80e6-00155d1b0508</t>
  </si>
  <si>
    <t>2V4OzjntPqF2RVIT5Fe7ksWpAddQWuF4IF8dAi29wdYFjlDWECq3aDxvKHFZ9l11KwdorZdT62MJZOfTiVyVmw==:ao_targetvalueamount=0;ao_subsidyperunit=530.63;ao_maximumsubsidy=0;ao_cumulativenumber=0;ao_cumulativesubsidyamount=0</t>
  </si>
  <si>
    <t>OHO.2020.0009 PD 028</t>
  </si>
  <si>
    <t>c3c07bae-82f6-ea11-80e6-00155d1b0508</t>
  </si>
  <si>
    <t>8LLVkSQo33EhoknYk1EZmgJ9bnW3+dh4bgv1gROn8KQcgJQtVwK35NCxP8VFfj0jrhtLHBwzDC5Wx6ysznNNrw==:ao_targetvalueamount=18;ao_subsidyperunit=437.85;ao_maximumsubsidy=7881.3;ao_cumulativenumber=1;ao_cumulativesubsidyamount=437.85</t>
  </si>
  <si>
    <t>OHO.2020.0009 PD 029</t>
  </si>
  <si>
    <t>6fde28ea-82f6-ea11-80e6-00155d1b0508</t>
  </si>
  <si>
    <t>/FE3qFyV/cwdgwSDvzfnhuv+6EnXRhKo9iLiZAM+WDBPR9MNavjHYK5WYK3TmMrpW+HNiVR30HHxvOlhfOmdug==:ao_targetvalueamount=0;ao_subsidyperunit=530.63;ao_maximumsubsidy=0;ao_cumulativenumber=0;ao_cumulativesubsidyamount=0</t>
  </si>
  <si>
    <t>OHO.2020.0009 PD 030</t>
  </si>
  <si>
    <t>ee957d1d-83f6-ea11-80e6-00155d1b0508</t>
  </si>
  <si>
    <t>syHBC2LPngfWWrKJeI+vpnBvOlQrJsyWZ3razI0ijl5Ni7RzouhWGjudJ3Uvpy4yk9U0TG+A3T8/4/j489HIFw==:ao_targetvalueamount=20;ao_subsidyperunit=437.85;ao_maximumsubsidy=8757;ao_cumulativenumber=0;ao_cumulativesubsidyamount=0</t>
  </si>
  <si>
    <t>OHO.2020.0009 PD 031</t>
  </si>
  <si>
    <t>0e8cde50-83f6-ea11-80e6-00155d1b0508</t>
  </si>
  <si>
    <t>D3BdE+ONGftwQiMu/3JlO1R7o+NRTaSXhY8gpEwDmrhfCR2OrXrFlaKas+KbUMgYZoYlRPgsI8sJN+rx/ElXuQ==:ao_targetvalueamount=0;ao_subsidyperunit=530.63;ao_maximumsubsidy=0;ao_cumulativenumber=0;ao_cumulativesubsidyamount=0</t>
  </si>
  <si>
    <t>OHO.2020.0009 PD 032</t>
  </si>
  <si>
    <t>4593a48c-83f6-ea11-80e6-00155d1b0508</t>
  </si>
  <si>
    <t>K21b38/OcgG/s+s1CLwixDypwS8myZvIS1txwxmToeYE+7AXZ165Ufsw/cWkcunoae6Mx341nO3m2Tc1pgTVWw==:ao_targetvalueamount=18;ao_subsidyperunit=437.85;ao_maximumsubsidy=7881.3;ao_cumulativenumber=0;ao_cumulativesubsidyamount=0</t>
  </si>
  <si>
    <t>OHO.2020.0009 PD 033</t>
  </si>
  <si>
    <t>6de673c4-83f6-ea11-80e6-00155d1b0508</t>
  </si>
  <si>
    <t>M19oxAr8zVFMzY+nLhpqMyd2UQIbnjL61tSp4fVHtfPxGlCnF59o44U4rpyPpvFs+y92T1FIZ5Z8M2n8G96sgg==:ao_targetvalueamount=0;ao_subsidyperunit=530.63;ao_maximumsubsidy=0;ao_cumulativenumber=0;ao_cumulativesubsidyamount=0</t>
  </si>
  <si>
    <t>OHO.2020.0009 PD 034</t>
  </si>
  <si>
    <t>0e6c87ed-83f6-ea11-80e6-00155d1b0508</t>
  </si>
  <si>
    <t>6gp3HUfd9YYypIG7ICKwAfCU9mdUPrHn+RxBdSAB7nT+he3nGl9bkIoC1pX14izrtG0WjJ53q/NFk8v+jAvh2g==:ao_targetvalueamount=19;ao_subsidyperunit=437.85;ao_maximumsubsidy=8319.15;ao_cumulativenumber=0;ao_cumulativesubsidyamount=0</t>
  </si>
  <si>
    <t>OHO.2020.0009 PD 035</t>
  </si>
  <si>
    <t>f039dc26-84f6-ea11-80e6-00155d1b0508</t>
  </si>
  <si>
    <t>ZzLvmjFUY/mAG4k2N3exfBQy4GcliRae+qD44rQ4dqk8m73jYJ4t/iCELfUbXF91UofHk/nTDNZ+ala/K+V67g==:ao_targetvalueamount=0;ao_subsidyperunit=530.63;ao_maximumsubsidy=0;ao_cumulativenumber=0;ao_cumulativesubsidyamount=0</t>
  </si>
  <si>
    <t>OHO.2020.0009 PD 036</t>
  </si>
  <si>
    <t>d77d3a09-85f6-ea11-80e6-00155d1b0508</t>
  </si>
  <si>
    <t>GX/dFp098nDPCjsY5wdr88IdIc1CkD5s+2tiap/A1C7M9aB7ms0hl5XGJ3jS+QkuhqnqHz6S7Tupy+LFx2b6/w==:ao_targetvalueamount=12;ao_subsidyperunit=791.69;ao_maximumsubsidy=9500.28;ao_cumulativenumber=0;ao_cumulativesubsidyamount=0</t>
  </si>
  <si>
    <t>Individuele begeleiding 8/12u</t>
  </si>
  <si>
    <t>OHO.2020.0009 PD 037</t>
  </si>
  <si>
    <t>ebccea44-85f6-ea11-80e6-00155d1b0508</t>
  </si>
  <si>
    <t>kbmj8/MN7x/IiyfP8CjyjiphhWUwH832jG6BcXsCM3Ul8vcN0i7SX9a9PAmFjP1hLXP9OPmmW0RQpw/l/E+qvA==:ao_targetvalueamount=0;ao_subsidyperunit=1070.02;ao_maximumsubsidy=0;ao_cumulativenumber=0;ao_cumulativesubsidyamount=0</t>
  </si>
  <si>
    <t>OHO.2020.0009 PD 038</t>
  </si>
  <si>
    <t>3c950181-85f6-ea11-80e6-00155d1b0508</t>
  </si>
  <si>
    <t>7v5dxCnLnxcqVQg9EIDrhHs7ReyTyrz6/53Sf7KDRvdx/RgL3zFKdz21GU7V0NTaNe3qeEeR8PjcjnL23DSW6g==:ao_targetvalueamount=12;ao_subsidyperunit=791.69;ao_maximumsubsidy=9500.28;ao_cumulativenumber=0;ao_cumulativesubsidyamount=0</t>
  </si>
  <si>
    <t>OHO.2020.0009 PD 039</t>
  </si>
  <si>
    <t>e42348b9-85f6-ea11-80e6-00155d1b0508</t>
  </si>
  <si>
    <t>6iwzybcjd1kEO0+coeZLkxZT+4l+t0INbQz7jQl8ej6qDGVS5Ujudz79zrZp2KY9OUcu0n31mm9PIu0O96ACjg==:ao_targetvalueamount=0;ao_subsidyperunit=1070.02;ao_maximumsubsidy=0;ao_cumulativenumber=0;ao_cumulativesubsidyamount=0</t>
  </si>
  <si>
    <t>OHO.2020.0009 PD 040</t>
  </si>
  <si>
    <t>a6017ff3-85f6-ea11-80e6-00155d1b0508</t>
  </si>
  <si>
    <t>Gp6Y3sxRFszabkD0Rb/V1KHtHxOJqYIqyskmwKsEiJVO3ogBxR1b7qRoMm+z0gHu7hgkIyAR/6tC+A/JOHMong==:ao_targetvalueamount=13;ao_subsidyperunit=791.69;ao_maximumsubsidy=10291.97;ao_cumulativenumber=0;ao_cumulativesubsidyamount=0</t>
  </si>
  <si>
    <t>OHO.2020.0009 PD 041</t>
  </si>
  <si>
    <t>0bcead1e-86f6-ea11-80e6-00155d1b0508</t>
  </si>
  <si>
    <t>7oGxRUZJiiSMqhz/3ZYrCMxQjtN48gIUncWjLuSAxOk49bkyx6BYacKd6AA6iYDy5YBQAe1q3UhcfBSMrLfV+g==:ao_targetvalueamount=0;ao_subsidyperunit=1070.02;ao_maximumsubsidy=0;ao_cumulativenumber=0;ao_cumulativesubsidyamount=0</t>
  </si>
  <si>
    <t>OHO.2020.0009 PD 042</t>
  </si>
  <si>
    <t>2fabb259-86f6-ea11-80e6-00155d1b0508</t>
  </si>
  <si>
    <t>obJlepBgcZ7sw4SDHcijh1D9eptY53S/Y/35qcinlHp9NtUbfEksw9KAe55w+PXNEXkd9Mncs8LoDVHKUW/dnQ==:ao_targetvalueamount=12;ao_subsidyperunit=791.69;ao_maximumsubsidy=9500.28;ao_cumulativenumber=0;ao_cumulativesubsidyamount=0</t>
  </si>
  <si>
    <t>OHO.2020.0009 PD 043</t>
  </si>
  <si>
    <t>5796a395-86f6-ea11-80e6-00155d1b0508</t>
  </si>
  <si>
    <t>C6w2h5WM7uPGqHNKhQa0RAlC6sU1b+iB3bDms3utlXbFGafptALluUlpEyjU85mSNz7DcHGj7viAZtVTvN7C7A==:ao_targetvalueamount=0;ao_subsidyperunit=1070.02;ao_maximumsubsidy=0;ao_cumulativenumber=0;ao_cumulativesubsidyamount=0</t>
  </si>
  <si>
    <t>OHO.2020.0009 PD 044</t>
  </si>
  <si>
    <t>9aa8f8fb-86f6-ea11-80e6-00155d1b0508</t>
  </si>
  <si>
    <t>TsJJznYHGUDPL5xKQIHpLFyld+77Jad+DrloZ3IYSHH56YHBBTIP+v22hoAJrkk3si8y5znSuB61V6y6BZKHPg==:ao_targetvalueamount=13;ao_subsidyperunit=791.69;ao_maximumsubsidy=10291.97;ao_cumulativenumber=0;ao_cumulativesubsidyamount=0</t>
  </si>
  <si>
    <t>OHO.2020.0009 PD 045</t>
  </si>
  <si>
    <t>222fe12d-87f6-ea11-80e6-00155d1b0508</t>
  </si>
  <si>
    <t>bljUiv/dgjj3z9/OKmgpffa0EmMqY7VJe8HktICXl4fiOQ1QXQNJJI8rJZrV9DYYYYZfcVPVKpbHhQxnrRZgYA==:ao_targetvalueamount=0;ao_subsidyperunit=1070.02;ao_maximumsubsidy=0;ao_cumulativenumber=0;ao_cumulativesubsidyamount=0</t>
  </si>
  <si>
    <t>OHO.2020.0009 PD 046</t>
  </si>
  <si>
    <t>fe0a43e0-87f6-ea11-80e6-00155d1b0508</t>
  </si>
  <si>
    <t>Jl7Vb1tO0p5Zs5Os+BfgWYE2rHWNLCpHZ74dnuFa7QpUicSUWWuTU7KD1zfIXTvoqPKJdhPFV2MQKwiviGas5Q==:ao_targetvalueamount=2;ao_subsidyperunit=391.46;ao_maximumsubsidy=782.92;ao_cumulativenumber=0;ao_cumulativesubsidyamount=0</t>
  </si>
  <si>
    <t>Terugkeermoment 2u</t>
  </si>
  <si>
    <t>OHO.2020.0009 PD 047</t>
  </si>
  <si>
    <t>25981319-88f6-ea11-80e6-00155d1b0508</t>
  </si>
  <si>
    <t>fe5FnR2wXFOB6Kzaqag+wKbKt7yoREkQDofzWDS/vIy6uPUeKs373loLi6/WWwuSgvHKiaYrKK95Qfa9Bh2Okg==:ao_targetvalueamount=0;ao_subsidyperunit=530.63;ao_maximumsubsidy=0;ao_cumulativenumber=0;ao_cumulativesubsidyamount=0</t>
  </si>
  <si>
    <t>OHO.2020.0009 PD 048</t>
  </si>
  <si>
    <t>ebb46d4b-88f6-ea11-80e6-00155d1b0508</t>
  </si>
  <si>
    <t>LVzHjUADDPyW98OHQ0/Ld/S3ML/6Dj1MgWrA/bn6PxJTHfm5ItvTxRrIaR5vQFfNcE5YxjA3rtKD08OLvGIhNw==:ao_targetvalueamount=2;ao_subsidyperunit=391.46;ao_maximumsubsidy=782.92;ao_cumulativenumber=0;ao_cumulativesubsidyamount=0</t>
  </si>
  <si>
    <t>OHO.2020.0009 PD 049</t>
  </si>
  <si>
    <t>1e9f5380-88f6-ea11-80e6-00155d1b0508</t>
  </si>
  <si>
    <t>IFFQ88cw919RZXjIcyQHOwNJ06kecxomfAbHF4Dtir76PzDzDv72ZJNDQGktRXlrbVtPeNyOK9QeMdu+obF9cw==:ao_targetvalueamount=0;ao_subsidyperunit=530.63;ao_maximumsubsidy=0;ao_cumulativenumber=0;ao_cumulativesubsidyamount=0</t>
  </si>
  <si>
    <t>OHO.2020.0009 PD 050</t>
  </si>
  <si>
    <t>835767ae-88f6-ea11-80e6-00155d1b0508</t>
  </si>
  <si>
    <t>R1KZO6RwTuH0yGr5451QYa1FPl4BTVJIYpGacBT/TqrzldP01yIXewnGnNOiN5AfOLjJ2RIh/vCR7eNvuaExZg==:ao_targetvalueamount=3;ao_subsidyperunit=391.46;ao_maximumsubsidy=1174.38;ao_cumulativenumber=0;ao_cumulativesubsidyamount=0</t>
  </si>
  <si>
    <t>OHO.2020.0009 PD 051</t>
  </si>
  <si>
    <t>9b56bcdd-88f6-ea11-80e6-00155d1b0508</t>
  </si>
  <si>
    <t>8umF6ZfgmmvWemToIet7UzqO1Lui78yAeBpI5l95MHdM7mKMDaWdzYIll8l4x8UKy24oXPt/nMx4Dzs6uGjOBQ==:ao_targetvalueamount=0;ao_subsidyperunit=530.63;ao_maximumsubsidy=0;ao_cumulativenumber=0;ao_cumulativesubsidyamount=0</t>
  </si>
  <si>
    <t>OHO.2020.0009 PD 052</t>
  </si>
  <si>
    <t>a20f0214-89f6-ea11-80e6-00155d1b0508</t>
  </si>
  <si>
    <t>2O973CJAhr1QocU5HJt+xSFDk9V6+tAHgklj6iSxOnOjG+T8MEf/EPqUJYrRi1LHj/VkonPKDWBcY8/zt5x1VA==:ao_targetvalueamount=2;ao_subsidyperunit=391.46;ao_maximumsubsidy=782.92;ao_cumulativenumber=0;ao_cumulativesubsidyamount=0</t>
  </si>
  <si>
    <t>OHO.2020.0009 PD 053</t>
  </si>
  <si>
    <t>018ce051-89f6-ea11-80e6-00155d1b0508</t>
  </si>
  <si>
    <t>WS5hfk3ms244YXA52BtLe/WFCmHh66GVBboMdl+df64+mLpzM2DOoJESlE9hEaVX7IG2sv7/uiwwTYUMTEpmYw==:ao_targetvalueamount=0;ao_subsidyperunit=530.63;ao_maximumsubsidy=0;ao_cumulativenumber=0;ao_cumulativesubsidyamount=0</t>
  </si>
  <si>
    <t>OHO.2020.0009 PD 054</t>
  </si>
  <si>
    <t>e1bde47c-89f6-ea11-80e6-00155d1b0508</t>
  </si>
  <si>
    <t>qlFWOpSzRDk9uhgfSZJIjBM6EebawqI54/tMOege/0HdKrLytbOP6/hA8dv72LiaXViLDJaGxOfmc5h5APiG9g==:ao_targetvalueamount=3;ao_subsidyperunit=391.46;ao_maximumsubsidy=1174.38;ao_cumulativenumber=0;ao_cumulativesubsidyamount=0</t>
  </si>
  <si>
    <t>OHO.2020.0009 PD 055</t>
  </si>
  <si>
    <t>32c7b8a8-89f6-ea11-80e6-00155d1b0508</t>
  </si>
  <si>
    <t>XcFDg6P8r8Mr/5IDYDEJSvqikUgUkqvuH1hGfNNbeU7Mz+KXRkHOF5/P7Xt62KK4xXvOZzfUUfMjN46SGrmCFg==:ao_targetvalueamount=0;ao_subsidyperunit=530.63;ao_maximumsubsidy=0;ao_cumulativenumber=0;ao_cumulativesubsidyamount=0</t>
  </si>
  <si>
    <t>OHO.2020.0009 PD 056</t>
  </si>
  <si>
    <t>dd052a1b-8af6-ea11-80e6-00155d1b0508</t>
  </si>
  <si>
    <t>092+Tz9jscilNw44VZbljBHjhaFm5V/WbqUO4KAkrKjNDHRI/pYyf8IgpT3CFYC41DU1Ek9bRoQWghNikEY/2A==:ao_targetvalueamount=1;ao_subsidyperunit=1679.28;ao_maximumsubsidy=1679.28;ao_cumulativenumber=0;ao_cumulativesubsidyamount=0</t>
  </si>
  <si>
    <t>Begeleiding 24u</t>
  </si>
  <si>
    <t>OHO.2020.0009 PD 057</t>
  </si>
  <si>
    <t>aa5f9e55-8af6-ea11-80e6-00155d1b0508</t>
  </si>
  <si>
    <t>U8VJnMvJPf9t1mY+kEbN4SW63/lmVKPNSzZonrsRGe1eTPZFWSbdA/SOWMmWVos8UfbVo/Z+8CMkPFDBZPsxgQ==:ao_targetvalueamount=1;ao_subsidyperunit=1679.28;ao_maximumsubsidy=1679.28;ao_cumulativenumber=0;ao_cumulativesubsidyamount=0</t>
  </si>
  <si>
    <t>OHO.2020.0009 PD 058</t>
  </si>
  <si>
    <t>448920c0-8af6-ea11-80e6-00155d1b0508</t>
  </si>
  <si>
    <t>lfbhea5l/CgXLA+bJlqLWyYxTbi2rIfBlCR+GVL6unLMdhWJ8s0xhRWWvO/eYms/iC8Ltfpr9tTClSH16Kc/TQ==:ao_targetvalueamount=0;ao_subsidyperunit=2514.25;ao_maximumsubsidy=0;ao_cumulativenumber=0;ao_cumulativesubsidyamount=0</t>
  </si>
  <si>
    <t>OHO.2020.0009 PD 059</t>
  </si>
  <si>
    <t>de225d61-8bf6-ea11-80e6-00155d1b0508</t>
  </si>
  <si>
    <t>rq2n7W8gIP+9/s7jIk5tjQCK4FS9ircAKaqmNcwE2UsTJjM3ssYV83wbz7iSMIjv0nSWgD88Y7yIlpbvr316EQ==:ao_targetvalueamount=0;ao_subsidyperunit=2514.25;ao_maximumsubsidy=0;ao_cumulativenumber=0;ao_cumulativesubsidyamount=0</t>
  </si>
  <si>
    <t>OHO.2020.0009 PD 060</t>
  </si>
  <si>
    <t>43f4c9a7-8bf6-ea11-80e6-00155d1b0508</t>
  </si>
  <si>
    <t>PPjiMez0hq922fUP/6dKKHV8Zmtx75Pg1lyk+mBauGaTCB6t8eSFyPMQLrtEgeWyBaYwSFnWH6w1Ytd5CzWiow==:ao_targetvalueamount=1;ao_subsidyperunit=1679.28;ao_maximumsubsidy=1679.28;ao_cumulativenumber=0;ao_cumulativesubsidyamount=0</t>
  </si>
  <si>
    <t>OHO.2020.0009 PD 061</t>
  </si>
  <si>
    <t>51e994d7-8bf6-ea11-80e6-00155d1b0508</t>
  </si>
  <si>
    <t>vVXuPAFP0p6ZFVNKRSvuGoMa45vvKxpmJZ684VSb97vCVqoMpNlUOcXCemMzbRV+WHs0Amy3oV1kdtbJ30d/cA==:ao_targetvalueamount=1;ao_subsidyperunit=1679.28;ao_maximumsubsidy=1679.28;ao_cumulativenumber=0;ao_cumulativesubsidyamount=0</t>
  </si>
  <si>
    <t>OHO.2020.0009 PD 062</t>
  </si>
  <si>
    <t>9e0ade2f-8cf6-ea11-80e6-00155d1b0508</t>
  </si>
  <si>
    <t>+achuSz1oEL14FcCABmND1GKchQEo0YpRUEfs/dfX3T9WEiTp4S78ortvY9tg4G7jwUAiym2qJx21kPRuPo9Hw==:ao_targetvalueamount=0;ao_subsidyperunit=2514.25;ao_maximumsubsidy=0;ao_cumulativenumber=0;ao_cumulativesubsidyamount=0</t>
  </si>
  <si>
    <t>OHO.2020.0009 PD 063</t>
  </si>
  <si>
    <t>8f2e726a-8cf6-ea11-80e6-00155d1b0508</t>
  </si>
  <si>
    <t>gR0y9zLWGeYrGjcLXhEhtJdIK60k0Hq/P88JBDdFYXxEXaDuO0Is5d5b/Zp0//vVkGzi3hv5by37doCAd+dDYw==:ao_targetvalueamount=0;ao_subsidyperunit=2514.25;ao_maximumsubsidy=0;ao_cumulativenumber=0;ao_cumulativesubsidyamount=0</t>
  </si>
  <si>
    <t>OHO.2020.0009 PD 064</t>
  </si>
  <si>
    <t>4dee599d-8cf6-ea11-80e6-00155d1b0508</t>
  </si>
  <si>
    <t>sGXon/3IzMplaCaABY0G5qKnzToadzC3ha4zCOz2nRaUQbiy0kJoEWIeA2UIDPfH74OQ3FpPNC4bDQGihIAhCw==:ao_targetvalueamount=1;ao_subsidyperunit=1679.28;ao_maximumsubsidy=1679.28;ao_cumulativenumber=0;ao_cumulativesubsidyamount=0</t>
  </si>
  <si>
    <t>OHO.2020.0009 PD 065</t>
  </si>
  <si>
    <t>80d57ecf-8cf6-ea11-80e6-00155d1b0508</t>
  </si>
  <si>
    <t>vq2G2ICHw+xbsw4wm2bqB4nWmiH37tAejIJoKyWeX1ivw6DqT12BPkbsCNVwMRPhwUtu/kOyi7uOa29SyhmVKg==:ao_targetvalueamount=1;ao_subsidyperunit=1679.28;ao_maximumsubsidy=1679.28;ao_cumulativenumber=0;ao_cumulativesubsidyamount=0</t>
  </si>
  <si>
    <t>OHO.2020.0009 PD 066</t>
  </si>
  <si>
    <t>874f6e0b-8df6-ea11-80e6-00155d1b0508</t>
  </si>
  <si>
    <t>8Ge1KifVIqIt3CrF88I2zi3bn+lBEiba3fCifG5RPJ5Cx9T91JGk9Qb0r739I9G+p+d7k5CeR8HGHbhoa0V38Q==:ao_targetvalueamount=0;ao_subsidyperunit=2514.25;ao_maximumsubsidy=0;ao_cumulativenumber=0;ao_cumulativesubsidyamount=0</t>
  </si>
  <si>
    <t>OHO.2020.0009 PD 067</t>
  </si>
  <si>
    <t>da862d3d-8df6-ea11-80e6-00155d1b0508</t>
  </si>
  <si>
    <t>im7AgD9Pee4EAlDbbrL0feKoHF4KpKC86EAjrbkdp3ulHloIWm8ojnt0yLSl2XIugHn+QZuiiJt3iuxmJ8SGjA==:ao_targetvalueamount=0;ao_subsidyperunit=2514.25;ao_maximumsubsidy=0;ao_cumulativenumber=0;ao_cumulativesubsidyamount=0</t>
  </si>
  <si>
    <t>OHO.2020.0009 PD 068</t>
  </si>
  <si>
    <t>6c4a787f-43fe-ea11-80e6-00155d1b0508</t>
  </si>
  <si>
    <t>8+4xZynPkDqkAU/Dl3iPQmPlAKdwHlCzULZb++3GdBIykBnleJB94i6JojOmcmtKDsh89+aTqaEmPbA5coa3tA==:ao_targetvalueamount=1;ao_subsidyperunit=1693.24;ao_maximumsubsidy=1693.24;ao_cumulativenumber=0;ao_cumulativesubsidyamount=0</t>
  </si>
  <si>
    <t>LABS</t>
  </si>
  <si>
    <t>OHO.2020.0009 PD 069</t>
  </si>
  <si>
    <t>0d346312-44fe-ea11-80e6-00155d1b0508</t>
  </si>
  <si>
    <t>zSAmUqIsdwdVPIwWJBJFVLagaB84DFFvt75tvQ4wRbSJpqig2zpZd6loKZK7IZKpKEKYRTG/faBg33fOKWWklA==:ao_targetvalueamount=0;ao_subsidyperunit=2093.24;ao_maximumsubsidy=0;ao_cumulativenumber=0;ao_cumulativesubsidyamount=0</t>
  </si>
  <si>
    <t>OHO.2020.0009 PD 070</t>
  </si>
  <si>
    <t>82aa4a7d-44fe-ea11-80e6-00155d1b0508</t>
  </si>
  <si>
    <t>MoyOnvTD1lfesGlZ+mG8tYynfJzWxSCEW5h7o0hxyQIQXbhduUaKHx2pAreUoj8wjmm+9fv2GOqUwq53PuQf3Q==:ao_targetvalueamount=1;ao_subsidyperunit=1693.24;ao_maximumsubsidy=1693.24;ao_cumulativenumber=0;ao_cumulativesubsidyamount=0</t>
  </si>
  <si>
    <t>OHO.2020.0009 PD 071</t>
  </si>
  <si>
    <t>3f78c5bb-44fe-ea11-80e6-00155d1b0508</t>
  </si>
  <si>
    <t>jevqAqcuUuQDDRVmqEvhwk0RbOL5eZKoxW12Ka8O+009OkfRXWf8nDq6WdhyjuUJ6BugfUnA94+uSgYypzr8lg==:ao_targetvalueamount=0;ao_subsidyperunit=2093.24;ao_maximumsubsidy=0;ao_cumulativenumber=0;ao_cumulativesubsidyamount=0</t>
  </si>
  <si>
    <t>OHO.2020.0009 PD 072</t>
  </si>
  <si>
    <t>9e6e320c-45fe-ea11-80e6-00155d1b0508</t>
  </si>
  <si>
    <t>A/10p05kiKKjOcI4g/6hX61WhDrJ5nS5KzxFQUBWiXWEsnU1jwZNW0XQMRKW/RFtADAhVg3xt7daGFeJooWaGg==:ao_targetvalueamount=2;ao_subsidyperunit=1693.24;ao_maximumsubsidy=3386.48;ao_cumulativenumber=2;ao_cumulativesubsidyamount=3386.48</t>
  </si>
  <si>
    <t>OHO.2020.0009 PD 073</t>
  </si>
  <si>
    <t>929fda2f-45fe-ea11-80e6-00155d1b0508</t>
  </si>
  <si>
    <t>Tva6cEicxQpR0SRw2KiQYOB0D6gFs/hU1bDurzGSPosOJwrn378j2f8KdWM7kIT5yAMC0A93bcuORwMdIozGbQ==:ao_targetvalueamount=0;ao_subsidyperunit=2093.24;ao_maximumsubsidy=0;ao_cumulativenumber=0;ao_cumulativesubsidyamount=0</t>
  </si>
  <si>
    <t>OHO.2020.0009 PD 074</t>
  </si>
  <si>
    <t>6d4d88a5-45fe-ea11-80e6-00155d1b0508</t>
  </si>
  <si>
    <t>2r+mnPlaukjo0G6eFP6XMblWmqf1qD7e8kR4ah5sIFRfyfyICI9ac7HWiAVUSSYwDEpU1EbNRkzDDWYckyWp1Q==:ao_targetvalueamount=3;ao_subsidyperunit=1470.36;ao_maximumsubsidy=4411.08;ao_cumulativenumber=0;ao_cumulativesubsidyamount=0</t>
  </si>
  <si>
    <t>Infosessies</t>
  </si>
  <si>
    <t>OHO.2020.0009 PD 075</t>
  </si>
  <si>
    <t>a04703ca-45fe-ea11-80e6-00155d1b0508</t>
  </si>
  <si>
    <t>S8RH4lu9sMxPebzFOTrndV7cDWD6WXm51S2ep+CB/rcodUnqfl+fEmSFwei0s6XDGxp5jg7nc7kxH8NuWrnykQ==:ao_targetvalueamount=0;ao_subsidyperunit=2270.36;ao_maximumsubsidy=0;ao_cumulativenumber=0;ao_cumulativesubsidyamount=0</t>
  </si>
  <si>
    <t>OHO.2020.0009 PD 076</t>
  </si>
  <si>
    <t>6fbbc0f6-45fe-ea11-80e6-00155d1b0508</t>
  </si>
  <si>
    <t>xBL9BMfA9yYdKA8SCsPnR/FUPEqauB/gvhU7mo+bnvZkkCiPRxN1p8gWV7OmrN/xIOGYEUy4Mn7Us5Y+QdnwWw==:ao_targetvalueamount=3;ao_subsidyperunit=1470.36;ao_maximumsubsidy=4411.08;ao_cumulativenumber=0;ao_cumulativesubsidyamount=0</t>
  </si>
  <si>
    <t>OHO.2020.0009 PD 077</t>
  </si>
  <si>
    <t>b087cc14-46fe-ea11-80e6-00155d1b0508</t>
  </si>
  <si>
    <t>wPcY9S5A6mXdii353FhbGe9pahGR+JaW+2LySSJMjXbuniRrbdiiO2sO79l9wupkiPjnm8OqA5sK29Uq4auPHQ==:ao_targetvalueamount=0;ao_subsidyperunit=2270.36;ao_maximumsubsidy=0;ao_cumulativenumber=0;ao_cumulativesubsidyamount=0</t>
  </si>
  <si>
    <t>OHO.2020.0009 PD 078</t>
  </si>
  <si>
    <t>73f3f352-46fe-ea11-80e6-00155d1b0508</t>
  </si>
  <si>
    <t>urdgNhCzMo0S1neNWjGj5X2pBh0pIob2F/8SlL7Zb4Yt51AElGpj2KnunanCrnTotlAp4R+nK4rwn6/FLiP9hw==:ao_targetvalueamount=4;ao_subsidyperunit=1470.36;ao_maximumsubsidy=5881.44;ao_cumulativenumber=0;ao_cumulativesubsidyamount=0</t>
  </si>
  <si>
    <t>OHO.2020.0009 PD 079</t>
  </si>
  <si>
    <t>df304773-46fe-ea11-80e6-00155d1b0508</t>
  </si>
  <si>
    <t>+5ONx7aOEc0d87JegJeMGXAl/6A+W9JoLEt8MT5IWhQh3w8z8HKAiPEsXcuR2HsvofT1VZ7/ZNvoAdCRJJqu9w==:ao_targetvalueamount=0;ao_subsidyperunit=2270.36;ao_maximumsubsidy=0;ao_cumulativenumber=0;ao_cumulativesubsidyamount=0</t>
  </si>
  <si>
    <t>OHO.2020.0009 PD 080</t>
  </si>
  <si>
    <t>d55f3aa1-46fe-ea11-80e6-00155d1b0508</t>
  </si>
  <si>
    <t>S3q18DzX9Eqx4k83qU+/kGLzUOl2jiYE3hest62MooA+IZAQiXzY5xs6MZunoPbcTxv9m7sE+V/lxG8vMigPEQ==:ao_targetvalueamount=3;ao_subsidyperunit=1470.36;ao_maximumsubsidy=4411.08;ao_cumulativenumber=0;ao_cumulativesubsidyamount=0</t>
  </si>
  <si>
    <t>OHO.2020.0009 PD 081</t>
  </si>
  <si>
    <t>5ac0fecb-46fe-ea11-80e6-00155d1b0508</t>
  </si>
  <si>
    <t>TnkJOlbcWJffe3gPFx7wt8P/09Q9yat7WStdl4Gq1EIuwsdIQlr5WQyMG4RwHEdc2dK7Ss+gg8Y/6E+fta2Sbw==:ao_targetvalueamount=0;ao_subsidyperunit=2270.36;ao_maximumsubsidy=0;ao_cumulativenumber=0;ao_cumulativesubsidyamount=0</t>
  </si>
  <si>
    <t>OHO.2020.0009 PD 082</t>
  </si>
  <si>
    <t>c28945eb-46fe-ea11-80e6-00155d1b0508</t>
  </si>
  <si>
    <t>Y1iftdwmIIZ4SRfX/MiDqrohcjdFiwDGUqDLPKqcafqTteB70DKOVv8XZZPmkTpyxLj+/NyGo0gI24CGw8wmbQ==:ao_targetvalueamount=3;ao_subsidyperunit=1470.36;ao_maximumsubsidy=4411.08;ao_cumulativenumber=0;ao_cumulativesubsidyamount=0</t>
  </si>
  <si>
    <t>OHO.2020.0009 PD 083</t>
  </si>
  <si>
    <t>ec0bf40e-47fe-ea11-80e6-00155d1b0508</t>
  </si>
  <si>
    <t>obDV4Z7k3rPHKnvuU+bj0KY/CdzGf7am1E0IvfPw+cVMGso7csLrcbtHbtofPZhVJzBCjk54hgMzb8QrEZ5dQw==:ao_targetvalueamount=0;ao_subsidyperunit=2270.36;ao_maximumsubsidy=0;ao_cumulativenumber=0;ao_cumulativesubsidyamount=0</t>
  </si>
  <si>
    <t>OHO.2020.0009 PD 084</t>
  </si>
  <si>
    <t>a9ccd7f1-48fe-ea11-80e6-00155d1b0508</t>
  </si>
  <si>
    <t>gCE0d366IijdjtEu/Dr2ExwVFeapvwk7ifqXwdCz1i4DFH27IFjfbCsAiK7aE3O6o5ejQfrzTpVj+EAaz39WpQ==:ao_targetvalueamount=1;ao_subsidyperunit=2213.26;ao_maximumsubsidy=2213.26;ao_cumulativenumber=0;ao_cumulativesubsidyamount=0</t>
  </si>
  <si>
    <t>Facebook Live</t>
  </si>
  <si>
    <t>OHO.2020.0009 PD 085</t>
  </si>
  <si>
    <t>5918f310-4bfe-ea11-80e6-00155d1b0508</t>
  </si>
  <si>
    <t>9sjM2ljkvc87P+8B36qSsSbtOFNKD9xhp2WfF32bCLyOL6ie1uurUawd5UHnnIx96uV32YQH9IGjES+CWoNkBA==:ao_targetvalueamount=0;ao_subsidyperunit=2213.26;ao_maximumsubsidy=0;ao_cumulativenumber=0;ao_cumulativesubsidyamount=0</t>
  </si>
  <si>
    <t>OHO.2020.0009 PD 086</t>
  </si>
  <si>
    <t>948b656d-4bfe-ea11-80e6-00155d1b0508</t>
  </si>
  <si>
    <t>9SmTB5+wEEYnK4JxaBrmJ9GnSaYbPcYECE/qfkFnHpVmI5TP8ZAM2SE7QhqUejic/2/rimfciSO0w4cEeNg+bQ==:ao_targetvalueamount=140;ao_subsidyperunit=30.89;ao_maximumsubsidy=4324.6;ao_cumulativenumber=0;ao_cumulativesubsidyamount=0</t>
  </si>
  <si>
    <t>OHO.2020.0009 PD 087</t>
  </si>
  <si>
    <t>dd42950e-4cfe-ea11-80e6-00155d1b0508</t>
  </si>
  <si>
    <t>I7u7XiapPASuXwtz6JViwFhT6+vvN+KsOXCRuFr98snqNFNOGnZPa5ki6sjptSSJtn/Gr3hXmqAEL+XVl/2KMw==:ao_targetvalueamount=0;ao_subsidyperunit=30.89;ao_maximumsubsidy=0;ao_cumulativenumber=0;ao_cumulativesubsidyamount=0</t>
  </si>
  <si>
    <t>OHO.2020.0009 PD 088</t>
  </si>
  <si>
    <t>72eaf15f-4cfe-ea11-80e6-00155d1b0508</t>
  </si>
  <si>
    <t>C9xTEMBDL7FJFN7XLF622gHnTL3Ux1pbZ6ZE/poLZSGbWdgccEVUDZIcoS2LYvJd8fyTrvZlz6mazcOkaZFwNQ==:ao_targetvalueamount=140;ao_subsidyperunit=30.89;ao_maximumsubsidy=4324.6;ao_cumulativenumber=0;ao_cumulativesubsidyamount=0</t>
  </si>
  <si>
    <t>OHO.2020.0009 PD 089</t>
  </si>
  <si>
    <t>8fc8e3da-4cfe-ea11-80e6-00155d1b0508</t>
  </si>
  <si>
    <t>/RlFx6K8boUmMdw+X0m8s/WeU/ugmZeqBX9WfX29TFscvW1RxiW2G2D2VNeSfhFwxnjeLrmCYn0Z9ZsuXqLdYA==:ao_targetvalueamount=0;ao_subsidyperunit=30.89;ao_maximumsubsidy=0;ao_cumulativenumber=0;ao_cumulativesubsidyamount=0</t>
  </si>
  <si>
    <t>OHO.2020.0009 PD 090</t>
  </si>
  <si>
    <t>06ae1411-4efe-ea11-80e6-00155d1b0508</t>
  </si>
  <si>
    <t>9i8sXPrJwlrqJZC8pt31z0TYJ0fes45ysxthoxPejt5R/KeIYAiXt7DCtEelsU36GjLUhXnXrF2YhyqsCvaz6A==:ao_targetvalueamount=1;ao_subsidyperunit=2213.26;ao_maximumsubsidy=2213.26;ao_cumulativenumber=0;ao_cumulativesubsidyamount=0</t>
  </si>
  <si>
    <t>OHO.2020.0009 PD 091</t>
  </si>
  <si>
    <t>ff6888b5-4efe-ea11-80e6-00155d1b0508</t>
  </si>
  <si>
    <t>aqiW0Q2Y2JPqEKR+AOnJhQBZKsu/JxPmGFZxCP0JeDZcHnUEKxHuCwsGjCYViuDO4GrHlQoRbpbEcC+WKnnaLA==:ao_targetvalueamount=0;ao_subsidyperunit=2213.26;ao_maximumsubsidy=0;ao_cumulativenumber=0;ao_cumulativesubsidyamount=0</t>
  </si>
  <si>
    <t>OHO.2020.0009 PD 092</t>
  </si>
  <si>
    <t>e8d99325-4ffe-ea11-80e6-00155d1b0508</t>
  </si>
  <si>
    <t>b66cWWGQZleltyoezJWZ/X1vsMhkTSLhCqNYui+dixyPbXrDQITsjOwacrtwAK7kIyXBU17bE+wqm8CEvtiECA==:ao_targetvalueamount=1;ao_subsidyperunit=6497.89;ao_maximumsubsidy=6497.89;ao_cumulativenumber=0;ao_cumulativesubsidyamount=0</t>
  </si>
  <si>
    <t>Podcast Live</t>
  </si>
  <si>
    <t>OHO.2020.0009 PD 093</t>
  </si>
  <si>
    <t>40c9923d-4ffe-ea11-80e6-00155d1b0508</t>
  </si>
  <si>
    <t>ZYJrJ+DPNhdnI0Lz6GBWIBeB2ESCPnvrNCTHMp1a8va8eFxN+Q1DzgFSHuhqLMFfKEJrwgaCqRKS1rSuLryWaA==:ao_targetvalueamount=1;ao_subsidyperunit=2213.26;ao_maximumsubsidy=2213.26;ao_cumulativenumber=0;ao_cumulativesubsidyamount=0</t>
  </si>
  <si>
    <t>OHO.2020.0009 PD 094</t>
  </si>
  <si>
    <t>d760e093-4ffe-ea11-80e6-00155d1b0508</t>
  </si>
  <si>
    <t>RmseT3tVme3e6Z+sbfdU6XjdJaITRWe5U510sMjuBHyCUzJ1pTJaVuWoFPKSw+BUPrjAaEx/m/IzjOSQCoJhmQ==:ao_targetvalueamount=0;ao_subsidyperunit=6497.89;ao_maximumsubsidy=0;ao_cumulativenumber=0;ao_cumulativesubsidyamount=0</t>
  </si>
  <si>
    <t>OHO.2020.0009 PD 095</t>
  </si>
  <si>
    <t>5812f4ab-4ffe-ea11-80e6-00155d1b0508</t>
  </si>
  <si>
    <t>v893r3YDKsoOPq/jya/sWSuz1L9r7ThLcEWTNVVQVOAEr1eZvgphpBw3y3mkXU/EpiDoy7gk0g3IFZH9ywMjlA==:ao_targetvalueamount=0;ao_subsidyperunit=2213.26;ao_maximumsubsidy=0;ao_cumulativenumber=0;ao_cumulativesubsidyamount=0</t>
  </si>
  <si>
    <t>OHO.2020.0009 PD 096</t>
  </si>
  <si>
    <t>4a8619c4-4ffe-ea11-80e6-00155d1b0508</t>
  </si>
  <si>
    <t>B4v038eimHbeIqFk1Qib18vFZbqaE415akGK19DMi7OSvLK74CucplVlxx9MjUkhS9eK0x5HL9HUpLP18ns4dw==:ao_targetvalueamount=1;ao_subsidyperunit=6497.89;ao_maximumsubsidy=6497.89;ao_cumulativenumber=0;ao_cumulativesubsidyamount=0</t>
  </si>
  <si>
    <t>OHO.2020.0009 PD 097</t>
  </si>
  <si>
    <t>7fb8f2f2-4ffe-ea11-80e6-00155d1b0508</t>
  </si>
  <si>
    <t>5WifX1RF9L8ul8fwHi9N5BZPiPnSU5wDN9xTep/L6c6NU+2j81uL7JRoCSw7nFl0i31ucfVwdZ6VeKp8w0zXJQ==:ao_targetvalueamount=0;ao_subsidyperunit=6497.89;ao_maximumsubsidy=0;ao_cumulativenumber=0;ao_cumulativesubsidyamount=0</t>
  </si>
  <si>
    <t>OHO.2020.0009 PD 098</t>
  </si>
  <si>
    <t>45ae3d1f-50fe-ea11-80e6-00155d1b0508</t>
  </si>
  <si>
    <t>lUkiwxQ3oby5+zEOqlPbDuKZWHlVak1hzVAK50RtobYyoWg3232rmCWU3ABTC6IfFD9gUDEtZF8SDG+7rCs00w==:ao_targetvalueamount=1;ao_subsidyperunit=6497.89;ao_maximumsubsidy=6497.89;ao_cumulativenumber=0;ao_cumulativesubsidyamount=0</t>
  </si>
  <si>
    <t>OHO.2020.0009 PD 099</t>
  </si>
  <si>
    <t>5e9ad648-50fe-ea11-80e6-00155d1b0508</t>
  </si>
  <si>
    <t>wJncDseBWSrvCqzy4g+hO2m4+bU+wuJGu910/RBKCPy8BTiLj7Qai76NclAGhxi5RMxqUfx7gSy8Y0sjs323hA==:ao_targetvalueamount=0;ao_subsidyperunit=6497.89;ao_maximumsubsidy=0;ao_cumulativenumber=0;ao_cumulativesubsidyamount=0</t>
  </si>
  <si>
    <t>OHO.2020.0009 PD 100</t>
  </si>
  <si>
    <t>b7d7d1e2-f23e-eb11-80f0-00155d1b0508</t>
  </si>
  <si>
    <t>m2ZNL4kCG25CQlt8yt20+ZSOENm/N3eNgboD4Y1eMJS/mNXx+1ERRSC9JtKcxtvzFt50+Ng+BvmD10wRWcBs3Q==:ao_targetvalueamount=282;ao_subsidyperunit=732.5;ao_maximumsubsidy=206565;ao_cumulativenumber=200;ao_cumulativesubsidyamount=146500</t>
  </si>
  <si>
    <t>Corona Recovery Traject</t>
  </si>
  <si>
    <t>OHO.2020.0008 PD 033</t>
  </si>
  <si>
    <t>7452a91a-f33e-eb11-80f0-00155d1b0508</t>
  </si>
  <si>
    <t>oaqiZhPdbkaCsJtlSWZWBkLOiPIOIA+ewbzSyVIvuGM1O3XkbNkQ9TnHfLZXWG+NJcnK+BxhIQ5iNweZbH2XuQ==:ao_targetvalueamount=282;ao_subsidyperunit=732.5;ao_maximumsubsidy=206565;ao_cumulativenumber=77;ao_cumulativesubsidyamount=56402.5</t>
  </si>
  <si>
    <t>OHO.2020.0008 PD 034</t>
  </si>
  <si>
    <t>f5b78145-44f3-ea11-80e6-00155d1b0508</t>
  </si>
  <si>
    <t>WxJeG9OW7IH1tB7CdK7eQW6MCWGkUsjs5sGWLWlZ6MmgLTp+fwyDQMVQlkbowUNsN03yyuIhQ4wvXuPBVgJnrg==:ao_targetvalueamount=0;ao_subsidyperunit=541.32;ao_maximumsubsidy=0;ao_cumulativenumber=0;ao_cumulativesubsidyamount=0</t>
  </si>
  <si>
    <t>Geannuleerd</t>
  </si>
  <si>
    <t>OHO.2020.0005 PD 006</t>
  </si>
  <si>
    <t>0faa0781-44f3-ea11-80e6-00155d1b0508</t>
  </si>
  <si>
    <t>aYsVVOCq6caGcSS/ZtU/7ovGeGsjdA2YMHZSWWD8X/YAedLbGPpMIbR8LCEhDC90AsbxHDAeNj8EzQ5NYb9liQ==:ao_targetvalueamount=0;ao_subsidyperunit=246.28;ao_maximumsubsidy=0;ao_cumulativenumber=0;ao_cumulativesubsidyamount=0</t>
  </si>
  <si>
    <t>OHO.2020.0005 PD 007</t>
  </si>
  <si>
    <t>f9d62992-45f3-ea11-80e6-00155d1b0508</t>
  </si>
  <si>
    <t>BrfoZ5WQtv7G4r2qAR6OEoI9izuHzVCPCCcPDAcEAud3TatL3QS7JPCkoILJu0EArtLCCDnDmdExOi7C1isELw==:ao_targetvalueamount=0;ao_subsidyperunit=541.32;ao_maximumsubsidy=0;ao_cumulativenumber=0;ao_cumulativesubsidyamount=0</t>
  </si>
  <si>
    <t>OHO.2020.0005 PD 010</t>
  </si>
  <si>
    <t>ao_kpiprojecttarget:qpTyFOVbkFZHoADE64NeyGHjCBQbIyNaGookkywTA7dmOU0f9hyxz4AVCP7o/Orez0WwAi0NeiXqUSTTTGRKfg==:ao_kpiprojecttargetid=%28Niet%20wijzigen%29%20KPI%20Project%20Doel&amp;checksumLogicalName=%28Niet%20wijzigen%29%20Controlesom%20rij&amp;modifiedon=%28Niet%20wijzigen%29%20Gewijzigd%20op&amp;ao_fileid=Dossier&amp;ao_kpiactionid=KPI%20Actie&amp;8593255b-ed6e-4f44-a623-413b6b6ba708.ao_typeid=Type%20%28KPI%20Actie%29%20%28Actie%29&amp;ao_kpiid=KPI&amp;ao_kpiactioncategoryid=Categorie%20voor%20bereik&amp;ao_reachtype=Bereiktype&amp;ao_targetvalueamount=Doelwaarde&amp;ao_subsidyperunit=Subsidie%20per%20eenheid&amp;ao_maximumsubsidy=Max%20Subsidie&amp;ao_reporteduntildate=Gerapporteerd%20tot&amp;ao_cumulativenumber=Cumulatief%20aantal&amp;ao_cumulativesubsidyamount=Cumulatief%20bedrag&amp;statuscode=Reden%20van%20status&amp;ao_externalreference=Externe%20referentie</t>
  </si>
  <si>
    <t>Afgesloten</t>
  </si>
  <si>
    <t>Foutief</t>
  </si>
  <si>
    <t>Som van Cumulatief aantal</t>
  </si>
  <si>
    <t>Som van Cumulatief bedrag</t>
  </si>
  <si>
    <t>Rijlabels</t>
  </si>
  <si>
    <t>Eindtotaal</t>
  </si>
  <si>
    <t>Som van Doelwaarde</t>
  </si>
  <si>
    <t>Kolomlabels</t>
  </si>
  <si>
    <t>Totaal Som van Doelwaarde</t>
  </si>
  <si>
    <t>Totaal Som van Cumulatief aantal</t>
  </si>
  <si>
    <t>Totaal Som van Cumulatief bedrag</t>
  </si>
  <si>
    <t>Totaal aantal deelnemers</t>
  </si>
  <si>
    <t>Dienstverlener</t>
  </si>
  <si>
    <t>Aantal deelnemers per KPI:</t>
  </si>
  <si>
    <t>Totaal aantal</t>
  </si>
  <si>
    <t>Som van Max Subsidie</t>
  </si>
  <si>
    <t>Totaal Som van Max Subsidie</t>
  </si>
  <si>
    <t>Bijdrage Vlaio per KPI:</t>
  </si>
  <si>
    <t>Totaal bijdrage Vlaio</t>
  </si>
  <si>
    <t>(Meerdere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</si>
</sst>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">
    <font>
      <sz val="11"/>
      <name val="Calibri"/>
    </font>
    <font>
      <b/>
      <sz val="11"/>
      <color theme="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14" fontId="0" fillId="0" borderId="0" xfId="0" applyNumberFormat="1"/>
    <xf numFmtId="2" fontId="0" fillId="0" borderId="0" xfId="0" applyNumberFormat="1"/>
    <xf numFmtId="2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1" fillId="2" borderId="0" xfId="0" applyFont="1" applyFill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3" fontId="1" fillId="0" borderId="1" xfId="0" applyNumberFormat="1" applyFont="1" applyBorder="1"/>
    <xf numFmtId="3" fontId="1" fillId="2" borderId="2" xfId="0" applyNumberFormat="1" applyFont="1" applyFill="1" applyBorder="1"/>
    <xf numFmtId="164" fontId="1" fillId="0" borderId="1" xfId="1" applyNumberFormat="1" applyFont="1" applyBorder="1"/>
    <xf numFmtId="164" fontId="1" fillId="2" borderId="2" xfId="1" applyNumberFormat="1" applyFont="1" applyFill="1" applyBorder="1"/>
    <xf numFmtId="3" fontId="0" fillId="0" borderId="0" xfId="0" applyNumberFormat="1"/>
    <xf numFmtId="0" fontId="1" fillId="0" borderId="1" xfId="0" applyNumberFormat="1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[antw.990.bijl.1.xlsx]Blad1!Draaitabel1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Blad1!$B$6:$B$8</c:f>
              <c:strCache>
                <c:ptCount val="1"/>
                <c:pt idx="0">
                  <c:v>Som van Max Subsidie - Collectieve begeleiding en netwerkformules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9A-49AE-A54F-9615786A89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9A-49AE-A54F-9615786A89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9A-49AE-A54F-9615786A89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59A-49AE-A54F-9615786A89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59A-49AE-A54F-9615786A894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59A-49AE-A54F-9615786A894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59A-49AE-A54F-9615786A894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59A-49AE-A54F-9615786A894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59A-49AE-A54F-9615786A894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59A-49AE-A54F-9615786A894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59A-49AE-A54F-9615786A894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59A-49AE-A54F-9615786A894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59A-49AE-A54F-9615786A894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59A-49AE-A54F-9615786A894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59A-49AE-A54F-9615786A894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59A-49AE-A54F-9615786A894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F59A-49AE-A54F-9615786A894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F59A-49AE-A54F-9615786A894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F59A-49AE-A54F-9615786A894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F59A-49AE-A54F-9615786A894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F59A-49AE-A54F-9615786A894C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F59A-49AE-A54F-9615786A894C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F59A-49AE-A54F-9615786A894C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F59A-49AE-A54F-9615786A894C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F59A-49AE-A54F-9615786A894C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F59A-49AE-A54F-9615786A894C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F59A-49AE-A54F-9615786A894C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F59A-49AE-A54F-9615786A894C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F59A-49AE-A54F-9615786A894C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F59A-49AE-A54F-9615786A894C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F59A-49AE-A54F-9615786A894C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F59A-49AE-A54F-9615786A894C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F59A-49AE-A54F-9615786A894C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F59A-49AE-A54F-9615786A894C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F59A-49AE-A54F-9615786A894C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F59A-49AE-A54F-9615786A894C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F59A-49AE-A54F-9615786A894C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F59A-49AE-A54F-9615786A894C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F59A-49AE-A54F-9615786A894C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F59A-49AE-A54F-9615786A894C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F59A-49AE-A54F-9615786A894C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F59A-49AE-A54F-9615786A894C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F59A-49AE-A54F-9615786A894C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F59A-49AE-A54F-9615786A894C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F59A-49AE-A54F-9615786A894C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F59A-49AE-A54F-9615786A894C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F59A-49AE-A54F-9615786A894C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F59A-49AE-A54F-9615786A894C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F59A-49AE-A54F-9615786A894C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F59A-49AE-A54F-9615786A894C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F59A-49AE-A54F-9615786A894C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F59A-49AE-A54F-9615786A894C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F59A-49AE-A54F-9615786A894C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7E1A-4E25-AF51-ACEC8C7A6E83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7E1A-4E25-AF51-ACEC8C7A6E83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7E1A-4E25-AF51-ACEC8C7A6E83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7E1A-4E25-AF51-ACEC8C7A6E83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7E1A-4E25-AF51-ACEC8C7A6E83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7E1A-4E25-AF51-ACEC8C7A6E83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7E1A-4E25-AF51-ACEC8C7A6E83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7E1A-4E25-AF51-ACEC8C7A6E83}"/>
              </c:ext>
            </c:extLst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7E1A-4E25-AF51-ACEC8C7A6E83}"/>
              </c:ext>
            </c:extLst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7E1A-4E25-AF51-ACEC8C7A6E83}"/>
              </c:ext>
            </c:extLst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7E1A-4E25-AF51-ACEC8C7A6E83}"/>
              </c:ext>
            </c:extLst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7E1A-4E25-AF51-ACEC8C7A6E83}"/>
              </c:ext>
            </c:extLst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7E1A-4E25-AF51-ACEC8C7A6E83}"/>
              </c:ext>
            </c:extLst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7E1A-4E25-AF51-ACEC8C7A6E83}"/>
              </c:ext>
            </c:extLst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7E1A-4E25-AF51-ACEC8C7A6E83}"/>
              </c:ext>
            </c:extLst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7E1A-4E25-AF51-ACEC8C7A6E83}"/>
              </c:ext>
            </c:extLst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7E1A-4E25-AF51-ACEC8C7A6E83}"/>
              </c:ext>
            </c:extLst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7E1A-4E25-AF51-ACEC8C7A6E83}"/>
              </c:ext>
            </c:extLst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7E1A-4E25-AF51-ACEC8C7A6E83}"/>
              </c:ext>
            </c:extLst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7E1A-4E25-AF51-ACEC8C7A6E83}"/>
              </c:ext>
            </c:extLst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7E1A-4E25-AF51-ACEC8C7A6E83}"/>
              </c:ext>
            </c:extLst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7E1A-4E25-AF51-ACEC8C7A6E83}"/>
              </c:ext>
            </c:extLst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7E1A-4E25-AF51-ACEC8C7A6E83}"/>
              </c:ext>
            </c:extLst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7E1A-4E25-AF51-ACEC8C7A6E83}"/>
              </c:ext>
            </c:extLst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7E1A-4E25-AF51-ACEC8C7A6E83}"/>
              </c:ext>
            </c:extLst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7E1A-4E25-AF51-ACEC8C7A6E83}"/>
              </c:ext>
            </c:extLst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7E1A-4E25-AF51-ACEC8C7A6E83}"/>
              </c:ext>
            </c:extLst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7E1A-4E25-AF51-ACEC8C7A6E83}"/>
              </c:ext>
            </c:extLst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7E1A-4E25-AF51-ACEC8C7A6E83}"/>
              </c:ext>
            </c:extLst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7E1A-4E25-AF51-ACEC8C7A6E83}"/>
              </c:ext>
            </c:extLst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7E1A-4E25-AF51-ACEC8C7A6E83}"/>
              </c:ext>
            </c:extLst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7E1A-4E25-AF51-ACEC8C7A6E83}"/>
              </c:ext>
            </c:extLst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7E1A-4E25-AF51-ACEC8C7A6E83}"/>
              </c:ext>
            </c:extLst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7E1A-4E25-AF51-ACEC8C7A6E83}"/>
              </c:ext>
            </c:extLst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7E1A-4E25-AF51-ACEC8C7A6E83}"/>
              </c:ext>
            </c:extLst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7E1A-4E25-AF51-ACEC8C7A6E83}"/>
              </c:ext>
            </c:extLst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7E1A-4E25-AF51-ACEC8C7A6E83}"/>
              </c:ext>
            </c:extLst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7E1A-4E25-AF51-ACEC8C7A6E83}"/>
              </c:ext>
            </c:extLst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7E1A-4E25-AF51-ACEC8C7A6E83}"/>
              </c:ext>
            </c:extLst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7E1A-4E25-AF51-ACEC8C7A6E83}"/>
              </c:ext>
            </c:extLst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7E1A-4E25-AF51-ACEC8C7A6E83}"/>
              </c:ext>
            </c:extLst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7E1A-4E25-AF51-ACEC8C7A6E83}"/>
              </c:ext>
            </c:extLst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7E1A-4E25-AF51-ACEC8C7A6E83}"/>
              </c:ext>
            </c:extLst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7E1A-4E25-AF51-ACEC8C7A6E83}"/>
              </c:ext>
            </c:extLst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7E1A-4E25-AF51-ACEC8C7A6E83}"/>
              </c:ext>
            </c:extLst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7E1A-4E25-AF51-ACEC8C7A6E83}"/>
              </c:ext>
            </c:extLst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7E1A-4E25-AF51-ACEC8C7A6E83}"/>
              </c:ext>
            </c:extLst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7E1A-4E25-AF51-ACEC8C7A6E83}"/>
              </c:ext>
            </c:extLst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B-7E1A-4E25-AF51-ACEC8C7A6E83}"/>
              </c:ext>
            </c:extLst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7E1A-4E25-AF51-ACEC8C7A6E83}"/>
              </c:ext>
            </c:extLst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F-7E1A-4E25-AF51-ACEC8C7A6E83}"/>
              </c:ext>
            </c:extLst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1-7E1A-4E25-AF51-ACEC8C7A6E83}"/>
              </c:ext>
            </c:extLst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3-7E1A-4E25-AF51-ACEC8C7A6E83}"/>
              </c:ext>
            </c:extLst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5-7E1A-4E25-AF51-ACEC8C7A6E83}"/>
              </c:ext>
            </c:extLst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7E1A-4E25-AF51-ACEC8C7A6E83}"/>
              </c:ext>
            </c:extLst>
          </c:dPt>
          <c:dPt>
            <c:idx val="10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7E1A-4E25-AF51-ACEC8C7A6E83}"/>
              </c:ext>
            </c:extLst>
          </c:dPt>
          <c:dPt>
            <c:idx val="10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B-7E1A-4E25-AF51-ACEC8C7A6E83}"/>
              </c:ext>
            </c:extLst>
          </c:dPt>
          <c:dPt>
            <c:idx val="11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D-7E1A-4E25-AF51-ACEC8C7A6E83}"/>
              </c:ext>
            </c:extLst>
          </c:dPt>
          <c:dPt>
            <c:idx val="11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F-7E1A-4E25-AF51-ACEC8C7A6E83}"/>
              </c:ext>
            </c:extLst>
          </c:dPt>
          <c:dPt>
            <c:idx val="11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1-7E1A-4E25-AF51-ACEC8C7A6E83}"/>
              </c:ext>
            </c:extLst>
          </c:dPt>
          <c:dPt>
            <c:idx val="1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3-7E1A-4E25-AF51-ACEC8C7A6E83}"/>
              </c:ext>
            </c:extLst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5-7E1A-4E25-AF51-ACEC8C7A6E83}"/>
              </c:ext>
            </c:extLst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7-7E1A-4E25-AF51-ACEC8C7A6E83}"/>
              </c:ext>
            </c:extLst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9-7E1A-4E25-AF51-ACEC8C7A6E83}"/>
              </c:ext>
            </c:extLst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B-7E1A-4E25-AF51-ACEC8C7A6E83}"/>
              </c:ext>
            </c:extLst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D-7E1A-4E25-AF51-ACEC8C7A6E83}"/>
              </c:ext>
            </c:extLst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F-7E1A-4E25-AF51-ACEC8C7A6E83}"/>
              </c:ext>
            </c:extLst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1-7E1A-4E25-AF51-ACEC8C7A6E83}"/>
              </c:ext>
            </c:extLst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3-7E1A-4E25-AF51-ACEC8C7A6E83}"/>
              </c:ext>
            </c:extLst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5-7E1A-4E25-AF51-ACEC8C7A6E83}"/>
              </c:ext>
            </c:extLst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7-7E1A-4E25-AF51-ACEC8C7A6E83}"/>
              </c:ext>
            </c:extLst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9-7E1A-4E25-AF51-ACEC8C7A6E83}"/>
              </c:ext>
            </c:extLst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B-7E1A-4E25-AF51-ACEC8C7A6E83}"/>
              </c:ext>
            </c:extLst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D-7E1A-4E25-AF51-ACEC8C7A6E83}"/>
              </c:ext>
            </c:extLst>
          </c:dPt>
          <c:dPt>
            <c:idx val="127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F-7E1A-4E25-AF51-ACEC8C7A6E83}"/>
              </c:ext>
            </c:extLst>
          </c:dPt>
          <c:dPt>
            <c:idx val="128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1-7E1A-4E25-AF51-ACEC8C7A6E83}"/>
              </c:ext>
            </c:extLst>
          </c:dPt>
          <c:dPt>
            <c:idx val="129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3-7E1A-4E25-AF51-ACEC8C7A6E83}"/>
              </c:ext>
            </c:extLst>
          </c:dPt>
          <c:dPt>
            <c:idx val="13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5-7E1A-4E25-AF51-ACEC8C7A6E83}"/>
              </c:ext>
            </c:extLst>
          </c:dPt>
          <c:dPt>
            <c:idx val="13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7-7E1A-4E25-AF51-ACEC8C7A6E83}"/>
              </c:ext>
            </c:extLst>
          </c:dPt>
          <c:dPt>
            <c:idx val="13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9-7E1A-4E25-AF51-ACEC8C7A6E83}"/>
              </c:ext>
            </c:extLst>
          </c:dPt>
          <c:dPt>
            <c:idx val="13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B-7E1A-4E25-AF51-ACEC8C7A6E83}"/>
              </c:ext>
            </c:extLst>
          </c:dPt>
          <c:dPt>
            <c:idx val="13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D-7E1A-4E25-AF51-ACEC8C7A6E83}"/>
              </c:ext>
            </c:extLst>
          </c:dPt>
          <c:dPt>
            <c:idx val="13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F-7E1A-4E25-AF51-ACEC8C7A6E83}"/>
              </c:ext>
            </c:extLst>
          </c:dPt>
          <c:dPt>
            <c:idx val="13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1-7E1A-4E25-AF51-ACEC8C7A6E83}"/>
              </c:ext>
            </c:extLst>
          </c:dPt>
          <c:dPt>
            <c:idx val="13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3-7E1A-4E25-AF51-ACEC8C7A6E83}"/>
              </c:ext>
            </c:extLst>
          </c:dPt>
          <c:dPt>
            <c:idx val="138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5-7E1A-4E25-AF51-ACEC8C7A6E83}"/>
              </c:ext>
            </c:extLst>
          </c:dPt>
          <c:dPt>
            <c:idx val="139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7-7E1A-4E25-AF51-ACEC8C7A6E83}"/>
              </c:ext>
            </c:extLst>
          </c:dPt>
          <c:dPt>
            <c:idx val="14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9-7E1A-4E25-AF51-ACEC8C7A6E83}"/>
              </c:ext>
            </c:extLst>
          </c:dPt>
          <c:dPt>
            <c:idx val="141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B-7E1A-4E25-AF51-ACEC8C7A6E83}"/>
              </c:ext>
            </c:extLst>
          </c:dPt>
          <c:dPt>
            <c:idx val="14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D-7E1A-4E25-AF51-ACEC8C7A6E83}"/>
              </c:ext>
            </c:extLst>
          </c:dPt>
          <c:dPt>
            <c:idx val="14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F-7E1A-4E25-AF51-ACEC8C7A6E83}"/>
              </c:ext>
            </c:extLst>
          </c:dPt>
          <c:dPt>
            <c:idx val="14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1-7E1A-4E25-AF51-ACEC8C7A6E83}"/>
              </c:ext>
            </c:extLst>
          </c:dPt>
          <c:dPt>
            <c:idx val="14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3-7E1A-4E25-AF51-ACEC8C7A6E83}"/>
              </c:ext>
            </c:extLst>
          </c:dPt>
          <c:dPt>
            <c:idx val="14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5-7E1A-4E25-AF51-ACEC8C7A6E83}"/>
              </c:ext>
            </c:extLst>
          </c:dPt>
          <c:dPt>
            <c:idx val="14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7-7E1A-4E25-AF51-ACEC8C7A6E83}"/>
              </c:ext>
            </c:extLst>
          </c:dPt>
          <c:dPt>
            <c:idx val="14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9-7E1A-4E25-AF51-ACEC8C7A6E83}"/>
              </c:ext>
            </c:extLst>
          </c:dPt>
          <c:dPt>
            <c:idx val="14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B-7E1A-4E25-AF51-ACEC8C7A6E83}"/>
              </c:ext>
            </c:extLst>
          </c:dPt>
          <c:dPt>
            <c:idx val="150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D-7E1A-4E25-AF51-ACEC8C7A6E83}"/>
              </c:ext>
            </c:extLst>
          </c:dPt>
          <c:dPt>
            <c:idx val="15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F-7E1A-4E25-AF51-ACEC8C7A6E83}"/>
              </c:ext>
            </c:extLst>
          </c:dPt>
          <c:dPt>
            <c:idx val="152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1-7E1A-4E25-AF51-ACEC8C7A6E83}"/>
              </c:ext>
            </c:extLst>
          </c:dPt>
          <c:dPt>
            <c:idx val="153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3-7E1A-4E25-AF51-ACEC8C7A6E83}"/>
              </c:ext>
            </c:extLst>
          </c:dPt>
          <c:dPt>
            <c:idx val="154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5-7E1A-4E25-AF51-ACEC8C7A6E83}"/>
              </c:ext>
            </c:extLst>
          </c:dPt>
          <c:dPt>
            <c:idx val="155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7-7E1A-4E25-AF51-ACEC8C7A6E83}"/>
              </c:ext>
            </c:extLst>
          </c:dPt>
          <c:dPt>
            <c:idx val="15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9-7E1A-4E25-AF51-ACEC8C7A6E83}"/>
              </c:ext>
            </c:extLst>
          </c:dPt>
          <c:dPt>
            <c:idx val="15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B-7E1A-4E25-AF51-ACEC8C7A6E83}"/>
              </c:ext>
            </c:extLst>
          </c:dPt>
          <c:dPt>
            <c:idx val="15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D-7E1A-4E25-AF51-ACEC8C7A6E83}"/>
              </c:ext>
            </c:extLst>
          </c:dPt>
          <c:dPt>
            <c:idx val="15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F-7E1A-4E25-AF51-ACEC8C7A6E83}"/>
              </c:ext>
            </c:extLst>
          </c:dPt>
          <c:dPt>
            <c:idx val="16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1-7E1A-4E25-AF51-ACEC8C7A6E83}"/>
              </c:ext>
            </c:extLst>
          </c:dPt>
          <c:dPt>
            <c:idx val="16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3-7E1A-4E25-AF51-ACEC8C7A6E83}"/>
              </c:ext>
            </c:extLst>
          </c:dPt>
          <c:dPt>
            <c:idx val="16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5-7E1A-4E25-AF51-ACEC8C7A6E83}"/>
              </c:ext>
            </c:extLst>
          </c:dPt>
          <c:dPt>
            <c:idx val="1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7-7E1A-4E25-AF51-ACEC8C7A6E83}"/>
              </c:ext>
            </c:extLst>
          </c:dPt>
          <c:dPt>
            <c:idx val="16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9-7E1A-4E25-AF51-ACEC8C7A6E83}"/>
              </c:ext>
            </c:extLst>
          </c:dPt>
          <c:dPt>
            <c:idx val="16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B-7E1A-4E25-AF51-ACEC8C7A6E83}"/>
              </c:ext>
            </c:extLst>
          </c:dPt>
          <c:dPt>
            <c:idx val="16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D-7E1A-4E25-AF51-ACEC8C7A6E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Blad1!$B$9:$B$20</c:f>
              <c:numCache>
                <c:formatCode>General</c:formatCode>
                <c:ptCount val="11"/>
                <c:pt idx="1">
                  <c:v>103069.88</c:v>
                </c:pt>
                <c:pt idx="2">
                  <c:v>82269</c:v>
                </c:pt>
                <c:pt idx="3">
                  <c:v>236667</c:v>
                </c:pt>
                <c:pt idx="4">
                  <c:v>348559.85</c:v>
                </c:pt>
                <c:pt idx="5">
                  <c:v>349173</c:v>
                </c:pt>
                <c:pt idx="6">
                  <c:v>2005978.56</c:v>
                </c:pt>
                <c:pt idx="7">
                  <c:v>1038045</c:v>
                </c:pt>
                <c:pt idx="8">
                  <c:v>21623</c:v>
                </c:pt>
                <c:pt idx="9">
                  <c:v>843304.95000000007</c:v>
                </c:pt>
                <c:pt idx="10">
                  <c:v>179333.6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6-4933-B3CB-42EE7B110A76}"/>
            </c:ext>
          </c:extLst>
        </c:ser>
        <c:ser>
          <c:idx val="1"/>
          <c:order val="1"/>
          <c:tx>
            <c:strRef>
              <c:f>Blad1!$C$6:$C$8</c:f>
              <c:strCache>
                <c:ptCount val="1"/>
                <c:pt idx="0">
                  <c:v>Som van Max Subsidie - Individuele begeleiding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F59A-49AE-A54F-9615786A89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F59A-49AE-A54F-9615786A89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F59A-49AE-A54F-9615786A89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F59A-49AE-A54F-9615786A89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F59A-49AE-A54F-9615786A894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F59A-49AE-A54F-9615786A894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F59A-49AE-A54F-9615786A894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F59A-49AE-A54F-9615786A894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F59A-49AE-A54F-9615786A894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F59A-49AE-A54F-9615786A894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F59A-49AE-A54F-9615786A894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F59A-49AE-A54F-9615786A894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F59A-49AE-A54F-9615786A894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F59A-49AE-A54F-9615786A894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F59A-49AE-A54F-9615786A894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F59A-49AE-A54F-9615786A894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F59A-49AE-A54F-9615786A894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F59A-49AE-A54F-9615786A894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F59A-49AE-A54F-9615786A894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F59A-49AE-A54F-9615786A894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F59A-49AE-A54F-9615786A894C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F59A-49AE-A54F-9615786A894C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F59A-49AE-A54F-9615786A894C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F59A-49AE-A54F-9615786A894C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F59A-49AE-A54F-9615786A894C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F59A-49AE-A54F-9615786A894C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F59A-49AE-A54F-9615786A894C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F59A-49AE-A54F-9615786A894C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F59A-49AE-A54F-9615786A894C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F59A-49AE-A54F-9615786A894C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F59A-49AE-A54F-9615786A894C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F59A-49AE-A54F-9615786A894C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F59A-49AE-A54F-9615786A894C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F59A-49AE-A54F-9615786A894C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F59A-49AE-A54F-9615786A894C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F59A-49AE-A54F-9615786A894C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F59A-49AE-A54F-9615786A894C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F59A-49AE-A54F-9615786A894C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F59A-49AE-A54F-9615786A894C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F59A-49AE-A54F-9615786A894C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F59A-49AE-A54F-9615786A894C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F59A-49AE-A54F-9615786A894C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F59A-49AE-A54F-9615786A894C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F59A-49AE-A54F-9615786A894C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F59A-49AE-A54F-9615786A894C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F59A-49AE-A54F-9615786A894C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F59A-49AE-A54F-9615786A894C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F59A-49AE-A54F-9615786A894C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B-F59A-49AE-A54F-9615786A894C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F59A-49AE-A54F-9615786A894C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F-F59A-49AE-A54F-9615786A894C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1-F59A-49AE-A54F-9615786A894C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3-F59A-49AE-A54F-9615786A894C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9-7E1A-4E25-AF51-ACEC8C7A6E83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B-7E1A-4E25-AF51-ACEC8C7A6E83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D-7E1A-4E25-AF51-ACEC8C7A6E83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F-7E1A-4E25-AF51-ACEC8C7A6E83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1-7E1A-4E25-AF51-ACEC8C7A6E83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3-7E1A-4E25-AF51-ACEC8C7A6E83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5-7E1A-4E25-AF51-ACEC8C7A6E83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7-7E1A-4E25-AF51-ACEC8C7A6E83}"/>
              </c:ext>
            </c:extLst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9-7E1A-4E25-AF51-ACEC8C7A6E83}"/>
              </c:ext>
            </c:extLst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B-7E1A-4E25-AF51-ACEC8C7A6E83}"/>
              </c:ext>
            </c:extLst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D-7E1A-4E25-AF51-ACEC8C7A6E83}"/>
              </c:ext>
            </c:extLst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F-7E1A-4E25-AF51-ACEC8C7A6E83}"/>
              </c:ext>
            </c:extLst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1-7E1A-4E25-AF51-ACEC8C7A6E83}"/>
              </c:ext>
            </c:extLst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3-7E1A-4E25-AF51-ACEC8C7A6E83}"/>
              </c:ext>
            </c:extLst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5-7E1A-4E25-AF51-ACEC8C7A6E83}"/>
              </c:ext>
            </c:extLst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7-7E1A-4E25-AF51-ACEC8C7A6E83}"/>
              </c:ext>
            </c:extLst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9-7E1A-4E25-AF51-ACEC8C7A6E83}"/>
              </c:ext>
            </c:extLst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B-7E1A-4E25-AF51-ACEC8C7A6E83}"/>
              </c:ext>
            </c:extLst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D-7E1A-4E25-AF51-ACEC8C7A6E83}"/>
              </c:ext>
            </c:extLst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F-7E1A-4E25-AF51-ACEC8C7A6E83}"/>
              </c:ext>
            </c:extLst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1-7E1A-4E25-AF51-ACEC8C7A6E83}"/>
              </c:ext>
            </c:extLst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3-7E1A-4E25-AF51-ACEC8C7A6E83}"/>
              </c:ext>
            </c:extLst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5-7E1A-4E25-AF51-ACEC8C7A6E83}"/>
              </c:ext>
            </c:extLst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7-7E1A-4E25-AF51-ACEC8C7A6E83}"/>
              </c:ext>
            </c:extLst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9-7E1A-4E25-AF51-ACEC8C7A6E83}"/>
              </c:ext>
            </c:extLst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B-7E1A-4E25-AF51-ACEC8C7A6E83}"/>
              </c:ext>
            </c:extLst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D-7E1A-4E25-AF51-ACEC8C7A6E83}"/>
              </c:ext>
            </c:extLst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F-7E1A-4E25-AF51-ACEC8C7A6E83}"/>
              </c:ext>
            </c:extLst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1-7E1A-4E25-AF51-ACEC8C7A6E83}"/>
              </c:ext>
            </c:extLst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3-7E1A-4E25-AF51-ACEC8C7A6E83}"/>
              </c:ext>
            </c:extLst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5-7E1A-4E25-AF51-ACEC8C7A6E83}"/>
              </c:ext>
            </c:extLst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7-7E1A-4E25-AF51-ACEC8C7A6E83}"/>
              </c:ext>
            </c:extLst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9-7E1A-4E25-AF51-ACEC8C7A6E83}"/>
              </c:ext>
            </c:extLst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B-7E1A-4E25-AF51-ACEC8C7A6E83}"/>
              </c:ext>
            </c:extLst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D-7E1A-4E25-AF51-ACEC8C7A6E83}"/>
              </c:ext>
            </c:extLst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F-7E1A-4E25-AF51-ACEC8C7A6E83}"/>
              </c:ext>
            </c:extLst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1-7E1A-4E25-AF51-ACEC8C7A6E83}"/>
              </c:ext>
            </c:extLst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3-7E1A-4E25-AF51-ACEC8C7A6E83}"/>
              </c:ext>
            </c:extLst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5-7E1A-4E25-AF51-ACEC8C7A6E83}"/>
              </c:ext>
            </c:extLst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7-7E1A-4E25-AF51-ACEC8C7A6E83}"/>
              </c:ext>
            </c:extLst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9-7E1A-4E25-AF51-ACEC8C7A6E83}"/>
              </c:ext>
            </c:extLst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B-7E1A-4E25-AF51-ACEC8C7A6E83}"/>
              </c:ext>
            </c:extLst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D-7E1A-4E25-AF51-ACEC8C7A6E83}"/>
              </c:ext>
            </c:extLst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F-7E1A-4E25-AF51-ACEC8C7A6E83}"/>
              </c:ext>
            </c:extLst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1-7E1A-4E25-AF51-ACEC8C7A6E83}"/>
              </c:ext>
            </c:extLst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3-7E1A-4E25-AF51-ACEC8C7A6E83}"/>
              </c:ext>
            </c:extLst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5-7E1A-4E25-AF51-ACEC8C7A6E83}"/>
              </c:ext>
            </c:extLst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7-7E1A-4E25-AF51-ACEC8C7A6E83}"/>
              </c:ext>
            </c:extLst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9-7E1A-4E25-AF51-ACEC8C7A6E83}"/>
              </c:ext>
            </c:extLst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B-7E1A-4E25-AF51-ACEC8C7A6E83}"/>
              </c:ext>
            </c:extLst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D-7E1A-4E25-AF51-ACEC8C7A6E83}"/>
              </c:ext>
            </c:extLst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F-7E1A-4E25-AF51-ACEC8C7A6E83}"/>
              </c:ext>
            </c:extLst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1-7E1A-4E25-AF51-ACEC8C7A6E83}"/>
              </c:ext>
            </c:extLst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3-7E1A-4E25-AF51-ACEC8C7A6E83}"/>
              </c:ext>
            </c:extLst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5-7E1A-4E25-AF51-ACEC8C7A6E83}"/>
              </c:ext>
            </c:extLst>
          </c:dPt>
          <c:dPt>
            <c:idx val="10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7-7E1A-4E25-AF51-ACEC8C7A6E83}"/>
              </c:ext>
            </c:extLst>
          </c:dPt>
          <c:dPt>
            <c:idx val="10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9-7E1A-4E25-AF51-ACEC8C7A6E83}"/>
              </c:ext>
            </c:extLst>
          </c:dPt>
          <c:dPt>
            <c:idx val="11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B-7E1A-4E25-AF51-ACEC8C7A6E83}"/>
              </c:ext>
            </c:extLst>
          </c:dPt>
          <c:dPt>
            <c:idx val="11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D-7E1A-4E25-AF51-ACEC8C7A6E83}"/>
              </c:ext>
            </c:extLst>
          </c:dPt>
          <c:dPt>
            <c:idx val="11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F-7E1A-4E25-AF51-ACEC8C7A6E83}"/>
              </c:ext>
            </c:extLst>
          </c:dPt>
          <c:dPt>
            <c:idx val="1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1-7E1A-4E25-AF51-ACEC8C7A6E83}"/>
              </c:ext>
            </c:extLst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3-7E1A-4E25-AF51-ACEC8C7A6E83}"/>
              </c:ext>
            </c:extLst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5-7E1A-4E25-AF51-ACEC8C7A6E83}"/>
              </c:ext>
            </c:extLst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7-7E1A-4E25-AF51-ACEC8C7A6E83}"/>
              </c:ext>
            </c:extLst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9-7E1A-4E25-AF51-ACEC8C7A6E83}"/>
              </c:ext>
            </c:extLst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B-7E1A-4E25-AF51-ACEC8C7A6E83}"/>
              </c:ext>
            </c:extLst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D-7E1A-4E25-AF51-ACEC8C7A6E83}"/>
              </c:ext>
            </c:extLst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F-7E1A-4E25-AF51-ACEC8C7A6E83}"/>
              </c:ext>
            </c:extLst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1-7E1A-4E25-AF51-ACEC8C7A6E83}"/>
              </c:ext>
            </c:extLst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3-7E1A-4E25-AF51-ACEC8C7A6E83}"/>
              </c:ext>
            </c:extLst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5-7E1A-4E25-AF51-ACEC8C7A6E83}"/>
              </c:ext>
            </c:extLst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7-7E1A-4E25-AF51-ACEC8C7A6E83}"/>
              </c:ext>
            </c:extLst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9-7E1A-4E25-AF51-ACEC8C7A6E83}"/>
              </c:ext>
            </c:extLst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B-7E1A-4E25-AF51-ACEC8C7A6E83}"/>
              </c:ext>
            </c:extLst>
          </c:dPt>
          <c:dPt>
            <c:idx val="127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D-7E1A-4E25-AF51-ACEC8C7A6E83}"/>
              </c:ext>
            </c:extLst>
          </c:dPt>
          <c:dPt>
            <c:idx val="128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F-7E1A-4E25-AF51-ACEC8C7A6E83}"/>
              </c:ext>
            </c:extLst>
          </c:dPt>
          <c:dPt>
            <c:idx val="129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1-7E1A-4E25-AF51-ACEC8C7A6E83}"/>
              </c:ext>
            </c:extLst>
          </c:dPt>
          <c:dPt>
            <c:idx val="13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3-7E1A-4E25-AF51-ACEC8C7A6E83}"/>
              </c:ext>
            </c:extLst>
          </c:dPt>
          <c:dPt>
            <c:idx val="13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5-7E1A-4E25-AF51-ACEC8C7A6E83}"/>
              </c:ext>
            </c:extLst>
          </c:dPt>
          <c:dPt>
            <c:idx val="13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7-7E1A-4E25-AF51-ACEC8C7A6E83}"/>
              </c:ext>
            </c:extLst>
          </c:dPt>
          <c:dPt>
            <c:idx val="13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9-7E1A-4E25-AF51-ACEC8C7A6E83}"/>
              </c:ext>
            </c:extLst>
          </c:dPt>
          <c:dPt>
            <c:idx val="13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B-7E1A-4E25-AF51-ACEC8C7A6E83}"/>
              </c:ext>
            </c:extLst>
          </c:dPt>
          <c:dPt>
            <c:idx val="13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D-7E1A-4E25-AF51-ACEC8C7A6E83}"/>
              </c:ext>
            </c:extLst>
          </c:dPt>
          <c:dPt>
            <c:idx val="13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F-7E1A-4E25-AF51-ACEC8C7A6E83}"/>
              </c:ext>
            </c:extLst>
          </c:dPt>
          <c:dPt>
            <c:idx val="13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1-7E1A-4E25-AF51-ACEC8C7A6E83}"/>
              </c:ext>
            </c:extLst>
          </c:dPt>
          <c:dPt>
            <c:idx val="138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3-7E1A-4E25-AF51-ACEC8C7A6E83}"/>
              </c:ext>
            </c:extLst>
          </c:dPt>
          <c:dPt>
            <c:idx val="139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5-7E1A-4E25-AF51-ACEC8C7A6E83}"/>
              </c:ext>
            </c:extLst>
          </c:dPt>
          <c:dPt>
            <c:idx val="14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7-7E1A-4E25-AF51-ACEC8C7A6E83}"/>
              </c:ext>
            </c:extLst>
          </c:dPt>
          <c:dPt>
            <c:idx val="141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9-7E1A-4E25-AF51-ACEC8C7A6E83}"/>
              </c:ext>
            </c:extLst>
          </c:dPt>
          <c:dPt>
            <c:idx val="14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B-7E1A-4E25-AF51-ACEC8C7A6E83}"/>
              </c:ext>
            </c:extLst>
          </c:dPt>
          <c:dPt>
            <c:idx val="14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D-7E1A-4E25-AF51-ACEC8C7A6E83}"/>
              </c:ext>
            </c:extLst>
          </c:dPt>
          <c:dPt>
            <c:idx val="14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F-7E1A-4E25-AF51-ACEC8C7A6E83}"/>
              </c:ext>
            </c:extLst>
          </c:dPt>
          <c:dPt>
            <c:idx val="14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1-7E1A-4E25-AF51-ACEC8C7A6E83}"/>
              </c:ext>
            </c:extLst>
          </c:dPt>
          <c:dPt>
            <c:idx val="14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3-7E1A-4E25-AF51-ACEC8C7A6E83}"/>
              </c:ext>
            </c:extLst>
          </c:dPt>
          <c:dPt>
            <c:idx val="14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5-7E1A-4E25-AF51-ACEC8C7A6E83}"/>
              </c:ext>
            </c:extLst>
          </c:dPt>
          <c:dPt>
            <c:idx val="14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7-7E1A-4E25-AF51-ACEC8C7A6E83}"/>
              </c:ext>
            </c:extLst>
          </c:dPt>
          <c:dPt>
            <c:idx val="14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9-7E1A-4E25-AF51-ACEC8C7A6E83}"/>
              </c:ext>
            </c:extLst>
          </c:dPt>
          <c:dPt>
            <c:idx val="150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B-7E1A-4E25-AF51-ACEC8C7A6E83}"/>
              </c:ext>
            </c:extLst>
          </c:dPt>
          <c:dPt>
            <c:idx val="15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D-7E1A-4E25-AF51-ACEC8C7A6E83}"/>
              </c:ext>
            </c:extLst>
          </c:dPt>
          <c:dPt>
            <c:idx val="152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F-7E1A-4E25-AF51-ACEC8C7A6E83}"/>
              </c:ext>
            </c:extLst>
          </c:dPt>
          <c:dPt>
            <c:idx val="153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1-7E1A-4E25-AF51-ACEC8C7A6E83}"/>
              </c:ext>
            </c:extLst>
          </c:dPt>
          <c:dPt>
            <c:idx val="154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3-7E1A-4E25-AF51-ACEC8C7A6E83}"/>
              </c:ext>
            </c:extLst>
          </c:dPt>
          <c:dPt>
            <c:idx val="155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5-7E1A-4E25-AF51-ACEC8C7A6E83}"/>
              </c:ext>
            </c:extLst>
          </c:dPt>
          <c:dPt>
            <c:idx val="15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7-7E1A-4E25-AF51-ACEC8C7A6E83}"/>
              </c:ext>
            </c:extLst>
          </c:dPt>
          <c:dPt>
            <c:idx val="15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9-7E1A-4E25-AF51-ACEC8C7A6E83}"/>
              </c:ext>
            </c:extLst>
          </c:dPt>
          <c:dPt>
            <c:idx val="15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B-7E1A-4E25-AF51-ACEC8C7A6E83}"/>
              </c:ext>
            </c:extLst>
          </c:dPt>
          <c:dPt>
            <c:idx val="15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D-7E1A-4E25-AF51-ACEC8C7A6E83}"/>
              </c:ext>
            </c:extLst>
          </c:dPt>
          <c:dPt>
            <c:idx val="16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F-7E1A-4E25-AF51-ACEC8C7A6E83}"/>
              </c:ext>
            </c:extLst>
          </c:dPt>
          <c:dPt>
            <c:idx val="16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1-7E1A-4E25-AF51-ACEC8C7A6E83}"/>
              </c:ext>
            </c:extLst>
          </c:dPt>
          <c:dPt>
            <c:idx val="16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3-7E1A-4E25-AF51-ACEC8C7A6E83}"/>
              </c:ext>
            </c:extLst>
          </c:dPt>
          <c:dPt>
            <c:idx val="1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5-7E1A-4E25-AF51-ACEC8C7A6E83}"/>
              </c:ext>
            </c:extLst>
          </c:dPt>
          <c:dPt>
            <c:idx val="16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7-7E1A-4E25-AF51-ACEC8C7A6E83}"/>
              </c:ext>
            </c:extLst>
          </c:dPt>
          <c:dPt>
            <c:idx val="16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9-7E1A-4E25-AF51-ACEC8C7A6E83}"/>
              </c:ext>
            </c:extLst>
          </c:dPt>
          <c:dPt>
            <c:idx val="16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B-7E1A-4E25-AF51-ACEC8C7A6E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Blad1!$C$9:$C$20</c:f>
              <c:numCache>
                <c:formatCode>General</c:formatCode>
                <c:ptCount val="11"/>
                <c:pt idx="3">
                  <c:v>263601.63</c:v>
                </c:pt>
                <c:pt idx="7">
                  <c:v>1651122.5</c:v>
                </c:pt>
                <c:pt idx="8">
                  <c:v>524442.31999999995</c:v>
                </c:pt>
                <c:pt idx="9">
                  <c:v>642773.1</c:v>
                </c:pt>
                <c:pt idx="10">
                  <c:v>164783.5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6-4933-B3CB-42EE7B110A76}"/>
            </c:ext>
          </c:extLst>
        </c:ser>
        <c:ser>
          <c:idx val="2"/>
          <c:order val="2"/>
          <c:tx>
            <c:strRef>
              <c:f>Blad1!$D$6:$D$8</c:f>
              <c:strCache>
                <c:ptCount val="1"/>
                <c:pt idx="0">
                  <c:v>Som van Max Subsidie - Missies, bootcamps, matchmaking,…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D-7E1A-4E25-AF51-ACEC8C7A6E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F-7E1A-4E25-AF51-ACEC8C7A6E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A1-7E1A-4E25-AF51-ACEC8C7A6E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A3-7E1A-4E25-AF51-ACEC8C7A6E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A5-7E1A-4E25-AF51-ACEC8C7A6E8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A7-7E1A-4E25-AF51-ACEC8C7A6E8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A9-7E1A-4E25-AF51-ACEC8C7A6E8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AB-7E1A-4E25-AF51-ACEC8C7A6E8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AD-7E1A-4E25-AF51-ACEC8C7A6E8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AF-7E1A-4E25-AF51-ACEC8C7A6E8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B1-7E1A-4E25-AF51-ACEC8C7A6E8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B3-7E1A-4E25-AF51-ACEC8C7A6E8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B5-7E1A-4E25-AF51-ACEC8C7A6E8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B7-7E1A-4E25-AF51-ACEC8C7A6E8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B9-7E1A-4E25-AF51-ACEC8C7A6E8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BB-7E1A-4E25-AF51-ACEC8C7A6E8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BD-7E1A-4E25-AF51-ACEC8C7A6E8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BF-7E1A-4E25-AF51-ACEC8C7A6E83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C1-7E1A-4E25-AF51-ACEC8C7A6E83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C3-7E1A-4E25-AF51-ACEC8C7A6E83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C5-7E1A-4E25-AF51-ACEC8C7A6E83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C7-7E1A-4E25-AF51-ACEC8C7A6E83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C9-7E1A-4E25-AF51-ACEC8C7A6E83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CB-7E1A-4E25-AF51-ACEC8C7A6E83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CD-7E1A-4E25-AF51-ACEC8C7A6E83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CF-7E1A-4E25-AF51-ACEC8C7A6E83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D1-7E1A-4E25-AF51-ACEC8C7A6E83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D3-7E1A-4E25-AF51-ACEC8C7A6E83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D5-7E1A-4E25-AF51-ACEC8C7A6E83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D7-7E1A-4E25-AF51-ACEC8C7A6E83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D9-7E1A-4E25-AF51-ACEC8C7A6E83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DB-7E1A-4E25-AF51-ACEC8C7A6E83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DD-7E1A-4E25-AF51-ACEC8C7A6E83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DF-7E1A-4E25-AF51-ACEC8C7A6E83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E1-7E1A-4E25-AF51-ACEC8C7A6E83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E3-7E1A-4E25-AF51-ACEC8C7A6E83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E5-7E1A-4E25-AF51-ACEC8C7A6E83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E7-7E1A-4E25-AF51-ACEC8C7A6E83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E9-7E1A-4E25-AF51-ACEC8C7A6E83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EB-7E1A-4E25-AF51-ACEC8C7A6E83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ED-7E1A-4E25-AF51-ACEC8C7A6E83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EF-7E1A-4E25-AF51-ACEC8C7A6E83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F1-7E1A-4E25-AF51-ACEC8C7A6E83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F3-7E1A-4E25-AF51-ACEC8C7A6E83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F5-7E1A-4E25-AF51-ACEC8C7A6E83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F7-7E1A-4E25-AF51-ACEC8C7A6E83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F9-7E1A-4E25-AF51-ACEC8C7A6E83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FB-7E1A-4E25-AF51-ACEC8C7A6E83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FD-7E1A-4E25-AF51-ACEC8C7A6E83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FF-7E1A-4E25-AF51-ACEC8C7A6E83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01-7E1A-4E25-AF51-ACEC8C7A6E83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03-7E1A-4E25-AF51-ACEC8C7A6E83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05-7E1A-4E25-AF51-ACEC8C7A6E83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07-7E1A-4E25-AF51-ACEC8C7A6E83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09-7E1A-4E25-AF51-ACEC8C7A6E83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0B-7E1A-4E25-AF51-ACEC8C7A6E83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0D-7E1A-4E25-AF51-ACEC8C7A6E83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0F-7E1A-4E25-AF51-ACEC8C7A6E83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11-7E1A-4E25-AF51-ACEC8C7A6E83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13-7E1A-4E25-AF51-ACEC8C7A6E83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15-7E1A-4E25-AF51-ACEC8C7A6E83}"/>
              </c:ext>
            </c:extLst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17-7E1A-4E25-AF51-ACEC8C7A6E83}"/>
              </c:ext>
            </c:extLst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19-7E1A-4E25-AF51-ACEC8C7A6E83}"/>
              </c:ext>
            </c:extLst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1B-7E1A-4E25-AF51-ACEC8C7A6E83}"/>
              </c:ext>
            </c:extLst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1D-7E1A-4E25-AF51-ACEC8C7A6E83}"/>
              </c:ext>
            </c:extLst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1F-7E1A-4E25-AF51-ACEC8C7A6E83}"/>
              </c:ext>
            </c:extLst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21-7E1A-4E25-AF51-ACEC8C7A6E83}"/>
              </c:ext>
            </c:extLst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23-7E1A-4E25-AF51-ACEC8C7A6E83}"/>
              </c:ext>
            </c:extLst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25-7E1A-4E25-AF51-ACEC8C7A6E83}"/>
              </c:ext>
            </c:extLst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27-7E1A-4E25-AF51-ACEC8C7A6E83}"/>
              </c:ext>
            </c:extLst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29-7E1A-4E25-AF51-ACEC8C7A6E83}"/>
              </c:ext>
            </c:extLst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2B-7E1A-4E25-AF51-ACEC8C7A6E83}"/>
              </c:ext>
            </c:extLst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2D-7E1A-4E25-AF51-ACEC8C7A6E83}"/>
              </c:ext>
            </c:extLst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2F-7E1A-4E25-AF51-ACEC8C7A6E83}"/>
              </c:ext>
            </c:extLst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31-7E1A-4E25-AF51-ACEC8C7A6E83}"/>
              </c:ext>
            </c:extLst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33-7E1A-4E25-AF51-ACEC8C7A6E83}"/>
              </c:ext>
            </c:extLst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35-7E1A-4E25-AF51-ACEC8C7A6E83}"/>
              </c:ext>
            </c:extLst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37-7E1A-4E25-AF51-ACEC8C7A6E83}"/>
              </c:ext>
            </c:extLst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39-7E1A-4E25-AF51-ACEC8C7A6E83}"/>
              </c:ext>
            </c:extLst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3B-7E1A-4E25-AF51-ACEC8C7A6E83}"/>
              </c:ext>
            </c:extLst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3D-7E1A-4E25-AF51-ACEC8C7A6E83}"/>
              </c:ext>
            </c:extLst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3F-7E1A-4E25-AF51-ACEC8C7A6E83}"/>
              </c:ext>
            </c:extLst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41-7E1A-4E25-AF51-ACEC8C7A6E83}"/>
              </c:ext>
            </c:extLst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43-7E1A-4E25-AF51-ACEC8C7A6E83}"/>
              </c:ext>
            </c:extLst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45-7E1A-4E25-AF51-ACEC8C7A6E83}"/>
              </c:ext>
            </c:extLst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47-7E1A-4E25-AF51-ACEC8C7A6E83}"/>
              </c:ext>
            </c:extLst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49-7E1A-4E25-AF51-ACEC8C7A6E83}"/>
              </c:ext>
            </c:extLst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4B-7E1A-4E25-AF51-ACEC8C7A6E83}"/>
              </c:ext>
            </c:extLst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4D-7E1A-4E25-AF51-ACEC8C7A6E83}"/>
              </c:ext>
            </c:extLst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4F-7E1A-4E25-AF51-ACEC8C7A6E83}"/>
              </c:ext>
            </c:extLst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51-7E1A-4E25-AF51-ACEC8C7A6E83}"/>
              </c:ext>
            </c:extLst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53-7E1A-4E25-AF51-ACEC8C7A6E83}"/>
              </c:ext>
            </c:extLst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55-7E1A-4E25-AF51-ACEC8C7A6E83}"/>
              </c:ext>
            </c:extLst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57-7E1A-4E25-AF51-ACEC8C7A6E83}"/>
              </c:ext>
            </c:extLst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59-7E1A-4E25-AF51-ACEC8C7A6E83}"/>
              </c:ext>
            </c:extLst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5B-7E1A-4E25-AF51-ACEC8C7A6E83}"/>
              </c:ext>
            </c:extLst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5D-7E1A-4E25-AF51-ACEC8C7A6E83}"/>
              </c:ext>
            </c:extLst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5F-7E1A-4E25-AF51-ACEC8C7A6E83}"/>
              </c:ext>
            </c:extLst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61-7E1A-4E25-AF51-ACEC8C7A6E83}"/>
              </c:ext>
            </c:extLst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63-7E1A-4E25-AF51-ACEC8C7A6E83}"/>
              </c:ext>
            </c:extLst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65-7E1A-4E25-AF51-ACEC8C7A6E83}"/>
              </c:ext>
            </c:extLst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67-7E1A-4E25-AF51-ACEC8C7A6E83}"/>
              </c:ext>
            </c:extLst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69-7E1A-4E25-AF51-ACEC8C7A6E83}"/>
              </c:ext>
            </c:extLst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6B-7E1A-4E25-AF51-ACEC8C7A6E83}"/>
              </c:ext>
            </c:extLst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6D-7E1A-4E25-AF51-ACEC8C7A6E83}"/>
              </c:ext>
            </c:extLst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6F-7E1A-4E25-AF51-ACEC8C7A6E83}"/>
              </c:ext>
            </c:extLst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71-7E1A-4E25-AF51-ACEC8C7A6E83}"/>
              </c:ext>
            </c:extLst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73-7E1A-4E25-AF51-ACEC8C7A6E83}"/>
              </c:ext>
            </c:extLst>
          </c:dPt>
          <c:dPt>
            <c:idx val="10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75-7E1A-4E25-AF51-ACEC8C7A6E83}"/>
              </c:ext>
            </c:extLst>
          </c:dPt>
          <c:dPt>
            <c:idx val="10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77-7E1A-4E25-AF51-ACEC8C7A6E83}"/>
              </c:ext>
            </c:extLst>
          </c:dPt>
          <c:dPt>
            <c:idx val="11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79-7E1A-4E25-AF51-ACEC8C7A6E83}"/>
              </c:ext>
            </c:extLst>
          </c:dPt>
          <c:dPt>
            <c:idx val="11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7B-7E1A-4E25-AF51-ACEC8C7A6E83}"/>
              </c:ext>
            </c:extLst>
          </c:dPt>
          <c:dPt>
            <c:idx val="11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7D-7E1A-4E25-AF51-ACEC8C7A6E83}"/>
              </c:ext>
            </c:extLst>
          </c:dPt>
          <c:dPt>
            <c:idx val="1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7F-7E1A-4E25-AF51-ACEC8C7A6E83}"/>
              </c:ext>
            </c:extLst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81-7E1A-4E25-AF51-ACEC8C7A6E83}"/>
              </c:ext>
            </c:extLst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83-7E1A-4E25-AF51-ACEC8C7A6E83}"/>
              </c:ext>
            </c:extLst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85-7E1A-4E25-AF51-ACEC8C7A6E83}"/>
              </c:ext>
            </c:extLst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87-7E1A-4E25-AF51-ACEC8C7A6E83}"/>
              </c:ext>
            </c:extLst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89-7E1A-4E25-AF51-ACEC8C7A6E83}"/>
              </c:ext>
            </c:extLst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8B-7E1A-4E25-AF51-ACEC8C7A6E83}"/>
              </c:ext>
            </c:extLst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8D-7E1A-4E25-AF51-ACEC8C7A6E83}"/>
              </c:ext>
            </c:extLst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8F-7E1A-4E25-AF51-ACEC8C7A6E83}"/>
              </c:ext>
            </c:extLst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91-7E1A-4E25-AF51-ACEC8C7A6E83}"/>
              </c:ext>
            </c:extLst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93-7E1A-4E25-AF51-ACEC8C7A6E83}"/>
              </c:ext>
            </c:extLst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95-7E1A-4E25-AF51-ACEC8C7A6E83}"/>
              </c:ext>
            </c:extLst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97-7E1A-4E25-AF51-ACEC8C7A6E83}"/>
              </c:ext>
            </c:extLst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99-7E1A-4E25-AF51-ACEC8C7A6E83}"/>
              </c:ext>
            </c:extLst>
          </c:dPt>
          <c:dPt>
            <c:idx val="127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9B-7E1A-4E25-AF51-ACEC8C7A6E83}"/>
              </c:ext>
            </c:extLst>
          </c:dPt>
          <c:dPt>
            <c:idx val="128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9D-7E1A-4E25-AF51-ACEC8C7A6E83}"/>
              </c:ext>
            </c:extLst>
          </c:dPt>
          <c:dPt>
            <c:idx val="129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9F-7E1A-4E25-AF51-ACEC8C7A6E83}"/>
              </c:ext>
            </c:extLst>
          </c:dPt>
          <c:dPt>
            <c:idx val="13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A1-7E1A-4E25-AF51-ACEC8C7A6E83}"/>
              </c:ext>
            </c:extLst>
          </c:dPt>
          <c:dPt>
            <c:idx val="13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A3-7E1A-4E25-AF51-ACEC8C7A6E83}"/>
              </c:ext>
            </c:extLst>
          </c:dPt>
          <c:dPt>
            <c:idx val="13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A5-7E1A-4E25-AF51-ACEC8C7A6E83}"/>
              </c:ext>
            </c:extLst>
          </c:dPt>
          <c:dPt>
            <c:idx val="13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A7-7E1A-4E25-AF51-ACEC8C7A6E83}"/>
              </c:ext>
            </c:extLst>
          </c:dPt>
          <c:dPt>
            <c:idx val="13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A9-7E1A-4E25-AF51-ACEC8C7A6E83}"/>
              </c:ext>
            </c:extLst>
          </c:dPt>
          <c:dPt>
            <c:idx val="13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AB-7E1A-4E25-AF51-ACEC8C7A6E83}"/>
              </c:ext>
            </c:extLst>
          </c:dPt>
          <c:dPt>
            <c:idx val="13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AD-7E1A-4E25-AF51-ACEC8C7A6E83}"/>
              </c:ext>
            </c:extLst>
          </c:dPt>
          <c:dPt>
            <c:idx val="13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AF-7E1A-4E25-AF51-ACEC8C7A6E83}"/>
              </c:ext>
            </c:extLst>
          </c:dPt>
          <c:dPt>
            <c:idx val="138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B1-7E1A-4E25-AF51-ACEC8C7A6E83}"/>
              </c:ext>
            </c:extLst>
          </c:dPt>
          <c:dPt>
            <c:idx val="139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B3-7E1A-4E25-AF51-ACEC8C7A6E83}"/>
              </c:ext>
            </c:extLst>
          </c:dPt>
          <c:dPt>
            <c:idx val="14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B5-7E1A-4E25-AF51-ACEC8C7A6E83}"/>
              </c:ext>
            </c:extLst>
          </c:dPt>
          <c:dPt>
            <c:idx val="141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B7-7E1A-4E25-AF51-ACEC8C7A6E83}"/>
              </c:ext>
            </c:extLst>
          </c:dPt>
          <c:dPt>
            <c:idx val="14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B9-7E1A-4E25-AF51-ACEC8C7A6E83}"/>
              </c:ext>
            </c:extLst>
          </c:dPt>
          <c:dPt>
            <c:idx val="14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BB-7E1A-4E25-AF51-ACEC8C7A6E83}"/>
              </c:ext>
            </c:extLst>
          </c:dPt>
          <c:dPt>
            <c:idx val="14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BD-7E1A-4E25-AF51-ACEC8C7A6E83}"/>
              </c:ext>
            </c:extLst>
          </c:dPt>
          <c:dPt>
            <c:idx val="14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BF-7E1A-4E25-AF51-ACEC8C7A6E83}"/>
              </c:ext>
            </c:extLst>
          </c:dPt>
          <c:dPt>
            <c:idx val="14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C1-7E1A-4E25-AF51-ACEC8C7A6E83}"/>
              </c:ext>
            </c:extLst>
          </c:dPt>
          <c:dPt>
            <c:idx val="14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C3-7E1A-4E25-AF51-ACEC8C7A6E83}"/>
              </c:ext>
            </c:extLst>
          </c:dPt>
          <c:dPt>
            <c:idx val="14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C5-7E1A-4E25-AF51-ACEC8C7A6E83}"/>
              </c:ext>
            </c:extLst>
          </c:dPt>
          <c:dPt>
            <c:idx val="14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C7-7E1A-4E25-AF51-ACEC8C7A6E83}"/>
              </c:ext>
            </c:extLst>
          </c:dPt>
          <c:dPt>
            <c:idx val="150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C9-7E1A-4E25-AF51-ACEC8C7A6E83}"/>
              </c:ext>
            </c:extLst>
          </c:dPt>
          <c:dPt>
            <c:idx val="15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CB-7E1A-4E25-AF51-ACEC8C7A6E83}"/>
              </c:ext>
            </c:extLst>
          </c:dPt>
          <c:dPt>
            <c:idx val="152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CD-7E1A-4E25-AF51-ACEC8C7A6E83}"/>
              </c:ext>
            </c:extLst>
          </c:dPt>
          <c:dPt>
            <c:idx val="153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CF-7E1A-4E25-AF51-ACEC8C7A6E83}"/>
              </c:ext>
            </c:extLst>
          </c:dPt>
          <c:dPt>
            <c:idx val="154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D1-7E1A-4E25-AF51-ACEC8C7A6E83}"/>
              </c:ext>
            </c:extLst>
          </c:dPt>
          <c:dPt>
            <c:idx val="155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D3-7E1A-4E25-AF51-ACEC8C7A6E83}"/>
              </c:ext>
            </c:extLst>
          </c:dPt>
          <c:dPt>
            <c:idx val="15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D5-7E1A-4E25-AF51-ACEC8C7A6E83}"/>
              </c:ext>
            </c:extLst>
          </c:dPt>
          <c:dPt>
            <c:idx val="15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D7-7E1A-4E25-AF51-ACEC8C7A6E83}"/>
              </c:ext>
            </c:extLst>
          </c:dPt>
          <c:dPt>
            <c:idx val="15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D9-7E1A-4E25-AF51-ACEC8C7A6E83}"/>
              </c:ext>
            </c:extLst>
          </c:dPt>
          <c:dPt>
            <c:idx val="15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DB-7E1A-4E25-AF51-ACEC8C7A6E83}"/>
              </c:ext>
            </c:extLst>
          </c:dPt>
          <c:dPt>
            <c:idx val="16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DD-7E1A-4E25-AF51-ACEC8C7A6E83}"/>
              </c:ext>
            </c:extLst>
          </c:dPt>
          <c:dPt>
            <c:idx val="16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DF-7E1A-4E25-AF51-ACEC8C7A6E83}"/>
              </c:ext>
            </c:extLst>
          </c:dPt>
          <c:dPt>
            <c:idx val="16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E1-7E1A-4E25-AF51-ACEC8C7A6E83}"/>
              </c:ext>
            </c:extLst>
          </c:dPt>
          <c:dPt>
            <c:idx val="1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E3-7E1A-4E25-AF51-ACEC8C7A6E83}"/>
              </c:ext>
            </c:extLst>
          </c:dPt>
          <c:dPt>
            <c:idx val="16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E5-7E1A-4E25-AF51-ACEC8C7A6E83}"/>
              </c:ext>
            </c:extLst>
          </c:dPt>
          <c:dPt>
            <c:idx val="16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E7-7E1A-4E25-AF51-ACEC8C7A6E83}"/>
              </c:ext>
            </c:extLst>
          </c:dPt>
          <c:dPt>
            <c:idx val="16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E9-7E1A-4E25-AF51-ACEC8C7A6E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Blad1!$D$9:$D$20</c:f>
              <c:numCache>
                <c:formatCode>General</c:formatCode>
                <c:ptCount val="11"/>
                <c:pt idx="0">
                  <c:v>247933.44</c:v>
                </c:pt>
                <c:pt idx="6">
                  <c:v>72338.45</c:v>
                </c:pt>
                <c:pt idx="7">
                  <c:v>14150.16</c:v>
                </c:pt>
                <c:pt idx="9">
                  <c:v>105420</c:v>
                </c:pt>
                <c:pt idx="10">
                  <c:v>80453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09-F59A-49AE-A54F-9615786A894C}"/>
            </c:ext>
          </c:extLst>
        </c:ser>
        <c:ser>
          <c:idx val="3"/>
          <c:order val="3"/>
          <c:tx>
            <c:strRef>
              <c:f>Blad1!$E$6:$E$8</c:f>
              <c:strCache>
                <c:ptCount val="1"/>
                <c:pt idx="0">
                  <c:v>Som van Max Subsidie - Online tools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EB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ED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EF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F1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F3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F5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F7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F9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FB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FD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FF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Blad1!$E$9:$E$20</c:f>
              <c:numCache>
                <c:formatCode>General</c:formatCode>
                <c:ptCount val="11"/>
                <c:pt idx="6">
                  <c:v>98250</c:v>
                </c:pt>
                <c:pt idx="7">
                  <c:v>50175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EB-7E1A-4E25-AF51-ACEC8C7A6E83}"/>
            </c:ext>
          </c:extLst>
        </c:ser>
        <c:ser>
          <c:idx val="4"/>
          <c:order val="4"/>
          <c:tx>
            <c:strRef>
              <c:f>Blad1!$F$6:$F$8</c:f>
              <c:strCache>
                <c:ptCount val="1"/>
                <c:pt idx="0">
                  <c:v>Som van Max Subsidie - Sensibiliseren, informeren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01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03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05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07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09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0B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0D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0F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11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13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15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Blad1!$F$9:$F$20</c:f>
              <c:numCache>
                <c:formatCode>General</c:formatCode>
                <c:ptCount val="11"/>
                <c:pt idx="5">
                  <c:v>211546.5</c:v>
                </c:pt>
                <c:pt idx="6">
                  <c:v>591566.80000000005</c:v>
                </c:pt>
                <c:pt idx="7">
                  <c:v>1211186.95</c:v>
                </c:pt>
                <c:pt idx="9">
                  <c:v>416234.5</c:v>
                </c:pt>
                <c:pt idx="10">
                  <c:v>11820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EC-7E1A-4E25-AF51-ACEC8C7A6E83}"/>
            </c:ext>
          </c:extLst>
        </c:ser>
        <c:ser>
          <c:idx val="5"/>
          <c:order val="5"/>
          <c:tx>
            <c:strRef>
              <c:f>Blad1!$G$6:$G$8</c:f>
              <c:strCache>
                <c:ptCount val="1"/>
                <c:pt idx="0">
                  <c:v>Som van Doelwaarde - Collectieve begeleiding en netwerkformules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17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19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1B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1D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1F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21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23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25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27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29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2B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Blad1!$G$9:$G$20</c:f>
              <c:numCache>
                <c:formatCode>General</c:formatCode>
                <c:ptCount val="11"/>
                <c:pt idx="1">
                  <c:v>177</c:v>
                </c:pt>
                <c:pt idx="2">
                  <c:v>40</c:v>
                </c:pt>
                <c:pt idx="3">
                  <c:v>369</c:v>
                </c:pt>
                <c:pt idx="4">
                  <c:v>1285</c:v>
                </c:pt>
                <c:pt idx="5">
                  <c:v>525</c:v>
                </c:pt>
                <c:pt idx="6">
                  <c:v>2777</c:v>
                </c:pt>
                <c:pt idx="7">
                  <c:v>1452</c:v>
                </c:pt>
                <c:pt idx="8">
                  <c:v>700</c:v>
                </c:pt>
                <c:pt idx="9">
                  <c:v>1090</c:v>
                </c:pt>
                <c:pt idx="1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ED-7E1A-4E25-AF51-ACEC8C7A6E83}"/>
            </c:ext>
          </c:extLst>
        </c:ser>
        <c:ser>
          <c:idx val="6"/>
          <c:order val="6"/>
          <c:tx>
            <c:strRef>
              <c:f>Blad1!$H$6:$H$8</c:f>
              <c:strCache>
                <c:ptCount val="1"/>
                <c:pt idx="0">
                  <c:v>Som van Doelwaarde - Individuele begeleiding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2D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2F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31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33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35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37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39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3B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3D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3F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41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Blad1!$H$9:$H$20</c:f>
              <c:numCache>
                <c:formatCode>General</c:formatCode>
                <c:ptCount val="11"/>
                <c:pt idx="3">
                  <c:v>227</c:v>
                </c:pt>
                <c:pt idx="7">
                  <c:v>1883</c:v>
                </c:pt>
                <c:pt idx="8">
                  <c:v>863</c:v>
                </c:pt>
                <c:pt idx="9">
                  <c:v>295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EE-7E1A-4E25-AF51-ACEC8C7A6E83}"/>
            </c:ext>
          </c:extLst>
        </c:ser>
        <c:ser>
          <c:idx val="7"/>
          <c:order val="7"/>
          <c:tx>
            <c:strRef>
              <c:f>Blad1!$I$6:$I$8</c:f>
              <c:strCache>
                <c:ptCount val="1"/>
                <c:pt idx="0">
                  <c:v>Som van Doelwaarde - Missies, bootcamps, matchmaking,…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43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45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47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49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4B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4D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4F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51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53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55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57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Blad1!$I$9:$I$20</c:f>
              <c:numCache>
                <c:formatCode>General</c:formatCode>
                <c:ptCount val="11"/>
                <c:pt idx="0">
                  <c:v>88</c:v>
                </c:pt>
                <c:pt idx="6">
                  <c:v>115</c:v>
                </c:pt>
                <c:pt idx="7">
                  <c:v>12</c:v>
                </c:pt>
                <c:pt idx="9">
                  <c:v>75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EF-7E1A-4E25-AF51-ACEC8C7A6E83}"/>
            </c:ext>
          </c:extLst>
        </c:ser>
        <c:ser>
          <c:idx val="8"/>
          <c:order val="8"/>
          <c:tx>
            <c:strRef>
              <c:f>Blad1!$J$6:$J$8</c:f>
              <c:strCache>
                <c:ptCount val="1"/>
                <c:pt idx="0">
                  <c:v>Som van Doelwaarde - Online tools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59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5B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5D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5F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61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63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65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67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69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6B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6D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Blad1!$J$9:$J$20</c:f>
              <c:numCache>
                <c:formatCode>General</c:formatCode>
                <c:ptCount val="11"/>
                <c:pt idx="6">
                  <c:v>300</c:v>
                </c:pt>
                <c:pt idx="7">
                  <c:v>2250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F0-7E1A-4E25-AF51-ACEC8C7A6E83}"/>
            </c:ext>
          </c:extLst>
        </c:ser>
        <c:ser>
          <c:idx val="9"/>
          <c:order val="9"/>
          <c:tx>
            <c:strRef>
              <c:f>Blad1!$K$6:$K$8</c:f>
              <c:strCache>
                <c:ptCount val="1"/>
                <c:pt idx="0">
                  <c:v>Som van Doelwaarde - Sensibiliseren, informeren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6F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71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73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75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77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79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7B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7D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7F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81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83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Blad1!$K$9:$K$20</c:f>
              <c:numCache>
                <c:formatCode>General</c:formatCode>
                <c:ptCount val="11"/>
                <c:pt idx="5">
                  <c:v>1350</c:v>
                </c:pt>
                <c:pt idx="6">
                  <c:v>4440</c:v>
                </c:pt>
                <c:pt idx="7">
                  <c:v>9651</c:v>
                </c:pt>
                <c:pt idx="9">
                  <c:v>1630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F1-7E1A-4E25-AF51-ACEC8C7A6E83}"/>
            </c:ext>
          </c:extLst>
        </c:ser>
        <c:ser>
          <c:idx val="10"/>
          <c:order val="10"/>
          <c:tx>
            <c:strRef>
              <c:f>Blad1!$L$6:$L$8</c:f>
              <c:strCache>
                <c:ptCount val="1"/>
                <c:pt idx="0">
                  <c:v>Som van Cumulatief aantal - Collectieve begeleiding en netwerkformules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85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87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89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8B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8D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8F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91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93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95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97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99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Blad1!$L$9:$L$20</c:f>
              <c:numCache>
                <c:formatCode>General</c:formatCode>
                <c:ptCount val="11"/>
                <c:pt idx="1">
                  <c:v>182</c:v>
                </c:pt>
                <c:pt idx="2">
                  <c:v>28</c:v>
                </c:pt>
                <c:pt idx="3">
                  <c:v>344</c:v>
                </c:pt>
                <c:pt idx="4">
                  <c:v>677</c:v>
                </c:pt>
                <c:pt idx="5">
                  <c:v>208</c:v>
                </c:pt>
                <c:pt idx="6">
                  <c:v>2269</c:v>
                </c:pt>
                <c:pt idx="7">
                  <c:v>836</c:v>
                </c:pt>
                <c:pt idx="8">
                  <c:v>0</c:v>
                </c:pt>
                <c:pt idx="9">
                  <c:v>567</c:v>
                </c:pt>
                <c:pt idx="1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F2-7E1A-4E25-AF51-ACEC8C7A6E83}"/>
            </c:ext>
          </c:extLst>
        </c:ser>
        <c:ser>
          <c:idx val="11"/>
          <c:order val="11"/>
          <c:tx>
            <c:strRef>
              <c:f>Blad1!$M$6:$M$8</c:f>
              <c:strCache>
                <c:ptCount val="1"/>
                <c:pt idx="0">
                  <c:v>Som van Cumulatief aantal - Individuele begeleiding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9B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9D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9F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A1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A3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A5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A7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A9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AB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AD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AF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Blad1!$M$9:$M$20</c:f>
              <c:numCache>
                <c:formatCode>General</c:formatCode>
                <c:ptCount val="11"/>
                <c:pt idx="3">
                  <c:v>196</c:v>
                </c:pt>
                <c:pt idx="7">
                  <c:v>1786</c:v>
                </c:pt>
                <c:pt idx="8">
                  <c:v>344</c:v>
                </c:pt>
                <c:pt idx="9">
                  <c:v>71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F3-7E1A-4E25-AF51-ACEC8C7A6E83}"/>
            </c:ext>
          </c:extLst>
        </c:ser>
        <c:ser>
          <c:idx val="12"/>
          <c:order val="12"/>
          <c:tx>
            <c:strRef>
              <c:f>Blad1!$N$6:$N$8</c:f>
              <c:strCache>
                <c:ptCount val="1"/>
                <c:pt idx="0">
                  <c:v>Som van Cumulatief aantal - Missies, bootcamps, matchmaking,…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B1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B3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B5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B7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B9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BB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BD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BF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C1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C3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C5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Blad1!$N$9:$N$20</c:f>
              <c:numCache>
                <c:formatCode>General</c:formatCode>
                <c:ptCount val="11"/>
                <c:pt idx="0">
                  <c:v>104</c:v>
                </c:pt>
                <c:pt idx="6">
                  <c:v>110</c:v>
                </c:pt>
                <c:pt idx="7">
                  <c:v>0</c:v>
                </c:pt>
                <c:pt idx="9">
                  <c:v>0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F4-7E1A-4E25-AF51-ACEC8C7A6E83}"/>
            </c:ext>
          </c:extLst>
        </c:ser>
        <c:ser>
          <c:idx val="13"/>
          <c:order val="13"/>
          <c:tx>
            <c:strRef>
              <c:f>Blad1!$O$6:$O$8</c:f>
              <c:strCache>
                <c:ptCount val="1"/>
                <c:pt idx="0">
                  <c:v>Som van Cumulatief aantal - Online tools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C7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C9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CB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CD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CF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D1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D3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D5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D7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D9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DB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Blad1!$O$9:$O$20</c:f>
              <c:numCache>
                <c:formatCode>General</c:formatCode>
                <c:ptCount val="11"/>
                <c:pt idx="6">
                  <c:v>300</c:v>
                </c:pt>
                <c:pt idx="7">
                  <c:v>2250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F5-7E1A-4E25-AF51-ACEC8C7A6E83}"/>
            </c:ext>
          </c:extLst>
        </c:ser>
        <c:ser>
          <c:idx val="14"/>
          <c:order val="14"/>
          <c:tx>
            <c:strRef>
              <c:f>Blad1!$P$6:$P$8</c:f>
              <c:strCache>
                <c:ptCount val="1"/>
                <c:pt idx="0">
                  <c:v>Som van Cumulatief aantal - Sensibiliseren, informeren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DD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DF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E1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E3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E5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E7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E9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EB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ED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EF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F1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Blad1!$P$9:$P$20</c:f>
              <c:numCache>
                <c:formatCode>General</c:formatCode>
                <c:ptCount val="11"/>
                <c:pt idx="5">
                  <c:v>1229</c:v>
                </c:pt>
                <c:pt idx="6">
                  <c:v>3661</c:v>
                </c:pt>
                <c:pt idx="7">
                  <c:v>9501</c:v>
                </c:pt>
                <c:pt idx="9">
                  <c:v>1007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F6-7E1A-4E25-AF51-ACEC8C7A6E83}"/>
            </c:ext>
          </c:extLst>
        </c:ser>
        <c:ser>
          <c:idx val="15"/>
          <c:order val="15"/>
          <c:tx>
            <c:strRef>
              <c:f>Blad1!$Q$6:$Q$8</c:f>
              <c:strCache>
                <c:ptCount val="1"/>
                <c:pt idx="0">
                  <c:v>Som van Cumulatief bedrag - Collectieve begeleiding en netwerkformules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F3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F5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F7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F9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FB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FD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4FF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01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03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05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07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Blad1!$Q$9:$Q$20</c:f>
              <c:numCache>
                <c:formatCode>General</c:formatCode>
                <c:ptCount val="11"/>
                <c:pt idx="1">
                  <c:v>101439.42</c:v>
                </c:pt>
                <c:pt idx="2">
                  <c:v>58670.82</c:v>
                </c:pt>
                <c:pt idx="3">
                  <c:v>186924</c:v>
                </c:pt>
                <c:pt idx="4">
                  <c:v>223345.81</c:v>
                </c:pt>
                <c:pt idx="5">
                  <c:v>147771.76</c:v>
                </c:pt>
                <c:pt idx="6">
                  <c:v>1477482.5699999998</c:v>
                </c:pt>
                <c:pt idx="7">
                  <c:v>529035</c:v>
                </c:pt>
                <c:pt idx="8">
                  <c:v>0</c:v>
                </c:pt>
                <c:pt idx="9">
                  <c:v>311354.59999999998</c:v>
                </c:pt>
                <c:pt idx="10">
                  <c:v>125705.2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F7-7E1A-4E25-AF51-ACEC8C7A6E83}"/>
            </c:ext>
          </c:extLst>
        </c:ser>
        <c:ser>
          <c:idx val="16"/>
          <c:order val="16"/>
          <c:tx>
            <c:strRef>
              <c:f>Blad1!$R$6:$R$8</c:f>
              <c:strCache>
                <c:ptCount val="1"/>
                <c:pt idx="0">
                  <c:v>Som van Cumulatief bedrag - Individuele begeleiding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09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0B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0D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0F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11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13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15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17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19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1B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1D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Blad1!$R$9:$R$20</c:f>
              <c:numCache>
                <c:formatCode>General</c:formatCode>
                <c:ptCount val="11"/>
                <c:pt idx="3">
                  <c:v>224219.65</c:v>
                </c:pt>
                <c:pt idx="7">
                  <c:v>1506657.5</c:v>
                </c:pt>
                <c:pt idx="8">
                  <c:v>186273.59</c:v>
                </c:pt>
                <c:pt idx="9">
                  <c:v>149836</c:v>
                </c:pt>
                <c:pt idx="10">
                  <c:v>103040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F8-7E1A-4E25-AF51-ACEC8C7A6E83}"/>
            </c:ext>
          </c:extLst>
        </c:ser>
        <c:ser>
          <c:idx val="17"/>
          <c:order val="17"/>
          <c:tx>
            <c:strRef>
              <c:f>Blad1!$S$6:$S$8</c:f>
              <c:strCache>
                <c:ptCount val="1"/>
                <c:pt idx="0">
                  <c:v>Som van Cumulatief bedrag - Missies, bootcamps, matchmaking,…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1F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21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23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25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27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29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2B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2D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2F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31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33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Blad1!$S$9:$S$20</c:f>
              <c:numCache>
                <c:formatCode>General</c:formatCode>
                <c:ptCount val="11"/>
                <c:pt idx="0">
                  <c:v>247933.44</c:v>
                </c:pt>
                <c:pt idx="6">
                  <c:v>67306.210000000006</c:v>
                </c:pt>
                <c:pt idx="7">
                  <c:v>0</c:v>
                </c:pt>
                <c:pt idx="9">
                  <c:v>0</c:v>
                </c:pt>
                <c:pt idx="10">
                  <c:v>41042.5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F9-7E1A-4E25-AF51-ACEC8C7A6E83}"/>
            </c:ext>
          </c:extLst>
        </c:ser>
        <c:ser>
          <c:idx val="18"/>
          <c:order val="18"/>
          <c:tx>
            <c:strRef>
              <c:f>Blad1!$T$6:$T$8</c:f>
              <c:strCache>
                <c:ptCount val="1"/>
                <c:pt idx="0">
                  <c:v>Som van Cumulatief bedrag - Online tools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35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37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39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3B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3D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3F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41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43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45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47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49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Blad1!$T$9:$T$20</c:f>
              <c:numCache>
                <c:formatCode>General</c:formatCode>
                <c:ptCount val="11"/>
                <c:pt idx="6">
                  <c:v>98250</c:v>
                </c:pt>
                <c:pt idx="7">
                  <c:v>50175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FA-7E1A-4E25-AF51-ACEC8C7A6E83}"/>
            </c:ext>
          </c:extLst>
        </c:ser>
        <c:ser>
          <c:idx val="19"/>
          <c:order val="19"/>
          <c:tx>
            <c:strRef>
              <c:f>Blad1!$U$6:$U$8</c:f>
              <c:strCache>
                <c:ptCount val="1"/>
                <c:pt idx="0">
                  <c:v>Som van Cumulatief bedrag - Sensibiliseren, informeren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4B-B6B3-4B3D-A972-C631173952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4D-B6B3-4B3D-A972-C63117395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4F-B6B3-4B3D-A972-C63117395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51-B6B3-4B3D-A972-C63117395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53-B6B3-4B3D-A972-C631173952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55-B6B3-4B3D-A972-C631173952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57-B6B3-4B3D-A972-C631173952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59-B6B3-4B3D-A972-C631173952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5B-B6B3-4B3D-A972-C631173952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5D-B6B3-4B3D-A972-C6311739522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55F-B6B3-4B3D-A972-C63117395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Blad1!$A$9:$A$20</c:f>
              <c:strCache>
                <c:ptCount val="11"/>
                <c:pt idx="0">
                  <c:v>OHO.2020.0001 - Scale-Ups.eu</c:v>
                </c:pt>
                <c:pt idx="1">
                  <c:v>OHO.2020.0002 - Vereniging voor Social-Profit Ondernemingen</c:v>
                </c:pt>
                <c:pt idx="2">
                  <c:v>OHO.2020.0003 - Syntra West</c:v>
                </c:pt>
                <c:pt idx="3">
                  <c:v>OHO.2020.0004 - Netwerk Ondernemen</c:v>
                </c:pt>
                <c:pt idx="4">
                  <c:v>OHO.2020.0005 - Starterslabo Vlaanderen</c:v>
                </c:pt>
                <c:pt idx="5">
                  <c:v>OHO.2020.0006 - Nationale Confederatie van het Bouwbedrijf</c:v>
                </c:pt>
                <c:pt idx="6">
                  <c:v>OHO.2020.0007 - VOKA Shared Services</c:v>
                </c:pt>
                <c:pt idx="7">
                  <c:v>OHO.2020.0008 - UNIZO</c:v>
                </c:pt>
                <c:pt idx="8">
                  <c:v>OHO.2020.0009 - Neutraal Syndicaat voor Zelfstandigen</c:v>
                </c:pt>
                <c:pt idx="9">
                  <c:v>OHO.2020.0010 - TM Sirris-Agoria</c:v>
                </c:pt>
                <c:pt idx="10">
                  <c:v>OHO.2020.0011 - Sirris</c:v>
                </c:pt>
              </c:strCache>
            </c:strRef>
          </c:cat>
          <c:val>
            <c:numRef>
              <c:f>Blad1!$U$9:$U$20</c:f>
              <c:numCache>
                <c:formatCode>General</c:formatCode>
                <c:ptCount val="11"/>
                <c:pt idx="5">
                  <c:v>192144.15</c:v>
                </c:pt>
                <c:pt idx="6">
                  <c:v>445686.07</c:v>
                </c:pt>
                <c:pt idx="7">
                  <c:v>1141099.67</c:v>
                </c:pt>
                <c:pt idx="9">
                  <c:v>157794.6</c:v>
                </c:pt>
                <c:pt idx="10">
                  <c:v>11820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FB-7E1A-4E25-AF51-ACEC8C7A6E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2263140</xdr:colOff>
      <xdr:row>24</xdr:row>
      <xdr:rowOff>133350</xdr:rowOff>
    </xdr:from>
    <xdr:to>
      <xdr:col>18</xdr:col>
      <xdr:colOff>571500</xdr:colOff>
      <xdr:row>53</xdr:row>
      <xdr:rowOff>152400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4A9BE103-398A-4711-A25D-49101358A0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 Herck, Johan" refreshedDate="44446.708028356479" createdVersion="6" refreshedVersion="6" minRefreshableVersion="3" recordCount="307" xr:uid="{C9DF3EB9-7C32-4AD4-A4B2-FD175582FE49}">
  <cacheSource type="worksheet">
    <worksheetSource name="Table1"/>
  </cacheSource>
  <cacheFields count="17">
    <cacheField name="(Niet wijzigen) KPI Project Doel" numFmtId="0">
      <sharedItems/>
    </cacheField>
    <cacheField name="(Niet wijzigen) Controlesom rij" numFmtId="49">
      <sharedItems/>
    </cacheField>
    <cacheField name="(Niet wijzigen) Gewijzigd op" numFmtId="22">
      <sharedItems containsSemiMixedTypes="0" containsNonDate="0" containsDate="1" containsString="0" minDate="2021-01-07T16:07:11" maxDate="2021-07-20T11:40:02"/>
    </cacheField>
    <cacheField name="Dossier" numFmtId="49">
      <sharedItems count="22">
        <s v="OHO.2020.0008 - UNIZO"/>
        <s v="OHO.2020.0010 - TM Sirris-Agoria"/>
        <s v="OHO.2020.0011 - Sirris"/>
        <s v="OHO.2020.0001 - Scale-Ups.eu"/>
        <s v="OHO.2020.0002 - Vereniging voor Social-Profit Ondernemingen"/>
        <s v="OHO.2020.0007 - VOKA Shared Services"/>
        <s v="OHO.2020.0004 - Netwerk Ondernemen"/>
        <s v="OHO.2020.0003 - Syntra West"/>
        <s v="OHO.2020.0005 - Starterslabo Vlaanderen"/>
        <s v="OHO.2020.0006 - Nationale Confederatie van het Bouwbedrijf"/>
        <s v="OHO.2020.0009 - Neutraal Syndicaat voor Zelfstandigen"/>
        <s v="OHO.2021.0009 - Neutraal Syndicaat voor Zelfstandigen" u="1"/>
        <s v="OHO.2021.0002 - Vereniging voor Social-Profit Ondernemingen" u="1"/>
        <s v="OHO.2021.0011 - Sirris" u="1"/>
        <s v="OHO.2021.0006 - Nationale Confederatie van het Bouwbedrijf" u="1"/>
        <s v="OHO.2021.0007 - VOKA Shared Services" u="1"/>
        <s v="OHO.2021.0013 - VOKA Shared Services" u="1"/>
        <s v="OHO.2021.0003 - Syntra West" u="1"/>
        <s v="OHO.2021.0001 - Scale-Ups.eu" u="1"/>
        <s v="OHO.2021.0004 - Netwerk Ondernemen" u="1"/>
        <s v="OHO.2021.0012 - Netwerk Ondernemen" u="1"/>
        <s v="OHO.2021.0014 - UNIZO" u="1"/>
      </sharedItems>
    </cacheField>
    <cacheField name="KPI Actie" numFmtId="49">
      <sharedItems count="109">
        <s v="Dag van de Ondernemer"/>
        <s v="Womed Award"/>
        <s v="Actua- en infosessies fysiek"/>
        <s v="Actua- en infosessies digitaal"/>
        <s v="Keynotes light versie"/>
        <s v="Inspiratiecafés"/>
        <s v="Webleren"/>
        <s v="Startersroadshow"/>
        <s v="Roadshow Overname"/>
        <s v="Online Startersdag"/>
        <s v="Online Adviesdag"/>
        <s v="Bootcamp persoonlijke ontwikkeling"/>
        <s v="Begeleiding starten"/>
        <s v="Begeleiding optimaliseren"/>
        <s v="Begeleiding strategie en groei"/>
        <s v="Begeleiding bedrijfsoverdracht"/>
        <s v="Begeleiding financieel optimaliseren"/>
        <s v="Begeleiding leiderschap"/>
        <s v="Geïntegreerde begeleiding voor startups/scaleups"/>
        <s v="Ondernemersforum"/>
        <s v="Innovatieforum"/>
        <s v="Opgestarte vervolgtrajecten of implementaties"/>
        <s v="AI applicatiedomein Manufacturing, energie, logistiek, voeding, operation &amp; maintenance"/>
        <s v="Thematische events"/>
        <s v="Lerend netwerk"/>
        <s v="Oriënterend advies"/>
        <s v="Master Classes"/>
        <s v="Individuele coaching"/>
        <s v="AI discovery"/>
        <s v="CS Hacking demo"/>
        <s v="3 Expert invalshoeken"/>
        <s v="Groepscoaching"/>
        <s v="Meet and Peek"/>
        <s v="State of the Union"/>
        <s v="CoachingScaling2.0"/>
        <s v="Selectief netwerk hoge groei: De 1 million Club"/>
        <s v="Coaching Internal Scaling"/>
        <s v="Thematische inspiratie rond Groei"/>
        <s v="Masterclass Access2Growth"/>
        <s v="Goeroesessie Access2TechScreening"/>
        <s v="Internationale missies"/>
        <s v="Internationalisatie coaching voor Su's"/>
        <s v="Matchmaking Access2Finance"/>
        <s v="The Big Score"/>
        <s v="The Big Score Sessions"/>
        <s v="Bootcamp"/>
        <s v="Inspiratie- en infosessies"/>
        <s v="Kortlopende intensieve trajecten"/>
        <s v="Kortlopende intensieve trajecten - Deloitte"/>
        <s v="Community-event"/>
        <s v="Matchmaking"/>
        <s v="Digitale quick scan - Deloitte"/>
        <s v="Langlopende intensieve trajecten - Mercurio Gointernational"/>
        <s v="Langlopende intensieve trajecten - Familio"/>
        <s v="Langlopende intensieve trajecten - Bryo StandUp"/>
        <s v="Langlopende intensieve trajecten - Bryo StandUp Students"/>
        <s v="Langlopende intensieve trajecten - Bryo StartUp"/>
        <s v="Inspiratie-en infosessies snelle groei"/>
        <s v="Kortlopende intensieve trajecten snelle groei"/>
        <s v="Langlopende intensieve trajecten - Accelero"/>
        <s v="Langlopende intensieve trajecten - Bryo ScaleUp"/>
        <s v="Langlopende intensieve trajecten - Investor Readiness"/>
        <s v="Langlopende intensieve trajecten - ScOUT!ng 4.0"/>
        <s v="Langlopende intensieve trajecten - Digitaal Deloitte"/>
        <s v="Langlopende intensieve trajecten - Plato"/>
        <s v="Mentor Me"/>
        <s v="Founder Room"/>
        <s v="Mentor Room"/>
        <s v="Scale Up Marathon"/>
        <s v="Boost Me"/>
        <s v="Market Me"/>
        <s v="Women in tech"/>
        <s v="Voka Open Bedrijvendag"/>
        <s v="HTL 4.0"/>
        <s v="Industry 4.0"/>
        <s v="START!"/>
        <s v="Van ondernemingszin naar ondernemingsskills"/>
        <s v="Financials voor startups"/>
        <s v="Marketing voor startups"/>
        <s v="Sensibiliseringsactie klein"/>
        <s v="Talent aanwerven voor startups"/>
        <s v="Sensibiliseringsactie groot"/>
        <s v="Lerend Netwerk Bedrijfsvoering korte type"/>
        <s v="Lerend Netwerk Bedrijfsvoering lange type"/>
        <s v="Lerend Netwerk Innovatie korte type"/>
        <s v="Lerend Netwerk Innovatie lange type"/>
        <s v="Whatsapp"/>
        <s v="Oriëntatie en Actieplan"/>
        <s v="Individuele begeleiding 2u"/>
        <s v="Individuele begeleiding 4u"/>
        <s v="Individuele begeleiding 8/12u"/>
        <s v="Terugkeermoment 2u"/>
        <s v="Begeleiding 24u"/>
        <s v="LABS"/>
        <s v="Infosessies"/>
        <s v="Facebook Live"/>
        <s v="Podcast Live"/>
        <s v="Corona Recovery Traject"/>
        <s v="Begeleiding internationaal starten en groeien" u="1"/>
        <s v="Masterclass" u="1"/>
        <s v="Startersessies" u="1"/>
        <s v="Toolbox" u="1"/>
        <s v="Fund Me" u="1"/>
        <s v="Begeleiding online verkopen" u="1"/>
        <s v="Dag van de freelancer" u="1"/>
        <s v="Businessclub Strategic sourcing &amp; Import" u="1"/>
        <s v="Langlopende intensieve trajecten - Mercurio Gointernational 4 Services" u="1"/>
        <s v="Begeleiding PBT" u="1"/>
        <s v="Kortlopende voortrajecten - Tech-Scaleups go International" u="1"/>
      </sharedItems>
    </cacheField>
    <cacheField name="Type (KPI Actie) (Actie)" numFmtId="49">
      <sharedItems count="7">
        <s v="Beeldvorming, events"/>
        <s v="Sensibiliseren, informeren"/>
        <s v="Online tools"/>
        <s v="Missies, bootcamps, matchmaking,…"/>
        <s v="Individuele begeleiding"/>
        <s v="Collectieve begeleiding en netwerkformules"/>
        <s v="Opgestarte vervolgtrajecten of implementaties"/>
      </sharedItems>
    </cacheField>
    <cacheField name="KPI" numFmtId="49">
      <sharedItems count="7">
        <s v="Aantal fasen - OHO"/>
        <s v="Aantal deelnemers - OHO"/>
        <s v="Aantal views - OHO"/>
        <s v="Aantal deelnemers start traject - OHO"/>
        <s v="Aantal deelnemers einde traject - OHO"/>
        <s v="Aantal eenheden - OHO"/>
        <s v="Aantal deelnemende bedrijven - OHO"/>
      </sharedItems>
    </cacheField>
    <cacheField name="Categorie voor bereik" numFmtId="49">
      <sharedItems count="16">
        <s v="Ondernemerschapscultuur"/>
        <s v="Groei en Professionalisering"/>
        <s v="Start"/>
        <s v="Préstart"/>
        <s v="Opvolging en overname"/>
        <s v="Financiële geletterdheid"/>
        <s v="Snelle groei"/>
        <s v="Innovatie"/>
        <s v="AI"/>
        <s v="Cybersecurity"/>
        <s v="Digitalisering"/>
        <s v="Circulaire economie"/>
        <s v="Klimaat"/>
        <s v="Internationalisering"/>
        <s v=""/>
        <s v="Ondernemers in moeilijkheden"/>
      </sharedItems>
    </cacheField>
    <cacheField name="Bereiktype" numFmtId="49">
      <sharedItems count="3">
        <s v="Breed"/>
        <s v="Gericht"/>
        <s v="Geen"/>
      </sharedItems>
    </cacheField>
    <cacheField name="Doelwaarde" numFmtId="2">
      <sharedItems containsSemiMixedTypes="0" containsString="0" containsNumber="1" containsInteger="1" minValue="0" maxValue="3000" count="84">
        <n v="2"/>
        <n v="1000"/>
        <n v="3000"/>
        <n v="221"/>
        <n v="900"/>
        <n v="2250"/>
        <n v="880"/>
        <n v="500"/>
        <n v="12"/>
        <n v="851"/>
        <n v="850"/>
        <n v="265"/>
        <n v="150"/>
        <n v="46"/>
        <n v="164"/>
        <n v="125"/>
        <n v="15"/>
        <n v="1216"/>
        <n v="115"/>
        <n v="60"/>
        <n v="400"/>
        <n v="200"/>
        <n v="30"/>
        <n v="105"/>
        <n v="75"/>
        <n v="28"/>
        <n v="8"/>
        <n v="99"/>
        <n v="24"/>
        <n v="19"/>
        <n v="25"/>
        <n v="45"/>
        <n v="120"/>
        <n v="4"/>
        <n v="36"/>
        <n v="11"/>
        <n v="16"/>
        <n v="32"/>
        <n v="90"/>
        <n v="50"/>
        <n v="14"/>
        <n v="10"/>
        <n v="48"/>
        <n v="40"/>
        <n v="151"/>
        <n v="26"/>
        <n v="240"/>
        <n v="340"/>
        <n v="480"/>
        <n v="460"/>
        <n v="160"/>
        <n v="112"/>
        <n v="96"/>
        <n v="56"/>
        <n v="80"/>
        <n v="320"/>
        <n v="300"/>
        <n v="195"/>
        <n v="72"/>
        <n v="67"/>
        <n v="37"/>
        <n v="148"/>
        <n v="107"/>
        <n v="100"/>
        <n v="20"/>
        <n v="363"/>
        <n v="371"/>
        <n v="346"/>
        <n v="1050"/>
        <n v="180"/>
        <n v="210"/>
        <n v="213"/>
        <n v="140"/>
        <n v="0"/>
        <n v="114"/>
        <n v="145"/>
        <n v="284"/>
        <n v="3"/>
        <n v="91"/>
        <n v="1"/>
        <n v="27"/>
        <n v="18"/>
        <n v="13"/>
        <n v="282"/>
      </sharedItems>
    </cacheField>
    <cacheField name="Subsidie per eenheid" numFmtId="2">
      <sharedItems containsSemiMixedTypes="0" containsString="0" containsNumber="1" minValue="0" maxValue="140000"/>
    </cacheField>
    <cacheField name="Max Subsidie" numFmtId="2">
      <sharedItems containsSemiMixedTypes="0" containsString="0" containsNumber="1" minValue="0" maxValue="592800"/>
    </cacheField>
    <cacheField name="Gerapporteerd tot" numFmtId="14">
      <sharedItems containsNonDate="0" containsDate="1" containsString="0" containsBlank="1" minDate="2021-06-01T00:00:00" maxDate="2021-06-02T00:00:00"/>
    </cacheField>
    <cacheField name="Cumulatief aantal" numFmtId="2">
      <sharedItems containsSemiMixedTypes="0" containsString="0" containsNumber="1" containsInteger="1" minValue="0" maxValue="3000"/>
    </cacheField>
    <cacheField name="Cumulatief bedrag" numFmtId="2">
      <sharedItems containsSemiMixedTypes="0" containsString="0" containsNumber="1" minValue="0" maxValue="559680"/>
    </cacheField>
    <cacheField name="Reden van status" numFmtId="49">
      <sharedItems count="2">
        <s v="Actief"/>
        <s v="Geannuleerd"/>
      </sharedItems>
    </cacheField>
    <cacheField name="Externe referenti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7">
  <r>
    <s v="5bca0c63-cc07-eb11-80e8-00155d1b0507"/>
    <s v="g87C1YTaRjUdMe4nr93mj5za4CEO2IhmlvcUSKVd6jRns3cg64OqJkrkD93GFCGpoeqZ3azuaUxXV6U81rJpiQ==:ao_targetvalueamount=2;ao_subsidyperunit=140000;ao_maximumsubsidy=280000;ao_cumulativenumber=2;ao_cumulativesubsidyamount=280000"/>
    <d v="2021-07-14T17:29:46"/>
    <x v="0"/>
    <x v="0"/>
    <x v="0"/>
    <x v="0"/>
    <x v="0"/>
    <x v="0"/>
    <x v="0"/>
    <n v="140000"/>
    <n v="280000"/>
    <d v="2021-06-01T00:00:00"/>
    <n v="2"/>
    <n v="280000"/>
    <x v="0"/>
    <s v="OHO.2020.0008 PD 001"/>
  </r>
  <r>
    <s v="9634c8b3-cc07-eb11-80e8-00155d1b0507"/>
    <s v="Yb2z2BELnSeP7QBD9MIr5WtgKMzmwYJgGk+mQZihS4oB730ZyUecfKY7rueJGk16sWsmCcB5OFJiGaGs0buYlQ==:ao_targetvalueamount=2;ao_subsidyperunit=59750;ao_maximumsubsidy=119500;ao_cumulativenumber=2;ao_cumulativesubsidyamount=119500"/>
    <d v="2021-07-15T09:13:23"/>
    <x v="0"/>
    <x v="1"/>
    <x v="0"/>
    <x v="0"/>
    <x v="0"/>
    <x v="0"/>
    <x v="0"/>
    <n v="59750"/>
    <n v="119500"/>
    <d v="2021-06-01T00:00:00"/>
    <n v="2"/>
    <n v="119500"/>
    <x v="0"/>
    <s v="OHO.2020.0008 PD 002"/>
  </r>
  <r>
    <s v="22a90938-cd07-eb11-80e8-00155d1b0507"/>
    <s v="wBg1gxlfXbcOJgylfCs5ErmItYJRfdQuhJkYCLSVcv5IsVmvC5nrVhpSUa9xl2TT/dT8Ohye03hq+VLwM9DIvw==:ao_targetvalueamount=1000;ao_subsidyperunit=113;ao_maximumsubsidy=113000;ao_cumulativenumber=977;ao_cumulativesubsidyamount=110401"/>
    <d v="2021-07-15T15:16:53"/>
    <x v="0"/>
    <x v="2"/>
    <x v="1"/>
    <x v="1"/>
    <x v="1"/>
    <x v="0"/>
    <x v="1"/>
    <n v="113"/>
    <n v="113000"/>
    <d v="2021-06-01T00:00:00"/>
    <n v="977"/>
    <n v="110401"/>
    <x v="0"/>
    <s v="OHO.2020.0008 PD 003"/>
  </r>
  <r>
    <s v="f1f26278-cd07-eb11-80e8-00155d1b0507"/>
    <s v="OXsUSqhaAskEzRIt9xX8URs4xeoXGzTdUnpRzG/WKyU6X9egof21RMwlBKHjT9s7un2hwLBPQjQgtHOfxZq/DA==:ao_targetvalueamount=3000;ao_subsidyperunit=22.3;ao_maximumsubsidy=66900;ao_cumulativenumber=3000;ao_cumulativesubsidyamount=66900"/>
    <d v="2021-07-15T15:15:59"/>
    <x v="0"/>
    <x v="3"/>
    <x v="1"/>
    <x v="2"/>
    <x v="1"/>
    <x v="0"/>
    <x v="2"/>
    <n v="22.3"/>
    <n v="66900"/>
    <d v="2021-06-01T00:00:00"/>
    <n v="3000"/>
    <n v="66900"/>
    <x v="0"/>
    <s v="OHO.2020.0008 PD 004"/>
  </r>
  <r>
    <s v="73cc14a3-cd07-eb11-80e8-00155d1b0507"/>
    <s v="RgHCouSBynmz01Ff5f25U0h9U5Zvqcc3xySaaduYR1a/l88HMAjWSIaqWa7re2J56Ea1a6KeO5ejuYJGxBaOug==:ao_targetvalueamount=221;ao_subsidyperunit=282.85;ao_maximumsubsidy=62509.85;ao_cumulativenumber=221;ao_cumulativesubsidyamount=62509.85"/>
    <d v="2021-07-15T11:44:30"/>
    <x v="0"/>
    <x v="4"/>
    <x v="1"/>
    <x v="1"/>
    <x v="1"/>
    <x v="0"/>
    <x v="3"/>
    <n v="282.85000000000002"/>
    <n v="62509.85"/>
    <d v="2021-06-01T00:00:00"/>
    <n v="221"/>
    <n v="62509.85"/>
    <x v="0"/>
    <s v="OHO.2020.0008 PD 005"/>
  </r>
  <r>
    <s v="3454bed1-cd07-eb11-80e8-00155d1b0507"/>
    <s v="5igLWxfmU+tTxorpVV/y3mZt2E9H1cV6kg1Gvu4PfNS23Ca4Jp/zdu1rAopPVv9OLwsJbPBijDRHDbYRXa9png==:ao_targetvalueamount=900;ao_subsidyperunit=450;ao_maximumsubsidy=405000;ao_cumulativenumber=1041;ao_cumulativesubsidyamount=405000"/>
    <d v="2021-07-15T14:37:55"/>
    <x v="0"/>
    <x v="5"/>
    <x v="1"/>
    <x v="1"/>
    <x v="2"/>
    <x v="0"/>
    <x v="4"/>
    <n v="450"/>
    <n v="405000"/>
    <d v="2021-06-01T00:00:00"/>
    <n v="1041"/>
    <n v="405000"/>
    <x v="0"/>
    <s v="OHO.2020.0008 PD 006"/>
  </r>
  <r>
    <s v="a1f54f02-ce07-eb11-80e8-00155d1b0507"/>
    <s v="RadRKsskrhyXkicIOPiEsRRtptx919mPYr66Q7WhrNRYxHm8bwxfL1/P0vwocuRMOBUjyV6WqtBmuyB/FfXGPg==:ao_targetvalueamount=2250;ao_subsidyperunit=22.3;ao_maximumsubsidy=50175;ao_cumulativenumber=2250;ao_cumulativesubsidyamount=50175"/>
    <d v="2021-07-15T14:38:26"/>
    <x v="0"/>
    <x v="6"/>
    <x v="2"/>
    <x v="2"/>
    <x v="1"/>
    <x v="0"/>
    <x v="5"/>
    <n v="22.3"/>
    <n v="50175"/>
    <d v="2021-06-01T00:00:00"/>
    <n v="2250"/>
    <n v="50175"/>
    <x v="0"/>
    <s v="OHO.2020.0008 PD 007"/>
  </r>
  <r>
    <s v="bd974a4e-d007-eb11-80e8-00155d1b0507"/>
    <s v="EQIvQTf0OrpQDOskEvjkzRhXMGzYNYKTcY4OxHlrlM5r1hfFf6gyEYbVAb6s90pRFsCtAVYUp/98KE7n7ipwqA==:ao_targetvalueamount=900;ao_subsidyperunit=177.77;ao_maximumsubsidy=159993;ao_cumulativenumber=900;ao_cumulativesubsidyamount=159993"/>
    <d v="2021-07-14T17:42:39"/>
    <x v="0"/>
    <x v="7"/>
    <x v="1"/>
    <x v="2"/>
    <x v="3"/>
    <x v="0"/>
    <x v="4"/>
    <n v="177.77"/>
    <n v="159993"/>
    <d v="2021-06-01T00:00:00"/>
    <n v="900"/>
    <n v="159993"/>
    <x v="0"/>
    <s v="OHO.2020.0008 PD 008"/>
  </r>
  <r>
    <s v="35c1097e-d007-eb11-80e8-00155d1b0507"/>
    <s v="AOZTjZPMktJF1wtAYFd8Cq5BoP5rKwkIcq8Ouip5q4e0cBbYJhxNQ3C6F9FYR4yHecnnh5Mi2oSRVBtPGwYznw==:ao_targetvalueamount=880;ao_subsidyperunit=121.82;ao_maximumsubsidy=107201.6;ao_cumulativenumber=326;ao_cumulativesubsidyamount=39713.32"/>
    <d v="2021-07-14T17:45:17"/>
    <x v="0"/>
    <x v="8"/>
    <x v="1"/>
    <x v="1"/>
    <x v="4"/>
    <x v="0"/>
    <x v="6"/>
    <n v="121.82"/>
    <n v="107201.60000000001"/>
    <d v="2021-06-01T00:00:00"/>
    <n v="326"/>
    <n v="39713.32"/>
    <x v="0"/>
    <s v="OHO.2020.0008 PD 009"/>
  </r>
  <r>
    <s v="59ff4eb7-d007-eb11-80e8-00155d1b0507"/>
    <s v="lhKJxnSxUN0H+WuSYlIUun2BlbGPY+EcsRhfiPyTtme2JXTkeHJdNj/eGXP3vxJuAWWYBaqKwUsOFxMxyFerUg==:ao_targetvalueamount=2250;ao_subsidyperunit=98.17;ao_maximumsubsidy=220882.5;ao_cumulativenumber=2250;ao_cumulativesubsidyamount=220882.5"/>
    <d v="2021-07-14T17:29:48"/>
    <x v="0"/>
    <x v="9"/>
    <x v="1"/>
    <x v="2"/>
    <x v="3"/>
    <x v="0"/>
    <x v="5"/>
    <n v="98.17"/>
    <n v="220882.5"/>
    <d v="2021-06-01T00:00:00"/>
    <n v="2250"/>
    <n v="220882.5"/>
    <x v="0"/>
    <s v="OHO.2020.0008 PD 010"/>
  </r>
  <r>
    <s v="e9f6a0e6-d007-eb11-80e8-00155d1b0507"/>
    <s v="MIiDbVmiPXPQ3i5fau/VEH3xT54OLClRCkz7dizhL0fcD3wNDNlwVJNRH9Ki7aG7MpuWdpWpL4q9uu2UxV8Dxw==:ao_targetvalueamount=500;ao_subsidyperunit=151.4;ao_maximumsubsidy=75700;ao_cumulativenumber=786;ao_cumulativesubsidyamount=75700"/>
    <d v="2021-07-14T17:29:49"/>
    <x v="0"/>
    <x v="10"/>
    <x v="1"/>
    <x v="2"/>
    <x v="1"/>
    <x v="0"/>
    <x v="7"/>
    <n v="151.4"/>
    <n v="75700"/>
    <d v="2021-06-01T00:00:00"/>
    <n v="786"/>
    <n v="75700"/>
    <x v="0"/>
    <s v="OHO.2020.0008 PD 011"/>
  </r>
  <r>
    <s v="4d38dc2b-d107-eb11-80e8-00155d1b0507"/>
    <s v="rU0hAlyworADJphxr7AJt8XE8z4rIdSfJkMBrIOQtk8O1ji6TKNeR89T6Kf8Ircb0ksdyJ0SpMNm30y1UQnwSQ==:ao_targetvalueamount=12;ao_subsidyperunit=1179.18;ao_maximumsubsidy=14150.16;ao_cumulativenumber=0;ao_cumulativesubsidyamount=0"/>
    <d v="2021-07-15T11:46:20"/>
    <x v="0"/>
    <x v="11"/>
    <x v="3"/>
    <x v="3"/>
    <x v="1"/>
    <x v="1"/>
    <x v="8"/>
    <n v="1179.18"/>
    <n v="14150.16"/>
    <d v="2021-06-01T00:00:00"/>
    <n v="0"/>
    <n v="0"/>
    <x v="0"/>
    <s v="OHO.2020.0008 PD 012"/>
  </r>
  <r>
    <s v="b9b51348-d107-eb11-80e8-00155d1b0507"/>
    <s v="IoiAKPzwnLsZqe7ATv4W0hQDjo/di3xvvJY5BeoWPNxOq5LlETRPz/+xUBWS43svvQGHBcL+Am+6SanzA2Lq9A==:ao_targetvalueamount=12;ao_subsidyperunit=1179.18;ao_maximumsubsidy=14150.16;ao_cumulativenumber=0;ao_cumulativesubsidyamount=0"/>
    <d v="2021-07-15T11:46:30"/>
    <x v="0"/>
    <x v="11"/>
    <x v="3"/>
    <x v="4"/>
    <x v="1"/>
    <x v="2"/>
    <x v="8"/>
    <n v="1179.18"/>
    <n v="14150.16"/>
    <d v="2021-06-01T00:00:00"/>
    <n v="0"/>
    <n v="0"/>
    <x v="0"/>
    <s v="OHO.2020.0008 PD 013"/>
  </r>
  <r>
    <s v="0fb6c291-d107-eb11-80e8-00155d1b0507"/>
    <s v="fRIHskQCFzlRUyu0RKfUq1uZW2iZ7kGO6BCoNpqZs1NXb4OGKLfpJZPoLScDuPXUxzsX3zsSkNEF/8Argmx9OQ==:ao_targetvalueamount=851;ao_subsidyperunit=660;ao_maximumsubsidy=561660;ao_cumulativenumber=875;ao_cumulativesubsidyamount=559680"/>
    <d v="2021-07-15T14:56:01"/>
    <x v="0"/>
    <x v="12"/>
    <x v="4"/>
    <x v="3"/>
    <x v="2"/>
    <x v="1"/>
    <x v="9"/>
    <n v="660"/>
    <n v="561660"/>
    <d v="2021-06-01T00:00:00"/>
    <n v="875"/>
    <n v="559680"/>
    <x v="0"/>
    <s v="OHO.2020.0008 PD 014"/>
  </r>
  <r>
    <s v="d24a0fad-d107-eb11-80e8-00155d1b0507"/>
    <s v="deyo3Rnu1hPDkKHMCwsZ0YZ0UWrmFXaN1ItqODk4LIcWJMVftM9bdvA8U3jzPEWC18fUWlS3+6IBZ6rieUdODA==:ao_targetvalueamount=850;ao_subsidyperunit=660;ao_maximumsubsidy=561000;ao_cumulativenumber=266;ao_cumulativesubsidyamount=175560"/>
    <d v="2021-07-15T14:59:32"/>
    <x v="0"/>
    <x v="12"/>
    <x v="4"/>
    <x v="4"/>
    <x v="2"/>
    <x v="2"/>
    <x v="10"/>
    <n v="660"/>
    <n v="561000"/>
    <d v="2021-06-01T00:00:00"/>
    <n v="266"/>
    <n v="175560"/>
    <x v="0"/>
    <s v="OHO.2020.0008 PD 015"/>
  </r>
  <r>
    <s v="08885bda-d107-eb11-80e8-00155d1b0507"/>
    <s v="iL327+5JFe0dGH7dT4e2DQe/j3RhHnhyfxZBeVlyj/dt9hCdv88x3Hgli+8ExmuMIIJampevyyz0I2FQYHmwzA==:ao_targetvalueamount=265;ao_subsidyperunit=1087.5;ao_maximumsubsidy=288187.5;ao_cumulativenumber=281;ao_cumulativesubsidyamount=288187.5"/>
    <d v="2021-07-15T15:09:29"/>
    <x v="0"/>
    <x v="13"/>
    <x v="4"/>
    <x v="3"/>
    <x v="1"/>
    <x v="1"/>
    <x v="11"/>
    <n v="1087.5"/>
    <n v="288187.5"/>
    <d v="2021-06-01T00:00:00"/>
    <n v="281"/>
    <n v="288187.5"/>
    <x v="0"/>
    <s v="OHO.2020.0008 PD 016"/>
  </r>
  <r>
    <s v="f814a1f5-d107-eb11-80e8-00155d1b0507"/>
    <s v="++PSdC6ci/H2kEOnYGrM9Qiedj5e8iwIm7o3FAk+DZ/b1ytjJwTmw3I+mBs4euj3uGCz8tNrb0fwWU/X9AI0Fw==:ao_targetvalueamount=265;ao_subsidyperunit=1087.5;ao_maximumsubsidy=288187.5;ao_cumulativenumber=93;ao_cumulativesubsidyamount=101137.5"/>
    <d v="2021-07-15T11:50:32"/>
    <x v="0"/>
    <x v="13"/>
    <x v="4"/>
    <x v="4"/>
    <x v="1"/>
    <x v="2"/>
    <x v="11"/>
    <n v="1087.5"/>
    <n v="288187.5"/>
    <d v="2021-06-01T00:00:00"/>
    <n v="93"/>
    <n v="101137.5"/>
    <x v="0"/>
    <s v="OHO.2020.0008 PD 017"/>
  </r>
  <r>
    <s v="d98c4d2a-d207-eb11-80e8-00155d1b0507"/>
    <s v="0LjigK5XcRK5hSfijp6Ej/W1aOp4SGQ2KqGOTT13Y8v5h1SisUxNXmy5gdYiJ+SRQToVF+0cOdLwNQTmpL7/ug==:ao_targetvalueamount=150;ao_subsidyperunit=1875;ao_maximumsubsidy=281250;ao_cumulativenumber=114;ao_cumulativesubsidyamount=213750"/>
    <d v="2021-07-15T15:51:56"/>
    <x v="0"/>
    <x v="14"/>
    <x v="4"/>
    <x v="3"/>
    <x v="1"/>
    <x v="1"/>
    <x v="12"/>
    <n v="1875"/>
    <n v="281250"/>
    <d v="2021-06-01T00:00:00"/>
    <n v="114"/>
    <n v="213750"/>
    <x v="0"/>
    <s v="OHO.2020.0008 PD 018"/>
  </r>
  <r>
    <s v="7180d14f-d207-eb11-80e8-00155d1b0507"/>
    <s v="QaowdVGKyuVkxFpKLIU5diAEc0Er7TgJ0rREdH6qJYTnW6XMewey5tF6Rac5I70IMKBbx1bJ5CwfkRzFuhOnCA==:ao_targetvalueamount=150;ao_subsidyperunit=1875;ao_maximumsubsidy=281250;ao_cumulativenumber=66;ao_cumulativesubsidyamount=123750"/>
    <d v="2021-07-15T08:36:58"/>
    <x v="0"/>
    <x v="14"/>
    <x v="4"/>
    <x v="4"/>
    <x v="1"/>
    <x v="2"/>
    <x v="12"/>
    <n v="1875"/>
    <n v="281250"/>
    <d v="2021-06-01T00:00:00"/>
    <n v="66"/>
    <n v="123750"/>
    <x v="0"/>
    <s v="OHO.2020.0008 PD 019"/>
  </r>
  <r>
    <s v="335cefcc-d807-eb11-80e8-00155d1b0507"/>
    <s v="VHaeN7KT4xirKju4TPmk41XEJxvdrfszNkE7IXm8fDSl3ciaW3e/TMKLxsTXolUWu6cUJkZOoYPvsCivEeAPTQ==:ao_targetvalueamount=46;ao_subsidyperunit=1875;ao_maximumsubsidy=86250;ao_cumulativenumber=46;ao_cumulativesubsidyamount=86250"/>
    <d v="2021-07-15T15:11:51"/>
    <x v="0"/>
    <x v="15"/>
    <x v="4"/>
    <x v="3"/>
    <x v="4"/>
    <x v="1"/>
    <x v="13"/>
    <n v="1875"/>
    <n v="86250"/>
    <d v="2021-06-01T00:00:00"/>
    <n v="46"/>
    <n v="86250"/>
    <x v="0"/>
    <s v="OHO.2020.0008 PD 020"/>
  </r>
  <r>
    <s v="8a6e46f0-d807-eb11-80e8-00155d1b0507"/>
    <s v="0mHknxAiuCYVmB9gOBbvLhfKKC5PdY1w5OIbmHNMPG8WKfyhlEOfLzib/RUDMl2/CzurLAQBSR0mLbm0toMnoA==:ao_targetvalueamount=46;ao_subsidyperunit=1875;ao_maximumsubsidy=86250;ao_cumulativenumber=26;ao_cumulativesubsidyamount=48750"/>
    <d v="2021-07-15T11:52:03"/>
    <x v="0"/>
    <x v="15"/>
    <x v="4"/>
    <x v="4"/>
    <x v="4"/>
    <x v="2"/>
    <x v="13"/>
    <n v="1875"/>
    <n v="86250"/>
    <d v="2021-06-01T00:00:00"/>
    <n v="26"/>
    <n v="48750"/>
    <x v="0"/>
    <s v="OHO.2020.0008 PD 021"/>
  </r>
  <r>
    <s v="844a9922-d907-eb11-80e8-00155d1b0507"/>
    <s v="EcMVDPnmXlqk9DGlQOwHk9XuopXxvvemzpFPajmFTbQbmZAU3M54qD+wuHaoYx7mpHga8REZDJlL8mBghP3UhQ==:ao_targetvalueamount=164;ao_subsidyperunit=890;ao_maximumsubsidy=145960;ao_cumulativenumber=156;ao_cumulativesubsidyamount=138840"/>
    <d v="2021-07-15T15:54:42"/>
    <x v="0"/>
    <x v="16"/>
    <x v="4"/>
    <x v="3"/>
    <x v="5"/>
    <x v="1"/>
    <x v="14"/>
    <n v="890"/>
    <n v="145960"/>
    <d v="2021-06-01T00:00:00"/>
    <n v="156"/>
    <n v="138840"/>
    <x v="0"/>
    <s v="OHO.2020.0008 PD 022"/>
  </r>
  <r>
    <s v="def1b343-d907-eb11-80e8-00155d1b0507"/>
    <s v="hnfbZ3HnDMw2raP4ByeQI9pJ9tcwO8MAOOLkxnNidPt+0sLVxdJwqufZVzzuvTGR+nKHURGYhic+zO0y5M/SzA==:ao_targetvalueamount=164;ao_subsidyperunit=890;ao_maximumsubsidy=145960;ao_cumulativenumber=62;ao_cumulativesubsidyamount=55180"/>
    <d v="2021-07-15T11:53:32"/>
    <x v="0"/>
    <x v="16"/>
    <x v="4"/>
    <x v="4"/>
    <x v="5"/>
    <x v="2"/>
    <x v="14"/>
    <n v="890"/>
    <n v="145960"/>
    <d v="2021-06-01T00:00:00"/>
    <n v="62"/>
    <n v="55180"/>
    <x v="0"/>
    <s v="OHO.2020.0008 PD 023"/>
  </r>
  <r>
    <s v="451cf773-d907-eb11-80e8-00155d1b0507"/>
    <s v="L8dX1CfZwu6M4urs7SdfUZyfAXU8xgrW49jJIEtVciazgBpXR7FdL+aGFXf7RyOW6MJho/uwprDAQgJN3xHlmg==:ao_targetvalueamount=125;ao_subsidyperunit=650;ao_maximumsubsidy=81250;ao_cumulativenumber=114;ao_cumulativesubsidyamount=73450"/>
    <d v="2021-07-15T14:45:44"/>
    <x v="0"/>
    <x v="17"/>
    <x v="4"/>
    <x v="3"/>
    <x v="1"/>
    <x v="1"/>
    <x v="15"/>
    <n v="650"/>
    <n v="81250"/>
    <d v="2021-06-01T00:00:00"/>
    <n v="114"/>
    <n v="73450"/>
    <x v="0"/>
    <s v="OHO.2020.0008 PD 024"/>
  </r>
  <r>
    <s v="a9dc7d91-d907-eb11-80e8-00155d1b0507"/>
    <s v="qOVUgsy2etMGbxmI1zHNIxFXHXBP2R7FBpEwsvjukqNtnumF9lOcsksPaMTtKaBzCd03UXw1gOpeh6t69Yn6OQ==:ao_targetvalueamount=125;ao_subsidyperunit=650;ao_maximumsubsidy=81250;ao_cumulativenumber=55;ao_cumulativesubsidyamount=35750"/>
    <d v="2021-07-15T14:48:49"/>
    <x v="0"/>
    <x v="17"/>
    <x v="4"/>
    <x v="4"/>
    <x v="1"/>
    <x v="2"/>
    <x v="15"/>
    <n v="650"/>
    <n v="81250"/>
    <d v="2021-06-01T00:00:00"/>
    <n v="55"/>
    <n v="35750"/>
    <x v="0"/>
    <s v="OHO.2020.0008 PD 025"/>
  </r>
  <r>
    <s v="ea63f8d0-db07-eb11-80e8-00155d1b0507"/>
    <s v="8qrEkIq1qeNsg9jtbY8x6/qbOcYxOCwgK2GTAlSlKEe9YyFm5kv+L0ZweO1KOKC+E1SiR5kwmzRG0JXvCcjiSQ==:ao_targetvalueamount=15;ao_subsidyperunit=2500;ao_maximumsubsidy=37500;ao_cumulativenumber=15;ao_cumulativesubsidyamount=37500"/>
    <d v="2021-07-15T15:14:58"/>
    <x v="0"/>
    <x v="18"/>
    <x v="5"/>
    <x v="3"/>
    <x v="6"/>
    <x v="1"/>
    <x v="16"/>
    <n v="2500"/>
    <n v="37500"/>
    <d v="2021-06-01T00:00:00"/>
    <n v="15"/>
    <n v="37500"/>
    <x v="0"/>
    <s v="OHO.2020.0008 PD 026"/>
  </r>
  <r>
    <s v="2e8406eb-db07-eb11-80e8-00155d1b0507"/>
    <s v="3ilcf+W0MerHTUjCEDRD94K3aKoSoVx/JgtnoNXdNLBV98RzOVJ6AShmrW0TUqs8H8OkuAX53j2UutgkF3MEhA==:ao_targetvalueamount=15;ao_subsidyperunit=2500;ao_maximumsubsidy=37500;ao_cumulativenumber=0;ao_cumulativesubsidyamount=0"/>
    <d v="2021-07-14T17:29:48"/>
    <x v="0"/>
    <x v="18"/>
    <x v="5"/>
    <x v="4"/>
    <x v="6"/>
    <x v="2"/>
    <x v="16"/>
    <n v="2500"/>
    <n v="37500"/>
    <d v="2021-06-01T00:00:00"/>
    <n v="0"/>
    <n v="0"/>
    <x v="0"/>
    <s v="OHO.2020.0008 PD 027"/>
  </r>
  <r>
    <s v="7da42f8d-dc07-eb11-80e8-00155d1b0507"/>
    <s v="QXI/fWne1U5asEqAP3RSFZaJIeQWoIfyOHHB7bwiCyhA2mRzpY5zAcoowFfDOhbjL2SWIPULZEgjsUCB7WuN7w==:ao_targetvalueamount=1216;ao_subsidyperunit=487.5;ao_maximumsubsidy=592800;ao_cumulativenumber=748;ao_cumulativesubsidyamount=356850"/>
    <d v="2021-07-15T11:58:21"/>
    <x v="0"/>
    <x v="19"/>
    <x v="5"/>
    <x v="3"/>
    <x v="1"/>
    <x v="1"/>
    <x v="17"/>
    <n v="487.5"/>
    <n v="592800"/>
    <d v="2021-06-01T00:00:00"/>
    <n v="748"/>
    <n v="356850"/>
    <x v="0"/>
    <s v="OHO.2020.0008 PD 028"/>
  </r>
  <r>
    <s v="c770cfa6-dc07-eb11-80e8-00155d1b0507"/>
    <s v="+A0lv7cD09eZCZQkTwpveZKLsiPVJz9Y0FpeQ2AY3iBjce9x1yMNU8nebYOVHWzPxh5mYRc4R3GTa2HC8SS5iA==:ao_targetvalueamount=1216;ao_subsidyperunit=487.5;ao_maximumsubsidy=592800;ao_cumulativenumber=382;ao_cumulativesubsidyamount=186225"/>
    <d v="2021-07-15T11:58:34"/>
    <x v="0"/>
    <x v="19"/>
    <x v="5"/>
    <x v="4"/>
    <x v="1"/>
    <x v="2"/>
    <x v="17"/>
    <n v="487.5"/>
    <n v="592800"/>
    <d v="2021-06-01T00:00:00"/>
    <n v="382"/>
    <n v="186225"/>
    <x v="0"/>
    <s v="OHO.2020.0008 PD 029"/>
  </r>
  <r>
    <s v="cb4c02da-dc07-eb11-80e8-00155d1b0507"/>
    <s v="FLGwowtH3v+fo0NJgfFARG0U0cTBI+YD6kV5LC41cRmRcFagg4gO8FCHIc67TnWa3AMyYCY9/ePcWpMyYLQHBg==:ao_targetvalueamount=221;ao_subsidyperunit=1845;ao_maximumsubsidy=407745;ao_cumulativenumber=73;ao_cumulativesubsidyamount=134685"/>
    <d v="2021-07-15T15:13:30"/>
    <x v="0"/>
    <x v="20"/>
    <x v="5"/>
    <x v="3"/>
    <x v="7"/>
    <x v="1"/>
    <x v="3"/>
    <n v="1845"/>
    <n v="407745"/>
    <d v="2021-06-01T00:00:00"/>
    <n v="73"/>
    <n v="134685"/>
    <x v="0"/>
    <s v="OHO.2020.0008 PD 030"/>
  </r>
  <r>
    <s v="82cf17f0-dc07-eb11-80e8-00155d1b0507"/>
    <s v="YiBlno3JCWC44Kp4fWUn+Aha66/QKl0KZypTYc5wulg3MDMeb58JootXXqLsGBoq09nQ67TojouE1wD2awfz1g==:ao_targetvalueamount=221;ao_subsidyperunit=1845;ao_maximumsubsidy=407745;ao_cumulativenumber=27;ao_cumulativesubsidyamount=49815"/>
    <d v="2021-07-15T15:13:54"/>
    <x v="0"/>
    <x v="20"/>
    <x v="5"/>
    <x v="4"/>
    <x v="7"/>
    <x v="2"/>
    <x v="3"/>
    <n v="1845"/>
    <n v="407745"/>
    <d v="2021-06-01T00:00:00"/>
    <n v="27"/>
    <n v="49815"/>
    <x v="0"/>
    <s v="OHO.2020.0008 PD 031"/>
  </r>
  <r>
    <s v="8a998b29-dd07-eb11-80e8-00155d1b0507"/>
    <s v="oLJ6Ccwkdv5DFv/hMbEkK1m9sxlypvUbEKVZY2Y4aDl0/691PCe+CDMjeEKcQhiGSdEEtzLN/rC4w1yOYLNpyA==:ao_targetvalueamount=115;ao_subsidyperunit=0;ao_maximumsubsidy=0;ao_cumulativenumber=21;ao_cumulativesubsidyamount=0"/>
    <d v="2021-07-15T11:59:04"/>
    <x v="0"/>
    <x v="21"/>
    <x v="6"/>
    <x v="5"/>
    <x v="7"/>
    <x v="1"/>
    <x v="18"/>
    <n v="0"/>
    <n v="0"/>
    <d v="2021-06-01T00:00:00"/>
    <n v="21"/>
    <n v="0"/>
    <x v="0"/>
    <s v="OHO.2020.0008 PD 032"/>
  </r>
  <r>
    <s v="a8f804c4-2415-eb11-80e8-00155d1b0507"/>
    <s v="3P3U/5ldWh3Bt3HiJXg8Qp8QEgGDBkyt7zkTmw2D6H4k0bDV8ahf/EmEaVBYFO+0kq8WcPCS64Q8cxEpHPC6fw==:ao_targetvalueamount=60;ao_subsidyperunit=1775.6;ao_maximumsubsidy=106536;ao_cumulativenumber=0;ao_cumulativesubsidyamount=0"/>
    <d v="2021-06-25T09:44:18"/>
    <x v="1"/>
    <x v="22"/>
    <x v="5"/>
    <x v="1"/>
    <x v="8"/>
    <x v="0"/>
    <x v="19"/>
    <n v="1775.6"/>
    <n v="106536"/>
    <d v="2021-06-01T00:00:00"/>
    <n v="0"/>
    <n v="0"/>
    <x v="0"/>
    <s v="OHO.2020.0010 PD 001"/>
  </r>
  <r>
    <s v="14085c78-2515-eb11-80e8-00155d1b0507"/>
    <s v="jgrXuYiKaVQf7JsCjioRtYGY8LUITEyLPkBvrkYAWIQ45/you+QUdXuMoGAb31rSVXeQ5ObCRB+v0uytsy/PZA==:ao_targetvalueamount=400;ao_subsidyperunit=236.5;ao_maximumsubsidy=94600;ao_cumulativenumber=63;ao_cumulativesubsidyamount=13953.5"/>
    <d v="2021-07-14T13:10:24"/>
    <x v="1"/>
    <x v="23"/>
    <x v="1"/>
    <x v="1"/>
    <x v="8"/>
    <x v="0"/>
    <x v="20"/>
    <n v="236.5"/>
    <n v="94600"/>
    <d v="2021-06-01T00:00:00"/>
    <n v="63"/>
    <n v="13953.5"/>
    <x v="0"/>
    <s v="OHO.2020.0010 PD 002"/>
  </r>
  <r>
    <s v="750c69bb-2515-eb11-80e8-00155d1b0507"/>
    <s v="BYdWJNOko/RJpfEWO+yHt3ik70ObVmtwzoIMGgpCoA4RDkPgqrUF7qlW9FmOrwLBhVT/l8IJc32UN56B3DGh7w==:ao_targetvalueamount=150;ao_subsidyperunit=283.75;ao_maximumsubsidy=42562.5;ao_cumulativenumber=64;ao_cumulativesubsidyamount=14187.5"/>
    <d v="2021-07-14T13:13:36"/>
    <x v="1"/>
    <x v="23"/>
    <x v="1"/>
    <x v="1"/>
    <x v="9"/>
    <x v="0"/>
    <x v="12"/>
    <n v="283.75"/>
    <n v="42562.5"/>
    <d v="2021-06-01T00:00:00"/>
    <n v="64"/>
    <n v="14187.5"/>
    <x v="0"/>
    <s v="OHO.2020.0010 PD 003"/>
  </r>
  <r>
    <s v="b12ad307-2615-eb11-80e8-00155d1b0507"/>
    <s v="52VS+U4aO2zhWLNM08IgCff3yuBwkEc7vZLZmJrRalRgpYYM60IQaGQ4bB6XQy/fDEt2Ma7AumkOtzE0Gv3a+w==:ao_targetvalueamount=400;ao_subsidyperunit=236.5;ao_maximumsubsidy=94600;ao_cumulativenumber=475;ao_cumulativesubsidyamount=73788"/>
    <d v="2021-07-14T13:16:33"/>
    <x v="1"/>
    <x v="23"/>
    <x v="1"/>
    <x v="1"/>
    <x v="10"/>
    <x v="0"/>
    <x v="20"/>
    <n v="236.5"/>
    <n v="94600"/>
    <d v="2021-06-01T00:00:00"/>
    <n v="475"/>
    <n v="73788"/>
    <x v="0"/>
    <s v="OHO.2020.0010 PD 004"/>
  </r>
  <r>
    <s v="72a43147-2615-eb11-80e8-00155d1b0507"/>
    <s v="M/LZ95JFemMZn6AN5yV7IEJu7p4YkniWAEjdF5myLfwxsOg1WV6XOZo5jmc3zOmZlj9IeBBg3yCYOATnv6BrXQ==:ao_targetvalueamount=150;ao_subsidyperunit=236.5;ao_maximumsubsidy=35475;ao_cumulativenumber=218;ao_cumulativesubsidyamount=35475"/>
    <d v="2021-07-20T11:40:02"/>
    <x v="1"/>
    <x v="23"/>
    <x v="1"/>
    <x v="1"/>
    <x v="7"/>
    <x v="0"/>
    <x v="12"/>
    <n v="236.5"/>
    <n v="35475"/>
    <d v="2021-06-01T00:00:00"/>
    <n v="218"/>
    <n v="35475"/>
    <x v="0"/>
    <s v="OHO.2020.0010 PD 005"/>
  </r>
  <r>
    <s v="3e472570-2615-eb11-80e8-00155d1b0507"/>
    <s v="75ktTalNPilNCquCrm9zNUmGkTw6s1uPM/rN8KWNGbi4C01ArutbCvk0YsmOI2ip8JQnJ6usue60rtzC6Uz8eg==:ao_targetvalueamount=150;ao_subsidyperunit=236.5;ao_maximumsubsidy=35475;ao_cumulativenumber=54;ao_cumulativesubsidyamount=11825"/>
    <d v="2021-07-14T15:09:05"/>
    <x v="1"/>
    <x v="23"/>
    <x v="1"/>
    <x v="1"/>
    <x v="11"/>
    <x v="0"/>
    <x v="12"/>
    <n v="236.5"/>
    <n v="35475"/>
    <d v="2021-06-01T00:00:00"/>
    <n v="54"/>
    <n v="11825"/>
    <x v="0"/>
    <s v="OHO.2020.0010 PD 006"/>
  </r>
  <r>
    <s v="c49a9a8f-2615-eb11-80e8-00155d1b0507"/>
    <s v="VRD6SX9AT3oWlSIZs5IcDflGJ1Pljz9q9srv+S6ZT9V2+Rsvh9vHImOZd24aIMrPLSBqRjiEhSYxoskfUnoJwQ==:ao_targetvalueamount=200;ao_subsidyperunit=236.5;ao_maximumsubsidy=47300;ao_cumulativenumber=87;ao_cumulativesubsidyamount=1575.5"/>
    <d v="2021-06-25T09:43:58"/>
    <x v="1"/>
    <x v="23"/>
    <x v="1"/>
    <x v="1"/>
    <x v="12"/>
    <x v="0"/>
    <x v="21"/>
    <n v="236.5"/>
    <n v="47300"/>
    <d v="2021-06-01T00:00:00"/>
    <n v="87"/>
    <n v="1575.5"/>
    <x v="0"/>
    <s v="OHO.2020.0010 PD 007"/>
  </r>
  <r>
    <s v="fa98ee13-2715-eb11-80e8-00155d1b0507"/>
    <s v="4TQImQDN/+4MpuaJigRB7sF9952mlbxJmYXKF3j0fGkIsNLAm7OtZLBAgbs6yn5KEK/aXZPmosVR2dWChmrXLw==:ao_targetvalueamount=15;ao_subsidyperunit=821;ao_maximumsubsidy=12315;ao_cumulativenumber=0;ao_cumulativesubsidyamount=0"/>
    <d v="2021-06-25T09:43:34"/>
    <x v="1"/>
    <x v="24"/>
    <x v="5"/>
    <x v="3"/>
    <x v="8"/>
    <x v="1"/>
    <x v="16"/>
    <n v="821"/>
    <n v="12315"/>
    <d v="2021-06-01T00:00:00"/>
    <n v="0"/>
    <n v="0"/>
    <x v="0"/>
    <s v="OHO.2020.0010 PD 008"/>
  </r>
  <r>
    <s v="707a987d-2715-eb11-80e8-00155d1b0507"/>
    <s v="QEA40HGsfQ/Xzjn/JQx/u/nyap3H8/lNxTBnGhGHUwPlIrzqE96bxCpbcCZYDypS5JuGSW0BIwXT7J5FC+dV3A==:ao_targetvalueamount=15;ao_subsidyperunit=821;ao_maximumsubsidy=12315;ao_cumulativenumber=0;ao_cumulativesubsidyamount=0"/>
    <d v="2021-06-25T09:42:43"/>
    <x v="1"/>
    <x v="24"/>
    <x v="5"/>
    <x v="4"/>
    <x v="8"/>
    <x v="2"/>
    <x v="16"/>
    <n v="821"/>
    <n v="12315"/>
    <d v="2021-06-01T00:00:00"/>
    <n v="0"/>
    <n v="0"/>
    <x v="0"/>
    <s v="OHO.2020.0010 PD 009"/>
  </r>
  <r>
    <s v="f8e214b0-2715-eb11-80e8-00155d1b0507"/>
    <s v="u9qOBBQaEpk9isbB/DByRNyG4L5Eah60b0wEob3iatLZYC68BVa0fKHp+RNsrNHP/6tC8Vcdtx4nuju5wXO4fg==:ao_targetvalueamount=30;ao_subsidyperunit=985.2;ao_maximumsubsidy=29556;ao_cumulativenumber=0;ao_cumulativesubsidyamount=0"/>
    <d v="2021-06-25T09:42:24"/>
    <x v="1"/>
    <x v="24"/>
    <x v="5"/>
    <x v="3"/>
    <x v="9"/>
    <x v="1"/>
    <x v="22"/>
    <n v="985.2"/>
    <n v="29556"/>
    <d v="2021-06-01T00:00:00"/>
    <n v="0"/>
    <n v="0"/>
    <x v="0"/>
    <s v="OHO.2020.0010 PD 010"/>
  </r>
  <r>
    <s v="855957dc-2715-eb11-80e8-00155d1b0507"/>
    <s v="IVFRW2oyZtA00k07NI2Hhpd8m8QPqdeLFYwMRWCgjQU4nKH5Eaz26QkyCJuaSqz4C01ppgM2d6iSSX75e9AnwQ==:ao_targetvalueamount=30;ao_subsidyperunit=985.2;ao_maximumsubsidy=29556;ao_cumulativenumber=0;ao_cumulativesubsidyamount=0"/>
    <d v="2021-06-25T09:42:06"/>
    <x v="1"/>
    <x v="24"/>
    <x v="5"/>
    <x v="4"/>
    <x v="9"/>
    <x v="2"/>
    <x v="22"/>
    <n v="985.2"/>
    <n v="29556"/>
    <d v="2021-06-01T00:00:00"/>
    <n v="0"/>
    <n v="0"/>
    <x v="0"/>
    <s v="OHO.2020.0010 PD 011"/>
  </r>
  <r>
    <s v="72c55003-2815-eb11-80e8-00155d1b0507"/>
    <s v="8ipvTINHYczSf7lZCvXcPqOqG9+q/7UOvIgdJJIxgoOZ4HLv8ukNqRHxDYd+DUedIiEno0A3WBmOXKcG4G5+NA==:ao_targetvalueamount=105;ao_subsidyperunit=821;ao_maximumsubsidy=86205;ao_cumulativenumber=43;ao_cumulativesubsidyamount=35303"/>
    <d v="2021-07-14T15:11:09"/>
    <x v="1"/>
    <x v="24"/>
    <x v="5"/>
    <x v="3"/>
    <x v="10"/>
    <x v="1"/>
    <x v="23"/>
    <n v="821"/>
    <n v="86205"/>
    <d v="2021-06-01T00:00:00"/>
    <n v="43"/>
    <n v="35303"/>
    <x v="0"/>
    <s v="OHO.2020.0010 PD 012"/>
  </r>
  <r>
    <s v="9ce5d05b-2815-eb11-80e8-00155d1b0507"/>
    <s v="TSuQzHgPKeH1RYK/OyEqYd5NEKxPodNe/RT7+MZQUTyDG3/6XmJdTdXVn1TY8AOjJBwqFnQZYvoT6T8BzB42kA==:ao_targetvalueamount=105;ao_subsidyperunit=821;ao_maximumsubsidy=86205;ao_cumulativenumber=15;ao_cumulativesubsidyamount=12315"/>
    <d v="2021-07-07T15:53:15"/>
    <x v="1"/>
    <x v="24"/>
    <x v="5"/>
    <x v="4"/>
    <x v="10"/>
    <x v="2"/>
    <x v="23"/>
    <n v="821"/>
    <n v="86205"/>
    <d v="2021-06-01T00:00:00"/>
    <n v="15"/>
    <n v="12315"/>
    <x v="0"/>
    <s v="OHO.2020.0010 PD 013"/>
  </r>
  <r>
    <s v="e61b4481-2815-eb11-80e8-00155d1b0507"/>
    <s v="cb1x+6JgMC7i5oPRbTHo1P0OGh2cbuzxSiK5cw1tz4jH9KJVM2x1Q6171xsgIsaCG9suZ4qYVf2BG1hO8XU19g==:ao_targetvalueamount=105;ao_subsidyperunit=821;ao_maximumsubsidy=86205;ao_cumulativenumber=59;ao_cumulativesubsidyamount=48439"/>
    <d v="2021-07-13T17:39:43"/>
    <x v="1"/>
    <x v="24"/>
    <x v="5"/>
    <x v="3"/>
    <x v="7"/>
    <x v="1"/>
    <x v="23"/>
    <n v="821"/>
    <n v="86205"/>
    <d v="2021-06-01T00:00:00"/>
    <n v="59"/>
    <n v="48439"/>
    <x v="0"/>
    <s v="OHO.2020.0010 PD 014"/>
  </r>
  <r>
    <s v="764bf4a8-2815-eb11-80e8-00155d1b0507"/>
    <s v="HdrcaMiSMa/cRwxDi3bVhchaLEeXq4nGs5IHTwt1YFpSp9T9Y80H/UIIXegLOzTQp0PBpW/P7hVT14Iv1RDnzw==:ao_targetvalueamount=105;ao_subsidyperunit=821;ao_maximumsubsidy=86205;ao_cumulativenumber=0;ao_cumulativesubsidyamount=0"/>
    <d v="2021-06-25T09:41:50"/>
    <x v="1"/>
    <x v="24"/>
    <x v="5"/>
    <x v="4"/>
    <x v="7"/>
    <x v="2"/>
    <x v="23"/>
    <n v="821"/>
    <n v="86205"/>
    <d v="2021-06-01T00:00:00"/>
    <n v="0"/>
    <n v="0"/>
    <x v="0"/>
    <s v="OHO.2020.0010 PD 015"/>
  </r>
  <r>
    <s v="a2859cd1-2815-eb11-80e8-00155d1b0507"/>
    <s v="0Mf6PenJliayBjqPtvQP6wapz6epQ9xXmX2kAt95z6idfMrChdAbMTwAQMHBXZnG+MDN0fMuMkmO1cnI89XPyw==:ao_targetvalueamount=75;ao_subsidyperunit=821;ao_maximumsubsidy=61575;ao_cumulativenumber=35;ao_cumulativesubsidyamount=28735"/>
    <d v="2021-07-07T15:53:34"/>
    <x v="1"/>
    <x v="24"/>
    <x v="5"/>
    <x v="3"/>
    <x v="11"/>
    <x v="1"/>
    <x v="24"/>
    <n v="821"/>
    <n v="61575"/>
    <d v="2021-06-01T00:00:00"/>
    <n v="35"/>
    <n v="28735"/>
    <x v="0"/>
    <s v="OHO.2020.0010 PD 016"/>
  </r>
  <r>
    <s v="056977f1-2815-eb11-80e8-00155d1b0507"/>
    <s v="lqzKGf5EJetLa5/eIRFVXMRw5SXq00eDH7T997hMOPumn0/yErBXIYvfH9jymulEWT3oCjbSeUSNyHNhMWzbuQ==:ao_targetvalueamount=75;ao_subsidyperunit=821;ao_maximumsubsidy=61575;ao_cumulativenumber=0;ao_cumulativesubsidyamount=0"/>
    <d v="2021-06-25T09:41:33"/>
    <x v="1"/>
    <x v="24"/>
    <x v="5"/>
    <x v="4"/>
    <x v="11"/>
    <x v="2"/>
    <x v="24"/>
    <n v="821"/>
    <n v="61575"/>
    <d v="2021-06-01T00:00:00"/>
    <n v="0"/>
    <n v="0"/>
    <x v="0"/>
    <s v="OHO.2020.0010 PD 017"/>
  </r>
  <r>
    <s v="53e3b31b-2915-eb11-80e8-00155d1b0507"/>
    <s v="IJZNTEocbOJ9kpsfIqz2ViaUzkCZhOw+gaoshUQM2RpIE0nYjXVmyYj9ELQlOVCwqE8qk5bZNq0TkezTO9DeoQ==:ao_targetvalueamount=75;ao_subsidyperunit=821;ao_maximumsubsidy=61575;ao_cumulativenumber=52;ao_cumulativesubsidyamount=40229"/>
    <d v="2021-07-14T15:13:34"/>
    <x v="1"/>
    <x v="24"/>
    <x v="5"/>
    <x v="3"/>
    <x v="12"/>
    <x v="1"/>
    <x v="24"/>
    <n v="821"/>
    <n v="61575"/>
    <d v="2021-06-01T00:00:00"/>
    <n v="52"/>
    <n v="40229"/>
    <x v="0"/>
    <s v="OHO.2020.0010 PD 018"/>
  </r>
  <r>
    <s v="bc87f340-2915-eb11-80e8-00155d1b0507"/>
    <s v="rZOTqp6EBiW3RYTcfNAIgGDdWfBpHQ5smbc+oIuGjY3kxAKzTBmhX7burmpsG46UUmuKJGZ5n/oGaA8RA4Y4PA==:ao_targetvalueamount=75;ao_subsidyperunit=821;ao_maximumsubsidy=61575;ao_cumulativenumber=0;ao_cumulativesubsidyamount=0"/>
    <d v="2021-06-25T09:41:10"/>
    <x v="1"/>
    <x v="24"/>
    <x v="5"/>
    <x v="4"/>
    <x v="12"/>
    <x v="2"/>
    <x v="24"/>
    <n v="821"/>
    <n v="61575"/>
    <d v="2021-06-01T00:00:00"/>
    <n v="0"/>
    <n v="0"/>
    <x v="0"/>
    <s v="OHO.2020.0010 PD 019"/>
  </r>
  <r>
    <s v="e2b500be-2915-eb11-80e8-00155d1b0507"/>
    <s v="81azIpOkRFgB2A7X6vPsrXyxcRa3uengEzqW0RPLk8WIkS8/J5zq3wkeidkNS7ys7naHp+Wg6YY2ILxNyETaow==:ao_targetvalueamount=28;ao_subsidyperunit=2288.9;ao_maximumsubsidy=64089.2;ao_cumulativenumber=1;ao_cumulativesubsidyamount=2288.9"/>
    <d v="2021-07-07T15:54:34"/>
    <x v="1"/>
    <x v="25"/>
    <x v="4"/>
    <x v="1"/>
    <x v="8"/>
    <x v="1"/>
    <x v="25"/>
    <n v="2288.9"/>
    <n v="64089.2"/>
    <d v="2021-06-01T00:00:00"/>
    <n v="1"/>
    <n v="2288.9"/>
    <x v="0"/>
    <s v="OHO.2020.0010 PD 020"/>
  </r>
  <r>
    <s v="71953ee8-2915-eb11-80e8-00155d1b0507"/>
    <s v="bnjQ19/o2QNmpoR59LUG2NHCUr5nAR6T31exNS5qRihsK06AgWqYlC42iRkKXEqG/TOTTEjtcCvuJ1Gn2T21GQ==:ao_targetvalueamount=8;ao_subsidyperunit=2746.7;ao_maximumsubsidy=21973.6;ao_cumulativenumber=0;ao_cumulativesubsidyamount=0"/>
    <d v="2021-06-25T09:40:32"/>
    <x v="1"/>
    <x v="25"/>
    <x v="4"/>
    <x v="1"/>
    <x v="9"/>
    <x v="1"/>
    <x v="26"/>
    <n v="2746.7"/>
    <n v="21973.599999999999"/>
    <d v="2021-06-01T00:00:00"/>
    <n v="0"/>
    <n v="0"/>
    <x v="0"/>
    <s v="OHO.2020.0010 PD 021"/>
  </r>
  <r>
    <s v="9babb815-2a15-eb11-80e8-00155d1b0507"/>
    <s v="YyKv8dyC1rMBL5oOoQsIpJb/eDrGcDeDoKNakd/QbY1QTProDc4EUOID89hUwwqs5ieqKNShQ5ydi9XwX1cRtA==:ao_targetvalueamount=99;ao_subsidyperunit=2288.9;ao_maximumsubsidy=226601.1;ao_cumulativenumber=14;ao_cumulativesubsidyamount=32044.6"/>
    <d v="2021-07-07T15:54:56"/>
    <x v="1"/>
    <x v="25"/>
    <x v="4"/>
    <x v="1"/>
    <x v="10"/>
    <x v="1"/>
    <x v="27"/>
    <n v="2288.9"/>
    <n v="226601.1"/>
    <d v="2021-06-01T00:00:00"/>
    <n v="14"/>
    <n v="32044.6"/>
    <x v="0"/>
    <s v="OHO.2020.0010 PD 022"/>
  </r>
  <r>
    <s v="0a3e9843-2a15-eb11-80e8-00155d1b0507"/>
    <s v="vpqukjPMyKcS1dNemURzG7DxWsLstJLbG8IL7LFNjAeqjT7jS0iUZLFpSWwnKGwFfQms+F15Yyk7FgOu6xBxOw==:ao_targetvalueamount=24;ao_subsidyperunit=2288.9;ao_maximumsubsidy=54933.6;ao_cumulativenumber=14;ao_cumulativesubsidyamount=32044.6"/>
    <d v="2021-07-20T11:32:39"/>
    <x v="1"/>
    <x v="25"/>
    <x v="4"/>
    <x v="1"/>
    <x v="7"/>
    <x v="1"/>
    <x v="28"/>
    <n v="2288.9"/>
    <n v="54933.599999999999"/>
    <d v="2021-06-01T00:00:00"/>
    <n v="14"/>
    <n v="32044.6"/>
    <x v="0"/>
    <s v="OHO.2020.0010 PD 023"/>
  </r>
  <r>
    <s v="c6121465-2a15-eb11-80e8-00155d1b0507"/>
    <s v="WCRsnz1AP0Vm7CiL0F5XrtwD3ztqrbCeqhgbPzZDTi2ig0PiusZSVNTQN+K2KykMAlxTAlgw3+tVwJpisLr0tw==:ao_targetvalueamount=19;ao_subsidyperunit=2288.9;ao_maximumsubsidy=43489.1;ao_cumulativenumber=11;ao_cumulativesubsidyamount=25177.9"/>
    <d v="2021-07-14T15:37:56"/>
    <x v="1"/>
    <x v="25"/>
    <x v="4"/>
    <x v="1"/>
    <x v="11"/>
    <x v="1"/>
    <x v="29"/>
    <n v="2288.9"/>
    <n v="43489.1"/>
    <d v="2021-06-01T00:00:00"/>
    <n v="11"/>
    <n v="25177.9"/>
    <x v="0"/>
    <s v="OHO.2020.0010 PD 024"/>
  </r>
  <r>
    <s v="f038538c-2a15-eb11-80e8-00155d1b0507"/>
    <s v="udG89DbJcQaNeFXL+RG4ahAzah0lbeR2a9AXVK0CGJplm2slOvSRlbfo5eFqF6z+rKDeuQucbzBjqOIKokWW+Q==:ao_targetvalueamount=25;ao_subsidyperunit=2288.9;ao_maximumsubsidy=57222.5;ao_cumulativenumber=0;ao_cumulativesubsidyamount=0"/>
    <d v="2021-06-25T09:40:12"/>
    <x v="1"/>
    <x v="25"/>
    <x v="4"/>
    <x v="1"/>
    <x v="12"/>
    <x v="1"/>
    <x v="30"/>
    <n v="2288.9"/>
    <n v="57222.5"/>
    <d v="2021-06-01T00:00:00"/>
    <n v="0"/>
    <n v="0"/>
    <x v="0"/>
    <s v="OHO.2020.0010 PD 025"/>
  </r>
  <r>
    <s v="46d091dc-2a15-eb11-80e8-00155d1b0507"/>
    <s v="+EVyP/9uJYO/55Sk9IasIqMysTOMJ0UiBXgFKzbtoxT6/Osgl8s5jfQY/CTnAiaeVii5Bfgj4XzFLPXcypzgng==:ao_targetvalueamount=150;ao_subsidyperunit=426.8;ao_maximumsubsidy=64020;ao_cumulativenumber=21;ao_cumulativesubsidyamount=8962.8"/>
    <d v="2021-07-14T15:28:56"/>
    <x v="1"/>
    <x v="26"/>
    <x v="5"/>
    <x v="3"/>
    <x v="8"/>
    <x v="1"/>
    <x v="12"/>
    <n v="426.8"/>
    <n v="64020"/>
    <d v="2021-06-01T00:00:00"/>
    <n v="21"/>
    <n v="8962.7999999999993"/>
    <x v="0"/>
    <s v="OHO.2020.0010 PD 026"/>
  </r>
  <r>
    <s v="7dcc5702-2b15-eb11-80e8-00155d1b0507"/>
    <s v="X+xNYMGAuxVnN6YNo83SaNHips1RUrimK0GZuKiSzP6C6FceL2kiSfgIHRCTaHjx0eUgXVbRWBMOTgSOU40KwA==:ao_targetvalueamount=150;ao_subsidyperunit=426.8;ao_maximumsubsidy=64020;ao_cumulativenumber=21;ao_cumulativesubsidyamount=8962.8"/>
    <d v="2021-07-14T15:30:43"/>
    <x v="1"/>
    <x v="26"/>
    <x v="5"/>
    <x v="4"/>
    <x v="8"/>
    <x v="2"/>
    <x v="12"/>
    <n v="426.8"/>
    <n v="64020"/>
    <d v="2021-06-01T00:00:00"/>
    <n v="21"/>
    <n v="8962.7999999999993"/>
    <x v="0"/>
    <s v="OHO.2020.0010 PD 027"/>
  </r>
  <r>
    <s v="bf949326-2b15-eb11-80e8-00155d1b0507"/>
    <s v="P1Zr0/RLCX2zmkvtEAGoSDsNKw+Fa3Yusj1l3nkeg4tXixDzrINB9Rw3SKYO1B8Nq4FRbkLJ7w2sQP8uE+7NwA==:ao_targetvalueamount=45;ao_subsidyperunit=512.15;ao_maximumsubsidy=23046.75;ao_cumulativenumber=36;ao_cumulativesubsidyamount=18437.4"/>
    <d v="2021-07-14T15:44:35"/>
    <x v="1"/>
    <x v="26"/>
    <x v="5"/>
    <x v="3"/>
    <x v="9"/>
    <x v="1"/>
    <x v="31"/>
    <n v="512.15"/>
    <n v="23046.75"/>
    <d v="2021-06-01T00:00:00"/>
    <n v="36"/>
    <n v="18437.400000000001"/>
    <x v="0"/>
    <s v="OHO.2020.0010 PD 028"/>
  </r>
  <r>
    <s v="84a7984b-2b15-eb11-80e8-00155d1b0507"/>
    <s v="Wdg96zV6kKtU6IVNQqBu37zaXYPYCwW4QJzjssO6pBc4eGtYRWbI+nCnZz/Y+O4u/t+MmPbVsaKy5HbRpNjrXg==:ao_targetvalueamount=45;ao_subsidyperunit=512.15;ao_maximumsubsidy=23046.75;ao_cumulativenumber=36;ao_cumulativesubsidyamount=18437.4"/>
    <d v="2021-07-14T15:46:17"/>
    <x v="1"/>
    <x v="26"/>
    <x v="5"/>
    <x v="4"/>
    <x v="9"/>
    <x v="2"/>
    <x v="31"/>
    <n v="512.15"/>
    <n v="23046.75"/>
    <d v="2021-06-01T00:00:00"/>
    <n v="36"/>
    <n v="18437.400000000001"/>
    <x v="0"/>
    <s v="OHO.2020.0010 PD 029"/>
  </r>
  <r>
    <s v="0072c86e-2b15-eb11-80e8-00155d1b0507"/>
    <s v="0hRBzryA+IR2mo/3RCOfltDE5sUeHwd6z1Bk7vRykSkuOzjyONd4mq8YzhHYP/hbvUs8AmA4l1+ZZdr3WGeN4g==:ao_targetvalueamount=120;ao_subsidyperunit=426.8;ao_maximumsubsidy=51216;ao_cumulativenumber=84;ao_cumulativesubsidyamount=35851.2"/>
    <d v="2021-07-07T16:02:27"/>
    <x v="1"/>
    <x v="26"/>
    <x v="5"/>
    <x v="3"/>
    <x v="10"/>
    <x v="1"/>
    <x v="32"/>
    <n v="426.8"/>
    <n v="51216"/>
    <d v="2021-06-01T00:00:00"/>
    <n v="84"/>
    <n v="35851.199999999997"/>
    <x v="0"/>
    <s v="OHO.2020.0010 PD 030"/>
  </r>
  <r>
    <s v="3fa8a792-2b15-eb11-80e8-00155d1b0507"/>
    <s v="j7yZxa0OU5pXRF+MGpx5Ax/hjvH0NXBnO0Kh4ZolHXSNPwigGDDT+7drr73FiRf78wLBLe0MGwvQiXAOoqxCAA==:ao_targetvalueamount=120;ao_subsidyperunit=426.8;ao_maximumsubsidy=51216;ao_cumulativenumber=84;ao_cumulativesubsidyamount=35851.2"/>
    <d v="2021-07-07T16:02:45"/>
    <x v="1"/>
    <x v="26"/>
    <x v="5"/>
    <x v="4"/>
    <x v="10"/>
    <x v="2"/>
    <x v="32"/>
    <n v="426.8"/>
    <n v="51216"/>
    <d v="2021-06-01T00:00:00"/>
    <n v="84"/>
    <n v="35851.199999999997"/>
    <x v="0"/>
    <s v="OHO.2020.0010 PD 031"/>
  </r>
  <r>
    <s v="8ae9feb6-2b15-eb11-80e8-00155d1b0507"/>
    <s v="mJGCZFm+2HPDQVWX00T9QKROXFP7X5iKrmAWD4dOiv0buxCwfPa+8pV6CftooGVt3cElcF1Ek7Mah7GqRATe+g==:ao_targetvalueamount=45;ao_subsidyperunit=426.8;ao_maximumsubsidy=19206;ao_cumulativenumber=31;ao_cumulativesubsidyamount=13230.8"/>
    <d v="2021-07-07T16:03:06"/>
    <x v="1"/>
    <x v="26"/>
    <x v="5"/>
    <x v="3"/>
    <x v="7"/>
    <x v="1"/>
    <x v="31"/>
    <n v="426.8"/>
    <n v="19206"/>
    <d v="2021-06-01T00:00:00"/>
    <n v="31"/>
    <n v="13230.8"/>
    <x v="0"/>
    <s v="OHO.2020.0010 PD 032"/>
  </r>
  <r>
    <s v="38cdcfd5-2b15-eb11-80e8-00155d1b0507"/>
    <s v="iMt0Ma0JobX6HUZEgeewfVWcIoL5uLSNYKOfu+QcxfkLqZCxQnwJQ2SjUYazDJPMprm0ClORwmbY6SPhz8VkMQ==:ao_targetvalueamount=45;ao_subsidyperunit=426.8;ao_maximumsubsidy=19206;ao_cumulativenumber=31;ao_cumulativesubsidyamount=13230.8"/>
    <d v="2021-07-07T16:03:29"/>
    <x v="1"/>
    <x v="26"/>
    <x v="5"/>
    <x v="4"/>
    <x v="7"/>
    <x v="2"/>
    <x v="31"/>
    <n v="426.8"/>
    <n v="19206"/>
    <d v="2021-06-01T00:00:00"/>
    <n v="31"/>
    <n v="13230.8"/>
    <x v="0"/>
    <s v="OHO.2020.0010 PD 033"/>
  </r>
  <r>
    <s v="e17351f7-2b15-eb11-80e8-00155d1b0507"/>
    <s v="VbzdIzWqhf5p7c9HBQvdtIs4/yqB6VIjFYgbV5U+9nt5HS+yqJP4su02Ox6/OiMSG/4NChP7cjEnx+dBP6hBzA==:ao_targetvalueamount=120;ao_subsidyperunit=426.8;ao_maximumsubsidy=51216;ao_cumulativenumber=137;ao_cumulativesubsidyamount=51216"/>
    <d v="2021-07-13T17:36:00"/>
    <x v="1"/>
    <x v="26"/>
    <x v="5"/>
    <x v="3"/>
    <x v="11"/>
    <x v="1"/>
    <x v="32"/>
    <n v="426.8"/>
    <n v="51216"/>
    <d v="2021-06-01T00:00:00"/>
    <n v="137"/>
    <n v="51216"/>
    <x v="0"/>
    <s v="OHO.2020.0010 PD 034"/>
  </r>
  <r>
    <s v="8f83501d-2c15-eb11-80e8-00155d1b0507"/>
    <s v="14vnN1NERViBCE018jcyC2SYurkDW54KMm5vVlbp2CQqunnaJnxuiCud6nGwAyrY/v/QHPgh3EkMcLhjCxzZhg==:ao_targetvalueamount=120;ao_subsidyperunit=426.8;ao_maximumsubsidy=51216;ao_cumulativenumber=98;ao_cumulativesubsidyamount=41826.4"/>
    <d v="2021-07-07T16:03:53"/>
    <x v="1"/>
    <x v="26"/>
    <x v="5"/>
    <x v="4"/>
    <x v="11"/>
    <x v="2"/>
    <x v="32"/>
    <n v="426.8"/>
    <n v="51216"/>
    <d v="2021-06-01T00:00:00"/>
    <n v="98"/>
    <n v="41826.400000000001"/>
    <x v="0"/>
    <s v="OHO.2020.0010 PD 035"/>
  </r>
  <r>
    <s v="7be04b3f-2c15-eb11-80e8-00155d1b0507"/>
    <s v="lg/tKUQnbFERQbAqci9vxoE3PJTsFMSRGsRa2u1wFXg9vNbV2TrhGb0ubl0gTq9BfOBbg3yKGC4EYSkjE6PIqA==:ao_targetvalueamount=45;ao_subsidyperunit=426.8;ao_maximumsubsidy=19206;ao_cumulativenumber=62;ao_cumulativesubsidyamount=16645.2"/>
    <d v="2021-07-14T15:54:24"/>
    <x v="1"/>
    <x v="26"/>
    <x v="5"/>
    <x v="3"/>
    <x v="12"/>
    <x v="1"/>
    <x v="31"/>
    <n v="426.8"/>
    <n v="19206"/>
    <d v="2021-06-01T00:00:00"/>
    <n v="62"/>
    <n v="16645.2"/>
    <x v="0"/>
    <s v="OHO.2020.0010 PD 036"/>
  </r>
  <r>
    <s v="3c370c65-2c15-eb11-80e8-00155d1b0507"/>
    <s v="Ti3jEEMqpn2ljDopG95vh+nQ4ThO+rSeHK7A60RNP97n5e6T6SlDjb1eSYafaqjEYqQQb5Um274Es08bPY86eQ==:ao_targetvalueamount=45;ao_subsidyperunit=426.8;ao_maximumsubsidy=19206;ao_cumulativenumber=45;ao_cumulativesubsidyamount=9389.6"/>
    <d v="2021-07-14T15:57:28"/>
    <x v="1"/>
    <x v="26"/>
    <x v="5"/>
    <x v="4"/>
    <x v="12"/>
    <x v="2"/>
    <x v="31"/>
    <n v="426.8"/>
    <n v="19206"/>
    <d v="2021-06-01T00:00:00"/>
    <n v="45"/>
    <n v="9389.6"/>
    <x v="0"/>
    <s v="OHO.2020.0010 PD 037"/>
  </r>
  <r>
    <s v="2482b6b5-2c15-eb11-80e8-00155d1b0507"/>
    <s v="yjG7cJNSgt7/0izI11vimoYRPPWRMTwgfqgktbAJQ8djQ3y9ny3Nt8nsgkfA1Ybx86EkcUuwY6jCIHvoRm6TOQ==:ao_targetvalueamount=25;ao_subsidyperunit=1880;ao_maximumsubsidy=47000;ao_cumulativenumber=1;ao_cumulativesubsidyamount=1880"/>
    <d v="2021-07-07T16:09:00"/>
    <x v="1"/>
    <x v="27"/>
    <x v="4"/>
    <x v="3"/>
    <x v="8"/>
    <x v="1"/>
    <x v="30"/>
    <n v="1880"/>
    <n v="47000"/>
    <d v="2021-06-01T00:00:00"/>
    <n v="1"/>
    <n v="1880"/>
    <x v="0"/>
    <s v="OHO.2020.0010 PD 038"/>
  </r>
  <r>
    <s v="8b4732ce-2c15-eb11-80e8-00155d1b0507"/>
    <s v="0IWqUlr49XYfzGAqRrNMBQ7exrTuDcpPNqS1nH8KEPh1AF2I1qicihBMJZDooAhGz7K1whCVtKa18UAuQutDfQ==:ao_targetvalueamount=25;ao_subsidyperunit=1880;ao_maximumsubsidy=47000;ao_cumulativenumber=0;ao_cumulativesubsidyamount=0"/>
    <d v="2021-06-25T09:39:52"/>
    <x v="1"/>
    <x v="27"/>
    <x v="4"/>
    <x v="4"/>
    <x v="8"/>
    <x v="2"/>
    <x v="30"/>
    <n v="1880"/>
    <n v="47000"/>
    <d v="2021-06-01T00:00:00"/>
    <n v="0"/>
    <n v="0"/>
    <x v="0"/>
    <s v="OHO.2020.0010 PD 039"/>
  </r>
  <r>
    <s v="a6105bf8-2c15-eb11-80e8-00155d1b0507"/>
    <s v="bcmtQTtJ5weAEwI9cPwR6ss5PSnI+L7LF0t2wOBOvyPCPhyyY16pOPBGcN/d5+gR3F7ngJ8LPKE1Xwz45tPikA==:ao_targetvalueamount=4;ao_subsidyperunit=2256;ao_maximumsubsidy=9024;ao_cumulativenumber=0;ao_cumulativesubsidyamount=0"/>
    <d v="2021-06-25T09:39:33"/>
    <x v="1"/>
    <x v="27"/>
    <x v="4"/>
    <x v="3"/>
    <x v="9"/>
    <x v="1"/>
    <x v="33"/>
    <n v="2256"/>
    <n v="9024"/>
    <d v="2021-06-01T00:00:00"/>
    <n v="0"/>
    <n v="0"/>
    <x v="0"/>
    <s v="OHO.2020.0010 PD 040"/>
  </r>
  <r>
    <s v="652feb10-2d15-eb11-80e8-00155d1b0507"/>
    <s v="OGneRxOOtWVm5J5XCxIP1E66KuHKkRYD2pbpjnKP515TYtzBjwXNuw6LcIOGiE9/eOc4NkFnyxY5URNTQyixQw==:ao_targetvalueamount=4;ao_subsidyperunit=2256;ao_maximumsubsidy=9024;ao_cumulativenumber=0;ao_cumulativesubsidyamount=0"/>
    <d v="2021-06-25T09:39:13"/>
    <x v="1"/>
    <x v="27"/>
    <x v="4"/>
    <x v="4"/>
    <x v="9"/>
    <x v="2"/>
    <x v="33"/>
    <n v="2256"/>
    <n v="9024"/>
    <d v="2021-06-01T00:00:00"/>
    <n v="0"/>
    <n v="0"/>
    <x v="0"/>
    <s v="OHO.2020.0010 PD 041"/>
  </r>
  <r>
    <s v="08dafb34-2d15-eb11-80e8-00155d1b0507"/>
    <s v="KdC8yTM6fSQFoSPjUeThgwDI7EyJ36DdfnsF3lLAQONKHK1fI3b5ODghnspRCSrr8fjnOVQOKliVLiOpcDDSfg==:ao_targetvalueamount=36;ao_subsidyperunit=1880;ao_maximumsubsidy=67680;ao_cumulativenumber=19;ao_cumulativesubsidyamount=35720"/>
    <d v="2021-07-07T16:09:20"/>
    <x v="1"/>
    <x v="27"/>
    <x v="4"/>
    <x v="3"/>
    <x v="10"/>
    <x v="1"/>
    <x v="34"/>
    <n v="1880"/>
    <n v="67680"/>
    <d v="2021-06-01T00:00:00"/>
    <n v="19"/>
    <n v="35720"/>
    <x v="0"/>
    <s v="OHO.2020.0010 PD 042"/>
  </r>
  <r>
    <s v="17df0b57-2d15-eb11-80e8-00155d1b0507"/>
    <s v="xM75eblYu0LsS6pdVO3AYeIcvj8tJGBFp6pv703gmAe2OaRMCAeAWKsZJ2+yh3We9HCVWwhsb+Tv5uR5Q6RIbw==:ao_targetvalueamount=36;ao_subsidyperunit=1880;ao_maximumsubsidy=67680;ao_cumulativenumber=7;ao_cumulativesubsidyamount=13160"/>
    <d v="2021-07-07T16:09:37"/>
    <x v="1"/>
    <x v="27"/>
    <x v="4"/>
    <x v="4"/>
    <x v="10"/>
    <x v="2"/>
    <x v="34"/>
    <n v="1880"/>
    <n v="67680"/>
    <d v="2021-06-01T00:00:00"/>
    <n v="7"/>
    <n v="13160"/>
    <x v="0"/>
    <s v="OHO.2020.0010 PD 043"/>
  </r>
  <r>
    <s v="0598f973-2d15-eb11-80e8-00155d1b0507"/>
    <s v="/46qCSgBqvhKxB6vFu66poHWd4MMbEqmQ99ZYBhTPUYjdvfm2iPoxaHzIxfVBHsQjnc5MuDlws4UYhUfF5l5+Q==:ao_targetvalueamount=11;ao_subsidyperunit=1880;ao_maximumsubsidy=20680;ao_cumulativenumber=4;ao_cumulativesubsidyamount=7520"/>
    <d v="2021-07-07T16:09:55"/>
    <x v="1"/>
    <x v="27"/>
    <x v="4"/>
    <x v="3"/>
    <x v="7"/>
    <x v="1"/>
    <x v="35"/>
    <n v="1880"/>
    <n v="20680"/>
    <d v="2021-06-01T00:00:00"/>
    <n v="4"/>
    <n v="7520"/>
    <x v="0"/>
    <s v="OHO.2020.0010 PD 044"/>
  </r>
  <r>
    <s v="e2e7c18f-2d15-eb11-80e8-00155d1b0507"/>
    <s v="n/CeuNoH+AfF8uNrwE6aiFtyqhorrzp6KvgNq5cIFBcT3oAf3cRHmlZX7A/IOju352jGVCJ3f8Gd66FrndmIAA==:ao_targetvalueamount=11;ao_subsidyperunit=1880;ao_maximumsubsidy=20680;ao_cumulativenumber=4;ao_cumulativesubsidyamount=7520"/>
    <d v="2021-07-07T16:10:19"/>
    <x v="1"/>
    <x v="27"/>
    <x v="4"/>
    <x v="4"/>
    <x v="7"/>
    <x v="2"/>
    <x v="35"/>
    <n v="1880"/>
    <n v="20680"/>
    <d v="2021-06-01T00:00:00"/>
    <n v="4"/>
    <n v="7520"/>
    <x v="0"/>
    <s v="OHO.2020.0010 PD 045"/>
  </r>
  <r>
    <s v="18165cbc-2d15-eb11-80e8-00155d1b0507"/>
    <s v="ZuTFbRyBsIeCFE9QE4T9fEThgmvpdCdsaVCJOzMbjUOAcpn0w5lFVCvOKpDXSDefDknKpAD1X7RzaCrHmwhFfg==:ao_targetvalueamount=16;ao_subsidyperunit=1880;ao_maximumsubsidy=30080;ao_cumulativenumber=7;ao_cumulativesubsidyamount=13160"/>
    <d v="2021-07-07T16:10:37"/>
    <x v="1"/>
    <x v="27"/>
    <x v="4"/>
    <x v="3"/>
    <x v="11"/>
    <x v="1"/>
    <x v="36"/>
    <n v="1880"/>
    <n v="30080"/>
    <d v="2021-06-01T00:00:00"/>
    <n v="7"/>
    <n v="13160"/>
    <x v="0"/>
    <s v="OHO.2020.0010 PD 046"/>
  </r>
  <r>
    <s v="74fbc9d8-2d15-eb11-80e8-00155d1b0507"/>
    <s v="nXsN2R72lgZw8BVd7LJCux3LQaEG4FOGKV4iGF6mNFHE4gN/id+ZFZMmQlZl+rng9EQ+45ur68u2ht1QPVNBSQ==:ao_targetvalueamount=16;ao_subsidyperunit=1880;ao_maximumsubsidy=30080;ao_cumulativenumber=3;ao_cumulativesubsidyamount=5640"/>
    <d v="2021-07-07T16:11:18"/>
    <x v="1"/>
    <x v="27"/>
    <x v="4"/>
    <x v="4"/>
    <x v="11"/>
    <x v="2"/>
    <x v="36"/>
    <n v="1880"/>
    <n v="30080"/>
    <d v="2021-06-01T00:00:00"/>
    <n v="3"/>
    <n v="5640"/>
    <x v="0"/>
    <s v="OHO.2020.0010 PD 047"/>
  </r>
  <r>
    <s v="15a3ac39-2e15-eb11-80e8-00155d1b0507"/>
    <s v="SNZF1tnn86+m5DenkKIQWGB7ZsHlybbPe5gcusq4pfW/UPhgZpkh0qT21RzVJSqbzy2MgSOd2o8BlPuUGwKr9g==:ao_targetvalueamount=75;ao_subsidyperunit=1405.6;ao_maximumsubsidy=105420;ao_cumulativenumber=0;ao_cumulativesubsidyamount=0"/>
    <d v="2021-06-25T09:38:55"/>
    <x v="1"/>
    <x v="28"/>
    <x v="3"/>
    <x v="1"/>
    <x v="8"/>
    <x v="1"/>
    <x v="24"/>
    <n v="1405.6"/>
    <n v="105420"/>
    <d v="2021-06-01T00:00:00"/>
    <n v="0"/>
    <n v="0"/>
    <x v="0"/>
    <s v="OHO.2020.0010 PD 048"/>
  </r>
  <r>
    <s v="b66f3f88-2e15-eb11-80e8-00155d1b0507"/>
    <s v="rNsL2BCPkBLtQqlkpXccUV0g/Kwq76luI1hjWQT5PL+J6/vlml7yhsW7i2rzIlKgE+tLGYcyXiOEzksOpBpyJA==:ao_targetvalueamount=2;ao_subsidyperunit=19000;ao_maximumsubsidy=38000;ao_cumulativenumber=1;ao_cumulativesubsidyamount=19000"/>
    <d v="2021-06-25T09:35:43"/>
    <x v="1"/>
    <x v="29"/>
    <x v="0"/>
    <x v="0"/>
    <x v="9"/>
    <x v="0"/>
    <x v="0"/>
    <n v="19000"/>
    <n v="38000"/>
    <d v="2021-06-01T00:00:00"/>
    <n v="1"/>
    <n v="19000"/>
    <x v="0"/>
    <s v="OHO.2020.0010 PD 049"/>
  </r>
  <r>
    <s v="12df3ec9-2e15-eb11-80e8-00155d1b0507"/>
    <s v="pQcKTKhQrpE+z0TZFb8HXJqxE29j6VWJmPOblnwv4egw9EsgEA695iURDv8KT59XJacjt2Ry2Gf9+a4LSVTyvQ==:ao_targetvalueamount=36;ao_subsidyperunit=1128.8;ao_maximumsubsidy=40636.8;ao_cumulativenumber=0;ao_cumulativesubsidyamount=0"/>
    <d v="2021-06-25T09:38:35"/>
    <x v="1"/>
    <x v="30"/>
    <x v="5"/>
    <x v="1"/>
    <x v="9"/>
    <x v="1"/>
    <x v="34"/>
    <n v="1128.8"/>
    <n v="40636.800000000003"/>
    <d v="2021-06-01T00:00:00"/>
    <n v="0"/>
    <n v="0"/>
    <x v="0"/>
    <s v="OHO.2020.0010 PD 050"/>
  </r>
  <r>
    <s v="77a8c307-2f15-eb11-80e8-00155d1b0507"/>
    <s v="Nlb6aCnPlnW8RaxKxCOu8RywrXbL50Zau3yT0xclM7YHGdPvRtJ4xU/HzCnlmdkJSEK+frtQopsrT6E/ZS0YcQ==:ao_targetvalueamount=32;ao_subsidyperunit=2043.6;ao_maximumsubsidy=65395.2;ao_cumulativenumber=0;ao_cumulativesubsidyamount=0"/>
    <d v="2021-06-25T09:38:16"/>
    <x v="1"/>
    <x v="31"/>
    <x v="5"/>
    <x v="3"/>
    <x v="10"/>
    <x v="1"/>
    <x v="37"/>
    <n v="2043.6"/>
    <n v="65395.199999999997"/>
    <d v="2021-06-01T00:00:00"/>
    <n v="0"/>
    <n v="0"/>
    <x v="0"/>
    <s v="OHO.2020.0010 PD 051"/>
  </r>
  <r>
    <s v="2b5caf29-2f15-eb11-80e8-00155d1b0507"/>
    <s v="tb5E3/Wqc/5gWd15/KZj3BKhcD2hhyzCKKS0Z3OR24YUFT3C7VPqkH3ceeH/rBlxYpWCx+VkCLVm5XMaJINo0w==:ao_targetvalueamount=32;ao_subsidyperunit=2043.6;ao_maximumsubsidy=65395.2;ao_cumulativenumber=0;ao_cumulativesubsidyamount=0"/>
    <d v="2021-06-25T09:37:48"/>
    <x v="1"/>
    <x v="31"/>
    <x v="5"/>
    <x v="4"/>
    <x v="10"/>
    <x v="2"/>
    <x v="37"/>
    <n v="2043.6"/>
    <n v="65395.199999999997"/>
    <d v="2021-06-01T00:00:00"/>
    <n v="0"/>
    <n v="0"/>
    <x v="0"/>
    <s v="OHO.2020.0010 PD 052"/>
  </r>
  <r>
    <s v="52c7ef4e-2f15-eb11-80e8-00155d1b0507"/>
    <s v="8Inxra+ixZKRjXX5UVdmqslKQ61Dmi6tihsGJG5g3WtcQfGu84Eu4RicrvamcVk0B4iuEJQO4Pw2Mz74a+qDFg==:ao_targetvalueamount=8;ao_subsidyperunit=2043.6;ao_maximumsubsidy=16348.8;ao_cumulativenumber=0;ao_cumulativesubsidyamount=0"/>
    <d v="2021-06-25T09:37:29"/>
    <x v="1"/>
    <x v="31"/>
    <x v="5"/>
    <x v="3"/>
    <x v="7"/>
    <x v="1"/>
    <x v="26"/>
    <n v="2043.6"/>
    <n v="16348.8"/>
    <d v="2021-06-01T00:00:00"/>
    <n v="0"/>
    <n v="0"/>
    <x v="0"/>
    <s v="OHO.2020.0010 PD 053"/>
  </r>
  <r>
    <s v="aec8706e-2f15-eb11-80e8-00155d1b0507"/>
    <s v="W6AHYByN5mMVmAh+LSF/DQ5Mt7gwjRXcrc/GlrifNyNBbaU7E48tVU0RcsT+ZTISI4m5U78Su7mpYTtDVXfjHg==:ao_targetvalueamount=8;ao_subsidyperunit=2043.6;ao_maximumsubsidy=16348.8;ao_cumulativenumber=0;ao_cumulativesubsidyamount=0"/>
    <d v="2021-06-25T09:37:04"/>
    <x v="1"/>
    <x v="31"/>
    <x v="5"/>
    <x v="4"/>
    <x v="7"/>
    <x v="2"/>
    <x v="26"/>
    <n v="2043.6"/>
    <n v="16348.8"/>
    <d v="2021-06-01T00:00:00"/>
    <n v="0"/>
    <n v="0"/>
    <x v="0"/>
    <s v="OHO.2020.0010 PD 054"/>
  </r>
  <r>
    <s v="5ed8ab92-2f15-eb11-80e8-00155d1b0507"/>
    <s v="KvWk4IHMm3bvjZvadgr8MtZuKGaH8LI5ySQ54wDXIhb248EZi3S2kxlevmNNIhJ947OwIb1A6+ZWnooABQUYYg==:ao_targetvalueamount=24;ao_subsidyperunit=2043.6;ao_maximumsubsidy=49046.4;ao_cumulativenumber=7;ao_cumulativesubsidyamount=14305.2"/>
    <d v="2021-07-07T16:11:40"/>
    <x v="1"/>
    <x v="31"/>
    <x v="5"/>
    <x v="3"/>
    <x v="11"/>
    <x v="1"/>
    <x v="28"/>
    <n v="2043.6"/>
    <n v="49046.400000000001"/>
    <d v="2021-06-01T00:00:00"/>
    <n v="7"/>
    <n v="14305.2"/>
    <x v="0"/>
    <s v="OHO.2020.0010 PD 055"/>
  </r>
  <r>
    <s v="0ff694b2-2f15-eb11-80e8-00155d1b0507"/>
    <s v="KUvxiN2Sji4ZQgvkvu3Gfyx5BseT8qCMPhW1SvBopquKBI7A484VEOowUruoHdTGbE0/HaVtfoxOurpBbKGI+A==:ao_targetvalueamount=24;ao_subsidyperunit=2043.6;ao_maximumsubsidy=49046.4;ao_cumulativenumber=0;ao_cumulativesubsidyamount=0"/>
    <d v="2021-06-25T09:36:47"/>
    <x v="1"/>
    <x v="31"/>
    <x v="5"/>
    <x v="4"/>
    <x v="11"/>
    <x v="2"/>
    <x v="28"/>
    <n v="2043.6"/>
    <n v="49046.400000000001"/>
    <d v="2021-06-01T00:00:00"/>
    <n v="0"/>
    <n v="0"/>
    <x v="0"/>
    <s v="OHO.2020.0010 PD 056"/>
  </r>
  <r>
    <s v="92c84df8-2f15-eb11-80e8-00155d1b0507"/>
    <s v="gYRSH+S4lIj9UnOodWl/OeuWGVA2pdU5EvKYs+Srho1Ac6iNP14Ky05T3Dt8PB4diJBmnRjwyXg50EmzqIFW0A==:ao_targetvalueamount=90;ao_subsidyperunit=367.9;ao_maximumsubsidy=33111;ao_cumulativenumber=0;ao_cumulativesubsidyamount=0"/>
    <d v="2021-06-25T09:36:28"/>
    <x v="1"/>
    <x v="32"/>
    <x v="1"/>
    <x v="1"/>
    <x v="7"/>
    <x v="0"/>
    <x v="38"/>
    <n v="367.9"/>
    <n v="33111"/>
    <d v="2021-06-01T00:00:00"/>
    <n v="0"/>
    <n v="0"/>
    <x v="0"/>
    <s v="OHO.2020.0010 PD 057"/>
  </r>
  <r>
    <s v="431cbc2c-3015-eb11-80e8-00155d1b0507"/>
    <s v="ammxafWCeFlNc8CndR1SmiDrLkAXZ319LXvAF1SN8bu1gnyKbtCVrzj7BMVTy3nJa95AuJ3N1nEWI96FK/Ircg==:ao_targetvalueamount=45;ao_subsidyperunit=367.9;ao_maximumsubsidy=16555.5;ao_cumulativenumber=0;ao_cumulativesubsidyamount=0"/>
    <d v="2021-06-25T09:35:58"/>
    <x v="1"/>
    <x v="32"/>
    <x v="1"/>
    <x v="1"/>
    <x v="10"/>
    <x v="0"/>
    <x v="31"/>
    <n v="367.9"/>
    <n v="16555.5"/>
    <d v="2021-06-01T00:00:00"/>
    <n v="0"/>
    <n v="0"/>
    <x v="0"/>
    <s v="OHO.2020.0010 PD 058"/>
  </r>
  <r>
    <s v="3e89a74e-3015-eb11-80e8-00155d1b0507"/>
    <s v="o6+igqXOeYv9TFBoDaXBChz3iPNGy12srsPlNQEZncNxVW2ulaWAR55hLGyQRZi7k5ok5+2sY4y/x91fvCeURw==:ao_targetvalueamount=45;ao_subsidyperunit=367.9;ao_maximumsubsidy=16555.5;ao_cumulativenumber=46;ao_cumulativesubsidyamount=6990.1"/>
    <d v="2021-07-14T16:00:15"/>
    <x v="1"/>
    <x v="32"/>
    <x v="1"/>
    <x v="1"/>
    <x v="11"/>
    <x v="0"/>
    <x v="31"/>
    <n v="367.9"/>
    <n v="16555.5"/>
    <d v="2021-06-01T00:00:00"/>
    <n v="46"/>
    <n v="6990.1"/>
    <x v="0"/>
    <s v="OHO.2020.0010 PD 059"/>
  </r>
  <r>
    <s v="ae9c70b1-3015-eb11-80e8-00155d1b0507"/>
    <s v="Jeys+eDwRDaBL9vm3DCV83i+zymaMvoctblrmbzpBnOMhfDCbZ6+W4PEUCUWSIsyJmRLdzO25BDmMxji8ETygQ==:ao_targetvalueamount=2;ao_subsidyperunit=92000;ao_maximumsubsidy=184000;ao_cumulativenumber=1;ao_cumulativesubsidyamount=92000"/>
    <d v="2021-06-25T09:35:24"/>
    <x v="1"/>
    <x v="33"/>
    <x v="0"/>
    <x v="0"/>
    <x v="0"/>
    <x v="0"/>
    <x v="0"/>
    <n v="92000"/>
    <n v="184000"/>
    <d v="2021-06-01T00:00:00"/>
    <n v="1"/>
    <n v="92000"/>
    <x v="0"/>
    <s v="OHO.2020.0010 PD 060"/>
  </r>
  <r>
    <s v="8f8b310b-4218-eb11-80ed-00155d1b0507"/>
    <s v="2mzrbq+hQRQQ0O3GMtXij0wGKLYuFBX9UH6li5kkBlXiW3Zw1AXBKfjYBBM2ro+QGhzjQW5DBuBrh4vcSKbAxA==:ao_targetvalueamount=30;ao_subsidyperunit=3313.2;ao_maximumsubsidy=99396;ao_cumulativenumber=26;ao_cumulativesubsidyamount=86143.2"/>
    <d v="2021-06-29T19:26:41"/>
    <x v="2"/>
    <x v="34"/>
    <x v="5"/>
    <x v="3"/>
    <x v="6"/>
    <x v="1"/>
    <x v="22"/>
    <n v="3313.2"/>
    <n v="99396"/>
    <d v="2021-06-01T00:00:00"/>
    <n v="26"/>
    <n v="86143.2"/>
    <x v="0"/>
    <s v="OHO.2020.0011 PD 001"/>
  </r>
  <r>
    <s v="89bad737-4218-eb11-80ed-00155d1b0507"/>
    <s v="v239OlRs2YdUpelf9R6mafJImCZO/t7icg/0OvOFC4hotatC5rbCLR2llDPgxq59PRfBmhgmLkUT4euPLzCoBQ==:ao_targetvalueamount=30;ao_subsidyperunit=3313.2;ao_maximumsubsidy=99396;ao_cumulativenumber=9;ao_cumulativesubsidyamount=29818.8"/>
    <d v="2021-06-29T19:27:06"/>
    <x v="2"/>
    <x v="34"/>
    <x v="5"/>
    <x v="4"/>
    <x v="6"/>
    <x v="2"/>
    <x v="22"/>
    <n v="3313.2"/>
    <n v="99396"/>
    <d v="2021-06-01T00:00:00"/>
    <n v="9"/>
    <n v="29818.799999999999"/>
    <x v="0"/>
    <s v="OHO.2020.0011 PD 002"/>
  </r>
  <r>
    <s v="6d20c5a2-4218-eb11-80ed-00155d1b0507"/>
    <s v="XJbiG3KSew2WAsRlhH7gYqSSNAAuDixy6WVv/AsyJgSKxj+hUJy1qAWT65j2FOcafGvW/97iWvI+8agxOpRDcA==:ao_targetvalueamount=60;ao_subsidyperunit=406.8;ao_maximumsubsidy=24408;ao_cumulativenumber=29;ao_cumulativesubsidyamount=11797.2"/>
    <d v="2021-06-29T19:24:34"/>
    <x v="2"/>
    <x v="35"/>
    <x v="5"/>
    <x v="1"/>
    <x v="6"/>
    <x v="1"/>
    <x v="19"/>
    <n v="406.8"/>
    <n v="24408"/>
    <d v="2021-06-01T00:00:00"/>
    <n v="29"/>
    <n v="11797.2"/>
    <x v="0"/>
    <s v="OHO.2020.0011 PD 003"/>
  </r>
  <r>
    <s v="e65ad4dd-4218-eb11-80ed-00155d1b0507"/>
    <s v="AMreQipAUlexSe8oJN7s1zjZPvyljcLFl0qO2/LeX3ev2QShk1VHASkDxmrMcwVqJls8BMBiPZErTR3SrDJjUw==:ao_targetvalueamount=8;ao_subsidyperunit=4105.5;ao_maximumsubsidy=32844;ao_cumulativenumber=3;ao_cumulativesubsidyamount=12316.5"/>
    <d v="2021-06-29T19:27:27"/>
    <x v="2"/>
    <x v="36"/>
    <x v="4"/>
    <x v="1"/>
    <x v="6"/>
    <x v="1"/>
    <x v="26"/>
    <n v="4105.5"/>
    <n v="32844"/>
    <d v="2021-06-01T00:00:00"/>
    <n v="3"/>
    <n v="12316.5"/>
    <x v="0"/>
    <s v="OHO.2020.0011 PD 004"/>
  </r>
  <r>
    <s v="b9e97a1a-4318-eb11-80ed-00155d1b0507"/>
    <s v="pIr37n3T9H9PqMLQIGeRYk/+3vWf57VKIJlV2OEnJj7JLdBsLA2Mn09SkPhI/uqv9BxurBCTIzH2WMJ+clz0oA==:ao_targetvalueamount=50;ao_subsidyperunit=236.4;ao_maximumsubsidy=11820;ao_cumulativenumber=50;ao_cumulativesubsidyamount=11820"/>
    <d v="2021-06-29T19:24:19"/>
    <x v="2"/>
    <x v="37"/>
    <x v="1"/>
    <x v="1"/>
    <x v="6"/>
    <x v="0"/>
    <x v="39"/>
    <n v="236.4"/>
    <n v="11820"/>
    <d v="2021-06-01T00:00:00"/>
    <n v="50"/>
    <n v="11820"/>
    <x v="0"/>
    <s v="OHO.2020.0011 PD 005"/>
  </r>
  <r>
    <s v="9c169152-4318-eb11-80ed-00155d1b0507"/>
    <s v="G85pnQKQXtOtfOi+BD7m7IqLLYk/PGW1N01tCoYtgBXdV6wGJ/wHSEjgZAtwTvIWfREs4kli/xut8B5ydbueTw==:ao_targetvalueamount=32;ao_subsidyperunit=1735.3;ao_maximumsubsidy=55529.6;ao_cumulativenumber=16;ao_cumulativesubsidyamount=27764.8"/>
    <d v="2021-06-29T19:25:18"/>
    <x v="2"/>
    <x v="38"/>
    <x v="5"/>
    <x v="1"/>
    <x v="6"/>
    <x v="1"/>
    <x v="37"/>
    <n v="1735.3"/>
    <n v="55529.599999999999"/>
    <d v="2021-06-01T00:00:00"/>
    <n v="16"/>
    <n v="27764.799999999999"/>
    <x v="0"/>
    <s v="OHO.2020.0011 PD 006"/>
  </r>
  <r>
    <s v="9e5de98a-4318-eb11-80ed-00155d1b0507"/>
    <s v="uk0dfwfT5y1s2L4zrNil3JC5d8xiWPL/fMnyvRfLTqMLTFndMTMRyRHLoBSgyBAPUNXiu9sslGcapg3hFSZK+A==:ao_targetvalueamount=25;ao_subsidyperunit=3139.5;ao_maximumsubsidy=78487.5;ao_cumulativenumber=14;ao_cumulativesubsidyamount=43953"/>
    <d v="2021-06-29T19:26:23"/>
    <x v="2"/>
    <x v="39"/>
    <x v="4"/>
    <x v="1"/>
    <x v="7"/>
    <x v="1"/>
    <x v="30"/>
    <n v="3139.5"/>
    <n v="78487.5"/>
    <d v="2021-06-01T00:00:00"/>
    <n v="14"/>
    <n v="43953"/>
    <x v="0"/>
    <s v="OHO.2020.0011 PD 007"/>
  </r>
  <r>
    <s v="ab4281bc-4318-eb11-80ed-00155d1b0507"/>
    <s v="lEI19Sw1gnMaok5BEAcaBnOcVrPGGwCZavGMY08CYK/nRXlPjdCPqYNcC/7WRC30KtxnGhqEglw4x5h4rS0svw==:ao_targetvalueamount=14;ao_subsidyperunit=4127;ao_maximumsubsidy=57778;ao_cumulativenumber=5;ao_cumulativesubsidyamount=20635"/>
    <d v="2021-06-29T19:26:05"/>
    <x v="2"/>
    <x v="40"/>
    <x v="3"/>
    <x v="1"/>
    <x v="13"/>
    <x v="1"/>
    <x v="40"/>
    <n v="4127"/>
    <n v="57778"/>
    <d v="2021-06-01T00:00:00"/>
    <n v="5"/>
    <n v="20635"/>
    <x v="0"/>
    <s v="OHO.2020.0011 PD 008"/>
  </r>
  <r>
    <s v="df84e2e9-4318-eb11-80ed-00155d1b0507"/>
    <s v="YdN79Z1519eC36FkLNU24dAA4ovKd87RqL6sBemOXEsQIVoUAVauWv+n6at7QMNou5Qgx++53sqg8qNeN9qhkA==:ao_targetvalueamount=8;ao_subsidyperunit=6681.5;ao_maximumsubsidy=53452;ao_cumulativenumber=7;ao_cumulativesubsidyamount=46770.5"/>
    <d v="2021-06-29T19:25:41"/>
    <x v="2"/>
    <x v="41"/>
    <x v="4"/>
    <x v="1"/>
    <x v="13"/>
    <x v="1"/>
    <x v="26"/>
    <n v="6681.5"/>
    <n v="53452"/>
    <d v="2021-06-01T00:00:00"/>
    <n v="7"/>
    <n v="46770.5"/>
    <x v="0"/>
    <s v="OHO.2020.0011 PD 009"/>
  </r>
  <r>
    <s v="1404811c-4418-eb11-80ed-00155d1b0507"/>
    <s v="aO8bx25T7YDA7BjXAU7VbkyEXneFO9lbh3IXA/9xGKFL40gHQXMnAdhJarDkG7VDE5DbbjJaRc8EJRmAkOZ8WA==:ao_targetvalueamount=10;ao_subsidyperunit=2267.5;ao_maximumsubsidy=22675;ao_cumulativenumber=9;ao_cumulativesubsidyamount=20407.5"/>
    <d v="2021-06-29T19:25:00"/>
    <x v="2"/>
    <x v="42"/>
    <x v="3"/>
    <x v="1"/>
    <x v="5"/>
    <x v="1"/>
    <x v="41"/>
    <n v="2267.5"/>
    <n v="22675"/>
    <d v="2021-06-01T00:00:00"/>
    <n v="9"/>
    <n v="20407.5"/>
    <x v="0"/>
    <s v="OHO.2020.0011 PD 010"/>
  </r>
  <r>
    <s v="f6befd56-d9f1-ea11-80e6-00155d1b0508"/>
    <s v="1cBgiaswzqqTfiyziDpR8l9sS2gVBWyHot742sMRnrQ668egrOZ95nSsqqFlnXTuZ07ueyHlSvOsz7uvxZVXiw==:ao_targetvalueamount=48;ao_subsidyperunit=3437.78;ao_maximumsubsidy=165013.44;ao_cumulativenumber=48;ao_cumulativesubsidyamount=165013.44"/>
    <d v="2021-07-02T09:12:16"/>
    <x v="3"/>
    <x v="43"/>
    <x v="3"/>
    <x v="1"/>
    <x v="6"/>
    <x v="1"/>
    <x v="42"/>
    <n v="3437.78"/>
    <n v="165013.44"/>
    <d v="2021-06-01T00:00:00"/>
    <n v="48"/>
    <n v="165013.44"/>
    <x v="0"/>
    <s v="OHO.2020.0001 PD 001"/>
  </r>
  <r>
    <s v="4f726824-daf1-ea11-80e6-00155d1b0508"/>
    <s v="4qkFTlc/Gozy43GPbFQ8e5Uct77tFQSskfSgSytbdRZpbYAghC4QddFvGLcACTS8L0DflTQ0ksaKEu8zSvUAbw==:ao_targetvalueamount=40;ao_subsidyperunit=2073;ao_maximumsubsidy=82920;ao_cumulativenumber=56;ao_cumulativesubsidyamount=82920"/>
    <d v="2021-06-29T19:03:39"/>
    <x v="3"/>
    <x v="44"/>
    <x v="3"/>
    <x v="1"/>
    <x v="6"/>
    <x v="1"/>
    <x v="43"/>
    <n v="2073"/>
    <n v="82920"/>
    <d v="2021-06-01T00:00:00"/>
    <n v="56"/>
    <n v="82920"/>
    <x v="0"/>
    <s v="OHO.2020.0001 PD 002"/>
  </r>
  <r>
    <s v="5552536e-e4f1-ea11-80e6-00155d1b0508"/>
    <s v="fnN+Kwwb5CD2KxUy7LIsnAYX3waEcrZ2fgAEgOzPWetvOqMx7Rktz/sD9jttKbFVFWS3vlOuHXtvHD/R+w7bwQ==:ao_targetvalueamount=151;ao_subsidyperunit=591;ao_maximumsubsidy=89241;ao_cumulativenumber=156;ao_cumulativesubsidyamount=88650"/>
    <d v="2021-07-05T16:07:35"/>
    <x v="4"/>
    <x v="45"/>
    <x v="5"/>
    <x v="3"/>
    <x v="1"/>
    <x v="1"/>
    <x v="44"/>
    <n v="591"/>
    <n v="89241"/>
    <d v="2021-06-01T00:00:00"/>
    <n v="156"/>
    <n v="88650"/>
    <x v="0"/>
    <s v="OHO.2020.0002 PD 001"/>
  </r>
  <r>
    <s v="3234b8fb-e4f1-ea11-80e6-00155d1b0508"/>
    <s v="aOgkikYwBlmYv6mZ/+MsZxzIkvbT1xf7bnHOQAyapCFEE55nlV+T/S9GmOIgK+8jAHNNg0Q+29F48pCQ+BKoQg==:ao_targetvalueamount=151;ao_subsidyperunit=591;ao_maximumsubsidy=89241;ao_cumulativenumber=92;ao_cumulativesubsidyamount=54372"/>
    <d v="2021-07-05T16:08:50"/>
    <x v="4"/>
    <x v="45"/>
    <x v="5"/>
    <x v="4"/>
    <x v="1"/>
    <x v="2"/>
    <x v="44"/>
    <n v="591"/>
    <n v="89241"/>
    <d v="2021-06-01T00:00:00"/>
    <n v="92"/>
    <n v="54372"/>
    <x v="0"/>
    <s v="OHO.2020.0002 PD 002"/>
  </r>
  <r>
    <s v="5663cf19-e6f1-ea11-80e6-00155d1b0508"/>
    <s v="j5QDJ8J1nyEUJVIyloMcUJkP7llHy1DV0pTJQBm8+GNmk+rGlhAy5mCgfBeifnUPVm6UHvog1xiQmLhjSsqBQQ==:ao_targetvalueamount=26;ao_subsidyperunit=531.88;ao_maximumsubsidy=13828.88;ao_cumulativenumber=26;ao_cumulativesubsidyamount=12789.42"/>
    <d v="2021-07-05T16:12:19"/>
    <x v="4"/>
    <x v="24"/>
    <x v="5"/>
    <x v="3"/>
    <x v="1"/>
    <x v="1"/>
    <x v="45"/>
    <n v="531.88"/>
    <n v="13828.88"/>
    <d v="2021-06-01T00:00:00"/>
    <n v="26"/>
    <n v="12789.42"/>
    <x v="0"/>
    <s v="OHO.2020.0002 PD 003"/>
  </r>
  <r>
    <s v="3e2ee4df-e8f1-ea11-80e6-00155d1b0508"/>
    <s v="JbIKzmEh7Lvmf6DeBlgKHqF+IicNvPcJxqOSXJ9iIOQGx/jyql7wVPO9XEMDVeEGeJpASJF9v+kUWq/IvqGH2g==:ao_targetvalueamount=26;ao_subsidyperunit=531.88;ao_maximumsubsidy=13828.88;ao_cumulativenumber=0;ao_cumulativesubsidyamount=0"/>
    <d v="2021-06-16T09:56:42"/>
    <x v="4"/>
    <x v="24"/>
    <x v="5"/>
    <x v="4"/>
    <x v="1"/>
    <x v="2"/>
    <x v="45"/>
    <n v="531.88"/>
    <n v="13828.88"/>
    <d v="2021-06-01T00:00:00"/>
    <n v="0"/>
    <n v="0"/>
    <x v="0"/>
    <s v="OHO.2020.0002 PD 004"/>
  </r>
  <r>
    <s v="9bd56f84-f2f1-ea11-80e6-00155d1b0508"/>
    <s v="QcttKp/sRz3xOZiiAKQNBHfmS3QYwnWX9uPwXTGDxUBd7MxWl5aU4KCdkzaZ9ycNfnsn5BkNpf/MEDP8F1VKWQ==:ao_targetvalueamount=240;ao_subsidyperunit=118.48;ao_maximumsubsidy=28435.2;ao_cumulativenumber=262;ao_cumulativesubsidyamount=28435.2"/>
    <d v="2021-07-08T17:33:04"/>
    <x v="5"/>
    <x v="46"/>
    <x v="1"/>
    <x v="1"/>
    <x v="10"/>
    <x v="0"/>
    <x v="46"/>
    <n v="118.48"/>
    <n v="28435.200000000001"/>
    <d v="2021-06-01T00:00:00"/>
    <n v="262"/>
    <n v="28435.200000000001"/>
    <x v="0"/>
    <s v="OHO.2020.0007 PD 001"/>
  </r>
  <r>
    <s v="013239b6-f2f1-ea11-80e6-00155d1b0508"/>
    <s v="qopQQg6y2V7fq0R/18kmH7YuGCfRuGbyhLZc68HKKOvddm86FxevyFqlVVoFMTVhU5AzhHLVqD/cQP0+CtFpdw==:ao_targetvalueamount=340;ao_subsidyperunit=118.48;ao_maximumsubsidy=40283.2;ao_cumulativenumber=374;ao_cumulativesubsidyamount=40283.2"/>
    <d v="2021-06-28T14:44:23"/>
    <x v="5"/>
    <x v="46"/>
    <x v="1"/>
    <x v="1"/>
    <x v="5"/>
    <x v="0"/>
    <x v="47"/>
    <n v="118.48"/>
    <n v="40283.199999999997"/>
    <d v="2021-06-01T00:00:00"/>
    <n v="374"/>
    <n v="40283.199999999997"/>
    <x v="0"/>
    <s v="OHO.2020.0007 PD 002"/>
  </r>
  <r>
    <s v="335e6345-fff1-ea11-80e6-00155d1b0508"/>
    <s v="Td3EuegTuQZ6M5Y7l5qQs7dyX7dTIN2zeF0llpxdlZXVZ78KUc12FR1MgWypIUsxEWwKyQjShUU6TEsqRSCcdQ==:ao_targetvalueamount=240;ao_subsidyperunit=118.48;ao_maximumsubsidy=28435.2;ao_cumulativenumber=256;ao_cumulativesubsidyamount=28435.2"/>
    <d v="2021-06-28T14:43:52"/>
    <x v="5"/>
    <x v="46"/>
    <x v="1"/>
    <x v="1"/>
    <x v="1"/>
    <x v="0"/>
    <x v="46"/>
    <n v="118.48"/>
    <n v="28435.200000000001"/>
    <d v="2021-06-01T00:00:00"/>
    <n v="256"/>
    <n v="28435.200000000001"/>
    <x v="0"/>
    <s v="OHO.2020.0007 PD 003"/>
  </r>
  <r>
    <s v="674d1469-fff1-ea11-80e6-00155d1b0508"/>
    <s v="8H0gSvWs8T/OcEyiiLyMc4dsthbZS9iIOOQuO+ww7QwMp26UbBJSuZeyKcPN1wu9dyR+JYsnRx2tWmTxIwK3Rg==:ao_targetvalueamount=480;ao_subsidyperunit=118.48;ao_maximumsubsidy=56870.4;ao_cumulativenumber=503;ao_cumulativesubsidyamount=56870.4"/>
    <d v="2021-07-05T13:25:40"/>
    <x v="5"/>
    <x v="46"/>
    <x v="1"/>
    <x v="1"/>
    <x v="7"/>
    <x v="0"/>
    <x v="48"/>
    <n v="118.48"/>
    <n v="56870.400000000001"/>
    <d v="2021-06-01T00:00:00"/>
    <n v="503"/>
    <n v="56870.400000000001"/>
    <x v="0"/>
    <s v="OHO.2020.0007 PD 004"/>
  </r>
  <r>
    <s v="c3751c96-fff1-ea11-80e6-00155d1b0508"/>
    <s v="wt/91eutfCWWaPVfOpi82IN5axkwViKRgholhO9dIiMlsPFV6WAO+9QqcGMpSS2QN2YjKb+7eJPgymkiVtr/tA==:ao_targetvalueamount=480;ao_subsidyperunit=118.48;ao_maximumsubsidy=56870.4;ao_cumulativenumber=486;ao_cumulativesubsidyamount=56870.4"/>
    <d v="2021-07-05T13:26:37"/>
    <x v="5"/>
    <x v="46"/>
    <x v="1"/>
    <x v="1"/>
    <x v="13"/>
    <x v="0"/>
    <x v="48"/>
    <n v="118.48"/>
    <n v="56870.400000000001"/>
    <d v="2021-06-01T00:00:00"/>
    <n v="486"/>
    <n v="56870.400000000001"/>
    <x v="0"/>
    <s v="OHO.2020.0007 PD 005"/>
  </r>
  <r>
    <s v="b7a034cf-fff1-ea11-80e6-00155d1b0508"/>
    <s v="nfcC5UHJDpYJCSyL5MjILACmbXVHx95eS5dINmsrlMqbs6YXJwnTI4gVn1iZspSbLRZrbxlYiDsUPTe8P23rvg==:ao_targetvalueamount=240;ao_subsidyperunit=118.48;ao_maximumsubsidy=28435.2;ao_cumulativenumber=241;ao_cumulativesubsidyamount=28435.2"/>
    <d v="2021-07-05T13:27:18"/>
    <x v="5"/>
    <x v="46"/>
    <x v="1"/>
    <x v="1"/>
    <x v="4"/>
    <x v="0"/>
    <x v="46"/>
    <n v="118.48"/>
    <n v="28435.200000000001"/>
    <d v="2021-06-01T00:00:00"/>
    <n v="241"/>
    <n v="28435.200000000001"/>
    <x v="0"/>
    <s v="OHO.2020.0007 PD 006"/>
  </r>
  <r>
    <s v="cc3503f8-fff1-ea11-80e6-00155d1b0508"/>
    <s v="exVOitcKfT+kngKx4db27Ge2mNtaeFFBj3QvYyBJUYa8Rp+nVdohKnkJMDOZF9GtLZ333jd5ljCwb7AFsr7QXg==:ao_targetvalueamount=460;ao_subsidyperunit=118.48;ao_maximumsubsidy=54500.8;ao_cumulativenumber=462;ao_cumulativesubsidyamount=54500.8"/>
    <d v="2021-07-05T13:27:58"/>
    <x v="5"/>
    <x v="46"/>
    <x v="1"/>
    <x v="1"/>
    <x v="2"/>
    <x v="0"/>
    <x v="49"/>
    <n v="118.48"/>
    <n v="54500.800000000003"/>
    <d v="2021-06-01T00:00:00"/>
    <n v="462"/>
    <n v="54500.800000000003"/>
    <x v="0"/>
    <s v="OHO.2020.0007 PD 007"/>
  </r>
  <r>
    <s v="bbf4bd04-01f2-ea11-80e6-00155d1b0508"/>
    <s v="/V6wY4hYX7sh/K+bj5XahySXCuPk1gUtvMHAWfCJk1olWDRBLfZq8CtLyW/CKI21q0OuL8Ga1tG4FT2M7PKubw==:ao_targetvalueamount=48;ao_subsidyperunit=294.43;ao_maximumsubsidy=14132.64;ao_cumulativenumber=57;ao_cumulativesubsidyamount=14132.63"/>
    <d v="2021-07-05T13:28:55"/>
    <x v="5"/>
    <x v="47"/>
    <x v="5"/>
    <x v="3"/>
    <x v="10"/>
    <x v="1"/>
    <x v="42"/>
    <n v="294.43"/>
    <n v="14132.64"/>
    <d v="2021-06-01T00:00:00"/>
    <n v="57"/>
    <n v="14132.63"/>
    <x v="0"/>
    <s v="OHO.2020.0007 PD 008"/>
  </r>
  <r>
    <s v="c0937875-01f2-ea11-80e6-00155d1b0508"/>
    <s v="jrzXNp3Kl9C8+NXOx/KIOmL19GsJuSa1ZtzXYYHfV6V5Utt3OOI3Sqs+DECxG/Uf5Mwu+jcb/+D0uMOkvbj4cg==:ao_targetvalueamount=48;ao_subsidyperunit=294.43;ao_maximumsubsidy=14132.64;ao_cumulativenumber=57;ao_cumulativesubsidyamount=14132.53"/>
    <d v="2021-07-05T13:29:38"/>
    <x v="5"/>
    <x v="47"/>
    <x v="5"/>
    <x v="4"/>
    <x v="10"/>
    <x v="2"/>
    <x v="42"/>
    <n v="294.43"/>
    <n v="14132.64"/>
    <d v="2021-06-01T00:00:00"/>
    <n v="57"/>
    <n v="14132.53"/>
    <x v="0"/>
    <s v="OHO.2020.0007 PD 009"/>
  </r>
  <r>
    <s v="21d08cbb-01f2-ea11-80e6-00155d1b0508"/>
    <s v="zvT6HTmo9tMv65KLpSMMHYJMpOq92QiqsU0l9vax3MXCBn86vcxApBrQkdBHoXhTX+yD21/pR3INgCsEu8o3Ag==:ao_targetvalueamount=160;ao_subsidyperunit=294.43;ao_maximumsubsidy=47108.8;ao_cumulativenumber=142;ao_cumulativesubsidyamount=41809.06"/>
    <d v="2021-07-05T13:30:23"/>
    <x v="5"/>
    <x v="47"/>
    <x v="5"/>
    <x v="3"/>
    <x v="5"/>
    <x v="1"/>
    <x v="50"/>
    <n v="294.43"/>
    <n v="47108.800000000003"/>
    <d v="2021-06-01T00:00:00"/>
    <n v="142"/>
    <n v="41809.06"/>
    <x v="0"/>
    <s v="OHO.2020.0007 PD 010"/>
  </r>
  <r>
    <s v="d9d20372-02f2-ea11-80e6-00155d1b0508"/>
    <s v="2sRAlrR+jp3C4zDSR3xkTjptwUh9mSvcWLIQd4aUbJBIsX9N0COvRSYq6EeziDElTffJvxtuIXbbvkBXaaVuBA==:ao_targetvalueamount=160;ao_subsidyperunit=294.43;ao_maximumsubsidy=47108.8;ao_cumulativenumber=132;ao_cumulativesubsidyamount=38864.76"/>
    <d v="2021-07-05T13:30:38"/>
    <x v="5"/>
    <x v="47"/>
    <x v="5"/>
    <x v="4"/>
    <x v="5"/>
    <x v="2"/>
    <x v="50"/>
    <n v="294.43"/>
    <n v="47108.800000000003"/>
    <d v="2021-06-01T00:00:00"/>
    <n v="132"/>
    <n v="38864.76"/>
    <x v="0"/>
    <s v="OHO.2020.0007 PD 011"/>
  </r>
  <r>
    <s v="f43bdffc-02f2-ea11-80e6-00155d1b0508"/>
    <s v="LccTq/vmr7RzuqadK874bxnjiCnTMWb/GbnIUO+hShRT287nObeSZR8mYdpAoSyzmvbO4W0+EyJWo1Svfk8TvA==:ao_targetvalueamount=112;ao_subsidyperunit=294.43;ao_maximumsubsidy=32976.16;ao_cumulativenumber=121;ao_cumulativesubsidyamount=32976.12"/>
    <d v="2021-07-05T13:32:42"/>
    <x v="5"/>
    <x v="47"/>
    <x v="5"/>
    <x v="3"/>
    <x v="1"/>
    <x v="1"/>
    <x v="51"/>
    <n v="294.43"/>
    <n v="32976.160000000003"/>
    <d v="2021-06-01T00:00:00"/>
    <n v="121"/>
    <n v="32976.120000000003"/>
    <x v="0"/>
    <s v="OHO.2020.0007 PD 012"/>
  </r>
  <r>
    <s v="6022742d-03f2-ea11-80e6-00155d1b0508"/>
    <s v="mMvEF2yvzim/EoxuBSzocbSYtkslkzrHklecY3sdoGXXw94KWmlWwG2KLf07PJki6I9W1jMuimwbdO8nPgPn2g==:ao_targetvalueamount=112;ao_subsidyperunit=294.43;ao_maximumsubsidy=32976.16;ao_cumulativenumber=80;ao_cumulativesubsidyamount=23554.4"/>
    <d v="2021-06-28T14:43:30"/>
    <x v="5"/>
    <x v="47"/>
    <x v="5"/>
    <x v="4"/>
    <x v="1"/>
    <x v="2"/>
    <x v="51"/>
    <n v="294.43"/>
    <n v="32976.160000000003"/>
    <d v="2021-06-01T00:00:00"/>
    <n v="80"/>
    <n v="23554.400000000001"/>
    <x v="0"/>
    <s v="OHO.2020.0007 PD 013"/>
  </r>
  <r>
    <s v="64c6945d-03f2-ea11-80e6-00155d1b0508"/>
    <s v="WHZ7oR8+peMh3/fEgbsoXJ6R48ms4gc8W71/8594b5mejI3WPfhQWvmngwPhdCbuLb+2zsI+OcX8RC3UTLQgFg==:ao_targetvalueamount=96;ao_subsidyperunit=294.43;ao_maximumsubsidy=28265.28;ao_cumulativenumber=96;ao_cumulativesubsidyamount=28265.28"/>
    <d v="2021-07-05T13:33:47"/>
    <x v="5"/>
    <x v="47"/>
    <x v="5"/>
    <x v="3"/>
    <x v="7"/>
    <x v="1"/>
    <x v="52"/>
    <n v="294.43"/>
    <n v="28265.279999999999"/>
    <d v="2021-06-01T00:00:00"/>
    <n v="96"/>
    <n v="28265.279999999999"/>
    <x v="0"/>
    <s v="OHO.2020.0007 PD 014"/>
  </r>
  <r>
    <s v="34f6bb93-03f2-ea11-80e6-00155d1b0508"/>
    <s v="0SKBRjcUfBx3MeqP94OscHqoHaiiujsONqA0qdwIi1IZwwl0qwHjirtaWAOsKUfOv4VLCjgZBruJ3FzM7em38A==:ao_targetvalueamount=96;ao_subsidyperunit=294.43;ao_maximumsubsidy=28265.28;ao_cumulativenumber=42;ao_cumulativesubsidyamount=12366.06"/>
    <d v="2021-07-05T13:35:10"/>
    <x v="5"/>
    <x v="47"/>
    <x v="5"/>
    <x v="4"/>
    <x v="7"/>
    <x v="2"/>
    <x v="52"/>
    <n v="294.43"/>
    <n v="28265.279999999999"/>
    <d v="2021-06-01T00:00:00"/>
    <n v="42"/>
    <n v="12366.06"/>
    <x v="0"/>
    <s v="OHO.2020.0007 PD 015"/>
  </r>
  <r>
    <s v="24e7a0c6-03f2-ea11-80e6-00155d1b0508"/>
    <s v="0rx9qD55OiOv2Wef9gZW4qaCj/fqgMnoYDfYijJkhgmnD0oouFCtW7TV8iaJp2Jzl1N6OtQUrUpHGotiOJ2pNg==:ao_targetvalueamount=56;ao_subsidyperunit=294.43;ao_maximumsubsidy=16488.08;ao_cumulativenumber=60;ao_cumulativesubsidyamount=16487.91"/>
    <d v="2021-07-05T13:35:56"/>
    <x v="5"/>
    <x v="47"/>
    <x v="5"/>
    <x v="3"/>
    <x v="13"/>
    <x v="1"/>
    <x v="53"/>
    <n v="294.43"/>
    <n v="16488.080000000002"/>
    <d v="2021-06-01T00:00:00"/>
    <n v="60"/>
    <n v="16487.91"/>
    <x v="0"/>
    <s v="OHO.2020.0007 PD 016"/>
  </r>
  <r>
    <s v="c25428fb-03f2-ea11-80e6-00155d1b0508"/>
    <s v="JUufophOAmXBhmrdIL6uwaSmMaoraVCdHga0CyiSnTcFagasQ4ewkxaqFB39oL5n1PzWOmV/4k4cb5sSmMzuaA==:ao_targetvalueamount=56;ao_subsidyperunit=294.43;ao_maximumsubsidy=16488.08;ao_cumulativenumber=30;ao_cumulativesubsidyamount=8832.9"/>
    <d v="2021-07-05T13:42:33"/>
    <x v="5"/>
    <x v="47"/>
    <x v="5"/>
    <x v="4"/>
    <x v="13"/>
    <x v="2"/>
    <x v="53"/>
    <n v="294.43"/>
    <n v="16488.080000000002"/>
    <d v="2021-06-01T00:00:00"/>
    <n v="30"/>
    <n v="8832.9"/>
    <x v="0"/>
    <s v="OHO.2020.0007 PD 017"/>
  </r>
  <r>
    <s v="aa9f0a32-04f2-ea11-80e6-00155d1b0508"/>
    <s v="cj4D2qdV/2nC5fBhnJ7wLB0YBNxZTWOeFMgyL/Bshs472dtt9HWjkDbirVtMfOrUt8BLHGUUDayELRm25NbtWg==:ao_targetvalueamount=112;ao_subsidyperunit=294.43;ao_maximumsubsidy=32976.16;ao_cumulativenumber=90;ao_cumulativesubsidyamount=26498.7"/>
    <d v="2021-07-05T13:42:52"/>
    <x v="5"/>
    <x v="47"/>
    <x v="5"/>
    <x v="3"/>
    <x v="4"/>
    <x v="1"/>
    <x v="51"/>
    <n v="294.43"/>
    <n v="32976.160000000003"/>
    <d v="2021-06-01T00:00:00"/>
    <n v="90"/>
    <n v="26498.7"/>
    <x v="0"/>
    <s v="OHO.2020.0007 PD 018"/>
  </r>
  <r>
    <s v="05a13b9f-04f2-ea11-80e6-00155d1b0508"/>
    <s v="hIHLyHTFnWmN6bAy6AvRUAv1jc+RaLXZskMXqfKKCtS3NRHcW/k/cxF7ZKdzEFUzXQqCKx3v1fc5hMpY1vjLig==:ao_targetvalueamount=112;ao_subsidyperunit=294.43;ao_maximumsubsidy=32976.16;ao_cumulativenumber=81;ao_cumulativesubsidyamount=23848.83"/>
    <d v="2021-07-05T13:43:10"/>
    <x v="5"/>
    <x v="47"/>
    <x v="5"/>
    <x v="4"/>
    <x v="4"/>
    <x v="2"/>
    <x v="51"/>
    <n v="294.43"/>
    <n v="32976.160000000003"/>
    <d v="2021-06-01T00:00:00"/>
    <n v="81"/>
    <n v="23848.83"/>
    <x v="0"/>
    <s v="OHO.2020.0007 PD 019"/>
  </r>
  <r>
    <s v="e15b32df-04f2-ea11-80e6-00155d1b0508"/>
    <s v="EHSOedy7qALwbLzwdOI6dbZ0yLMJLRdGkwgAZRRaeFVJmbeNihVsoCekAEgvIsnL/P4pIL+p2OEiP+silw2bXw==:ao_targetvalueamount=80;ao_subsidyperunit=469.43;ao_maximumsubsidy=37554.4;ao_cumulativenumber=92;ao_cumulativesubsidyamount=37554.4"/>
    <d v="2021-07-05T13:44:08"/>
    <x v="5"/>
    <x v="47"/>
    <x v="5"/>
    <x v="3"/>
    <x v="2"/>
    <x v="1"/>
    <x v="54"/>
    <n v="469.43"/>
    <n v="37554.400000000001"/>
    <d v="2021-06-01T00:00:00"/>
    <n v="92"/>
    <n v="37554.400000000001"/>
    <x v="0"/>
    <s v="OHO.2020.0007 PD 020"/>
  </r>
  <r>
    <s v="ecfced11-05f2-ea11-80e6-00155d1b0508"/>
    <s v="h9hQohOE6yVD6lKoMucdLibkSOHxJs5gjaQlHhPHalgAU0FnHGXXGwA8aN39kCgWLVGvV9D+FhJ3ztdKqXO/Hw==:ao_targetvalueamount=80;ao_subsidyperunit=469.43;ao_maximumsubsidy=37554.4;ao_cumulativenumber=92;ao_cumulativesubsidyamount=37554.4"/>
    <d v="2021-07-05T13:44:42"/>
    <x v="5"/>
    <x v="47"/>
    <x v="5"/>
    <x v="4"/>
    <x v="2"/>
    <x v="2"/>
    <x v="54"/>
    <n v="469.43"/>
    <n v="37554.400000000001"/>
    <d v="2021-06-01T00:00:00"/>
    <n v="92"/>
    <n v="37554.400000000001"/>
    <x v="0"/>
    <s v="OHO.2020.0007 PD 021"/>
  </r>
  <r>
    <s v="c163248c-05f2-ea11-80e6-00155d1b0508"/>
    <s v="Ue0PWPI0kof+g6sOtq2kEcs5sX5rGlG2NJ8IIlnZ5tmPYgBtIVJ+CiEIrKg2T0NwzFCYkG/e6cCrKnZjm3YYVQ==:ao_targetvalueamount=96;ao_subsidyperunit=348.9;ao_maximumsubsidy=33494.4;ao_cumulativenumber=67;ao_cumulativesubsidyamount=23376.3"/>
    <d v="2021-07-05T13:45:09"/>
    <x v="5"/>
    <x v="48"/>
    <x v="5"/>
    <x v="3"/>
    <x v="10"/>
    <x v="1"/>
    <x v="52"/>
    <n v="348.9"/>
    <n v="33494.400000000001"/>
    <d v="2021-06-01T00:00:00"/>
    <n v="67"/>
    <n v="23376.3"/>
    <x v="0"/>
    <s v="OHO.2020.0007 PD 022"/>
  </r>
  <r>
    <s v="350ba1b7-05f2-ea11-80e6-00155d1b0508"/>
    <s v="gu9+L8S/eG9jhiT/I7Nie/RVSuvNZ+m3kwqYum43ASBfxl8EEuS65F5u0LtcxbruTB/gcZfwg2MAwKJzt5hUbw==:ao_targetvalueamount=96;ao_subsidyperunit=348.9;ao_maximumsubsidy=33494.4;ao_cumulativenumber=55;ao_cumulativesubsidyamount=19189.5"/>
    <d v="2021-07-05T13:45:30"/>
    <x v="5"/>
    <x v="48"/>
    <x v="5"/>
    <x v="4"/>
    <x v="10"/>
    <x v="2"/>
    <x v="52"/>
    <n v="348.9"/>
    <n v="33494.400000000001"/>
    <d v="2021-06-01T00:00:00"/>
    <n v="55"/>
    <n v="19189.5"/>
    <x v="0"/>
    <s v="OHO.2020.0007 PD 023"/>
  </r>
  <r>
    <s v="bd5d7c87-06f2-ea11-80e6-00155d1b0508"/>
    <s v="HdQaSxOgbERb/jkySpKXdmJETIWE0RECZzntzadWUXxpudVzzYjMbVpoTElloxKBzGgcrinzr9VQEXlx3EoYGw==:ao_targetvalueamount=200;ao_subsidyperunit=136.31;ao_maximumsubsidy=27262;ao_cumulativenumber=0;ao_cumulativesubsidyamount=0"/>
    <d v="2021-06-28T14:45:47"/>
    <x v="5"/>
    <x v="49"/>
    <x v="1"/>
    <x v="1"/>
    <x v="10"/>
    <x v="0"/>
    <x v="21"/>
    <n v="136.31"/>
    <n v="27262"/>
    <d v="2021-06-01T00:00:00"/>
    <n v="0"/>
    <n v="0"/>
    <x v="0"/>
    <s v="OHO.2020.0007 PD 024"/>
  </r>
  <r>
    <s v="ec4542ca-06f2-ea11-80e6-00155d1b0508"/>
    <s v="iGq8XYSeqraJ5EPPzQ4gJpq07jt6fiDN7Dms7y3Rne/4f9IB3GMcVXvBGj+v0gPCo42KkpFhXhpE/CNTLkZWVg==:ao_targetvalueamount=400;ao_subsidyperunit=159.19;ao_maximumsubsidy=63676;ao_cumulativenumber=464;ao_cumulativesubsidyamount=63676"/>
    <d v="2021-07-09T11:22:43"/>
    <x v="5"/>
    <x v="49"/>
    <x v="1"/>
    <x v="1"/>
    <x v="1"/>
    <x v="0"/>
    <x v="20"/>
    <n v="159.19"/>
    <n v="63676"/>
    <d v="2021-06-01T00:00:00"/>
    <n v="464"/>
    <n v="63676"/>
    <x v="0"/>
    <s v="OHO.2020.0007 PD 025"/>
  </r>
  <r>
    <s v="80d34e1d-07f2-ea11-80e6-00155d1b0508"/>
    <s v="5PLXJxkbBdP01oULiBm5cp6ZtS9bsMquJs5jkLejrtskSjhhSVWHN5/KfAKdaVWvl1IZ0XnMSrneu0m2vc/u/A==:ao_targetvalueamount=400;ao_subsidyperunit=159.19;ao_maximumsubsidy=63676;ao_cumulativenumber=195;ao_cumulativesubsidyamount=31042.05"/>
    <d v="2021-07-05T13:46:58"/>
    <x v="5"/>
    <x v="49"/>
    <x v="1"/>
    <x v="1"/>
    <x v="7"/>
    <x v="0"/>
    <x v="20"/>
    <n v="159.19"/>
    <n v="63676"/>
    <d v="2021-06-01T00:00:00"/>
    <n v="195"/>
    <n v="31042.05"/>
    <x v="0"/>
    <s v="OHO.2020.0007 PD 026"/>
  </r>
  <r>
    <s v="c1d9da49-07f2-ea11-80e6-00155d1b0508"/>
    <s v="W4u95PFK39iMR/doOqg/AyZngzEqY7nYA4XfxeujN4QyWkpK/2blk2YrQ69l3CynbgZHDtpIYn8z9g5A5SVi5Q==:ao_targetvalueamount=320;ao_subsidyperunit=159.41;ao_maximumsubsidy=51011.2;ao_cumulativenumber=186;ao_cumulativesubsidyamount=29650.26"/>
    <d v="2021-07-09T11:25:53"/>
    <x v="5"/>
    <x v="49"/>
    <x v="1"/>
    <x v="1"/>
    <x v="4"/>
    <x v="0"/>
    <x v="55"/>
    <n v="159.41"/>
    <n v="51011.199999999997"/>
    <d v="2021-06-01T00:00:00"/>
    <n v="186"/>
    <n v="29650.26"/>
    <x v="0"/>
    <s v="OHO.2020.0007 PD 027"/>
  </r>
  <r>
    <s v="2cd0c479-07f2-ea11-80e6-00155d1b0508"/>
    <s v="pXsWlGkEClxh1O4l+ytw3W8ekVtjcHbbdSlRbJCRszwYdzCDjifqh93b6M2wRBsu0y3twbojp38VzLH6ON+Hhg==:ao_targetvalueamount=400;ao_subsidyperunit=159.19;ao_maximumsubsidy=63676;ao_cumulativenumber=0;ao_cumulativesubsidyamount=0"/>
    <d v="2021-06-28T14:45:10"/>
    <x v="5"/>
    <x v="49"/>
    <x v="1"/>
    <x v="1"/>
    <x v="2"/>
    <x v="0"/>
    <x v="20"/>
    <n v="159.19"/>
    <n v="63676"/>
    <d v="2021-06-01T00:00:00"/>
    <n v="0"/>
    <n v="0"/>
    <x v="0"/>
    <s v="OHO.2020.0007 PD 028"/>
  </r>
  <r>
    <s v="fca935e5-07f2-ea11-80e6-00155d1b0508"/>
    <s v="9oo6OGGRosmRzxZta+yhpwbZnvmbAJE1ryAQ+q3auN7+uWFXmUNPt8H1ZTNJRy5pskmCW2xULnNWd9YfeSZ9EQ==:ao_targetvalueamount=75;ao_subsidyperunit=629.03;ao_maximumsubsidy=47177.25;ao_cumulativenumber=67;ao_cumulativesubsidyamount=42145.01"/>
    <d v="2021-07-05T13:48:22"/>
    <x v="5"/>
    <x v="50"/>
    <x v="3"/>
    <x v="1"/>
    <x v="5"/>
    <x v="1"/>
    <x v="24"/>
    <n v="629.03"/>
    <n v="47177.25"/>
    <d v="2021-06-01T00:00:00"/>
    <n v="67"/>
    <n v="42145.01"/>
    <x v="0"/>
    <s v="OHO.2020.0007 PD 029"/>
  </r>
  <r>
    <s v="3e4ac213-08f2-ea11-80e6-00155d1b0508"/>
    <s v="RzXLbRgU3v2oqWWHdrh9qwykh9FHMd6s01FolT/LIeV8GFHwHjANEge4Cl6RSBVfct4u5kaK1tZu7KQW46eOuA==:ao_targetvalueamount=40;ao_subsidyperunit=629.03;ao_maximumsubsidy=25161.2;ao_cumulativenumber=43;ao_cumulativesubsidyamount=25161.2"/>
    <d v="2021-07-05T13:49:06"/>
    <x v="5"/>
    <x v="50"/>
    <x v="3"/>
    <x v="1"/>
    <x v="7"/>
    <x v="1"/>
    <x v="43"/>
    <n v="629.03"/>
    <n v="25161.200000000001"/>
    <d v="2021-06-01T00:00:00"/>
    <n v="43"/>
    <n v="25161.200000000001"/>
    <x v="0"/>
    <s v="OHO.2020.0007 PD 030"/>
  </r>
  <r>
    <s v="328887a8-08f2-ea11-80e6-00155d1b0508"/>
    <s v="KQHqnfGm/423mjY51n/M1epq7p6cCqqW822unIXHEGBS3aOOHgfEf3ul4YmMAONWYZ+k4IT6wi7dLmBgKU8VmA==:ao_targetvalueamount=300;ao_subsidyperunit=327.5;ao_maximumsubsidy=98250;ao_cumulativenumber=300;ao_cumulativesubsidyamount=98250"/>
    <d v="2021-06-28T14:42:38"/>
    <x v="5"/>
    <x v="51"/>
    <x v="2"/>
    <x v="1"/>
    <x v="10"/>
    <x v="1"/>
    <x v="56"/>
    <n v="327.5"/>
    <n v="98250"/>
    <d v="2021-06-01T00:00:00"/>
    <n v="300"/>
    <n v="98250"/>
    <x v="0"/>
    <s v="OHO.2020.0007 PD 031"/>
  </r>
  <r>
    <s v="84a8b0f4-08f2-ea11-80e6-00155d1b0508"/>
    <s v="HEFsD5B12WGsq7nS9Z3lV0ujeNpQXcmWEvnCTcadRHmcXvsAKOhHkd7xCRBSTAEL4F273lBoLzy82X7WSKSfFw==:ao_targetvalueamount=60;ao_subsidyperunit=792.69;ao_maximumsubsidy=47561.4;ao_cumulativenumber=56;ao_cumulativesubsidyamount=44390.64"/>
    <d v="2021-07-05T13:49:45"/>
    <x v="5"/>
    <x v="52"/>
    <x v="5"/>
    <x v="3"/>
    <x v="13"/>
    <x v="1"/>
    <x v="19"/>
    <n v="792.69"/>
    <n v="47561.4"/>
    <d v="2021-06-01T00:00:00"/>
    <n v="56"/>
    <n v="44390.64"/>
    <x v="0"/>
    <s v="OHO.2020.0007 PD 032"/>
  </r>
  <r>
    <s v="d8f9281e-09f2-ea11-80e6-00155d1b0508"/>
    <s v="dQUSNIceLSljzrg94eRzeG5WrPWNRLj2T7EDO+K6WpIiVXeTeP0Ccvcjz2vqihrxplInFXfg+sGxZBubpb4dKA==:ao_targetvalueamount=60;ao_subsidyperunit=792.69;ao_maximumsubsidy=47561.4;ao_cumulativenumber=7;ao_cumulativesubsidyamount=5548.83"/>
    <d v="2021-07-05T13:50:04"/>
    <x v="5"/>
    <x v="52"/>
    <x v="5"/>
    <x v="4"/>
    <x v="13"/>
    <x v="2"/>
    <x v="19"/>
    <n v="792.69"/>
    <n v="47561.4"/>
    <d v="2021-06-01T00:00:00"/>
    <n v="7"/>
    <n v="5548.83"/>
    <x v="0"/>
    <s v="OHO.2020.0007 PD 033"/>
  </r>
  <r>
    <s v="5d175767-09f2-ea11-80e6-00155d1b0508"/>
    <s v="Xm78nfjUiZ/fjuALHQuVXWnTgnPFtDZfzlnOmJZGENoLBZyCTLxvLoTsEnxO0fwcmtRL73yaEd435FL1bUNBGQ==:ao_targetvalueamount=24;ao_subsidyperunit=4232.33;ao_maximumsubsidy=101575.92;ao_cumulativenumber=6;ao_cumulativesubsidyamount=25393.98"/>
    <d v="2021-07-05T13:50:21"/>
    <x v="5"/>
    <x v="53"/>
    <x v="5"/>
    <x v="3"/>
    <x v="4"/>
    <x v="1"/>
    <x v="28"/>
    <n v="4232.33"/>
    <n v="101575.92"/>
    <d v="2021-06-01T00:00:00"/>
    <n v="6"/>
    <n v="25393.98"/>
    <x v="0"/>
    <s v="OHO.2020.0007 PD 034"/>
  </r>
  <r>
    <s v="9c535e92-09f2-ea11-80e6-00155d1b0508"/>
    <s v="C2WpPKQjy9SWV0M59XivTpdOlLYH0xWnSoBsLFjC6JpcZt1GY10qNaPlHTQCxuXNRYLIpkRljHKBPvDC/OvYcw==:ao_targetvalueamount=24;ao_subsidyperunit=4232.33;ao_maximumsubsidy=101575.92;ao_cumulativenumber=0;ao_cumulativesubsidyamount=0"/>
    <d v="2021-06-28T14:42:19"/>
    <x v="5"/>
    <x v="53"/>
    <x v="5"/>
    <x v="4"/>
    <x v="4"/>
    <x v="2"/>
    <x v="28"/>
    <n v="4232.33"/>
    <n v="101575.92"/>
    <d v="2021-06-01T00:00:00"/>
    <n v="0"/>
    <n v="0"/>
    <x v="0"/>
    <s v="OHO.2020.0007 PD 035"/>
  </r>
  <r>
    <s v="381265d8-09f2-ea11-80e6-00155d1b0508"/>
    <s v="J33ToXxG0ePzjMSO6AcKM+EMgrxxzjlirLpQuAbT4K49dxicBTiDZoXP3TLVQLXSJSvDIH63SKhLxju3LyM7dA==:ao_targetvalueamount=150;ao_subsidyperunit=1021.47;ao_maximumsubsidy=153220.5;ao_cumulativenumber=134;ao_cumulativesubsidyamount=136876.98"/>
    <d v="2021-07-09T11:28:44"/>
    <x v="5"/>
    <x v="54"/>
    <x v="5"/>
    <x v="3"/>
    <x v="3"/>
    <x v="1"/>
    <x v="12"/>
    <n v="1021.47"/>
    <n v="153220.5"/>
    <d v="2021-06-01T00:00:00"/>
    <n v="134"/>
    <n v="136876.98000000001"/>
    <x v="0"/>
    <s v="OHO.2020.0007 PD 036"/>
  </r>
  <r>
    <s v="a5102609-0af2-ea11-80e6-00155d1b0508"/>
    <s v="JXiqH0vIl9OKgoauQMxdW72dunmbztyE2WgAszt88ResMCgugLD638fmKMRl3oYO5sBKLmVweYFRRjybNMzzZg==:ao_targetvalueamount=150;ao_subsidyperunit=1021.47;ao_maximumsubsidy=153220.5;ao_cumulativenumber=116;ao_cumulativesubsidyamount=118490.52"/>
    <d v="2021-07-09T11:33:22"/>
    <x v="5"/>
    <x v="54"/>
    <x v="5"/>
    <x v="4"/>
    <x v="3"/>
    <x v="2"/>
    <x v="12"/>
    <n v="1021.47"/>
    <n v="153220.5"/>
    <d v="2021-06-01T00:00:00"/>
    <n v="116"/>
    <n v="118490.52"/>
    <x v="0"/>
    <s v="OHO.2020.0007 PD 037"/>
  </r>
  <r>
    <s v="a160874d-0af2-ea11-80e6-00155d1b0508"/>
    <s v="9wJr4vFZ3uoVOnX0CmTd5IEVye0cesUW29eA3hApme/kOODp1DFjdQZO33BxelkdHc0Knr7OFn2dkqZ7O/iXTA==:ao_targetvalueamount=195;ao_subsidyperunit=925.16;ao_maximumsubsidy=180406.2;ao_cumulativenumber=161;ao_cumulativesubsidyamount=148950.76"/>
    <d v="2021-07-05T13:53:27"/>
    <x v="5"/>
    <x v="55"/>
    <x v="5"/>
    <x v="3"/>
    <x v="3"/>
    <x v="1"/>
    <x v="57"/>
    <n v="925.16"/>
    <n v="180406.2"/>
    <d v="2021-06-01T00:00:00"/>
    <n v="161"/>
    <n v="148950.76"/>
    <x v="0"/>
    <s v="OHO.2020.0007 PD 038"/>
  </r>
  <r>
    <s v="7d3ddb7d-0af2-ea11-80e6-00155d1b0508"/>
    <s v="LNjLgfuHd9Z9KYOHStbC2J2QUefTOEfpivRSEkg/doP/kLaLdtpwAM+Ap24KHUV2TDw2lgUrLJSASGX7cQDFbQ==:ao_targetvalueamount=195;ao_subsidyperunit=925.16;ao_maximumsubsidy=180406.2;ao_cumulativenumber=133;ao_cumulativesubsidyamount=123046.28"/>
    <d v="2021-07-05T13:53:56"/>
    <x v="5"/>
    <x v="55"/>
    <x v="5"/>
    <x v="4"/>
    <x v="3"/>
    <x v="2"/>
    <x v="57"/>
    <n v="925.16"/>
    <n v="180406.2"/>
    <d v="2021-06-01T00:00:00"/>
    <n v="133"/>
    <n v="123046.28"/>
    <x v="0"/>
    <s v="OHO.2020.0007 PD 039"/>
  </r>
  <r>
    <s v="f45d2fd4-0af2-ea11-80e6-00155d1b0508"/>
    <s v="thU7lB/RfPvBWVtx3D+/fDp2Awq1E7LPvdt6bHEXBGgxzqTdxmQtvVsRg3IovccATzzKMp2rvNFgM1jdj4Q5yw==:ao_targetvalueamount=240;ao_subsidyperunit=896.47;ao_maximumsubsidy=215152.8;ao_cumulativenumber=213;ao_cumulativesubsidyamount=190948.11"/>
    <d v="2021-07-05T13:54:28"/>
    <x v="5"/>
    <x v="56"/>
    <x v="5"/>
    <x v="3"/>
    <x v="2"/>
    <x v="1"/>
    <x v="46"/>
    <n v="896.47"/>
    <n v="215152.8"/>
    <d v="2021-06-01T00:00:00"/>
    <n v="213"/>
    <n v="190948.11"/>
    <x v="0"/>
    <s v="OHO.2020.0007 PD 040"/>
  </r>
  <r>
    <s v="182bc8fc-0af2-ea11-80e6-00155d1b0508"/>
    <s v="usc0bRmxZ0M80wSIMVhJUpuqrPDmndS3FGVfOKtiQa6+8/ioOjhEDmihPKUN1tFMzvHEEblUbmMZ7o13EiI3yg==:ao_targetvalueamount=240;ao_subsidyperunit=896.47;ao_maximumsubsidy=215152.8;ao_cumulativenumber=16;ao_cumulativesubsidyamount=14343.52"/>
    <d v="2021-07-05T13:55:29"/>
    <x v="5"/>
    <x v="56"/>
    <x v="5"/>
    <x v="4"/>
    <x v="2"/>
    <x v="2"/>
    <x v="46"/>
    <n v="896.47"/>
    <n v="215152.8"/>
    <d v="2021-06-01T00:00:00"/>
    <n v="16"/>
    <n v="14343.52"/>
    <x v="0"/>
    <s v="OHO.2020.0007 PD 041"/>
  </r>
  <r>
    <s v="675e5563-0bf2-ea11-80e6-00155d1b0508"/>
    <s v="XSbYXGhgnHdaEsNeTixRFk9TEg+gDiFEsOHtZcl76EkTadwktQ9MW8AH7PnedqmBX6rp0NuLSkE+2Ty/kypGDg==:ao_targetvalueamount=240;ao_subsidyperunit=118.48;ao_maximumsubsidy=28435.2;ao_cumulativenumber=232;ao_cumulativesubsidyamount=27487.36"/>
    <d v="2021-07-09T11:19:28"/>
    <x v="5"/>
    <x v="57"/>
    <x v="1"/>
    <x v="1"/>
    <x v="6"/>
    <x v="0"/>
    <x v="46"/>
    <n v="118.48"/>
    <n v="28435.200000000001"/>
    <d v="2021-06-01T00:00:00"/>
    <n v="232"/>
    <n v="27487.360000000001"/>
    <x v="0"/>
    <s v="OHO.2020.0007 PD 042"/>
  </r>
  <r>
    <s v="e24350ae-0bf2-ea11-80e6-00155d1b0508"/>
    <s v="LX+Lp96Uf+iAzcMYkBKXNiJNdgo4P4FioDtTjkzfGVsDlXptoo2ZDHoMnyoRE4CQT+646m+hPA5oxevPkEup9g==:ao_targetvalueamount=96;ao_subsidyperunit=294.43;ao_maximumsubsidy=28265.28;ao_cumulativenumber=83;ao_cumulativesubsidyamount=24437.69"/>
    <d v="2021-07-05T13:57:43"/>
    <x v="5"/>
    <x v="58"/>
    <x v="5"/>
    <x v="3"/>
    <x v="6"/>
    <x v="1"/>
    <x v="52"/>
    <n v="294.43"/>
    <n v="28265.279999999999"/>
    <d v="2021-06-01T00:00:00"/>
    <n v="83"/>
    <n v="24437.69"/>
    <x v="0"/>
    <s v="OHO.2020.0007 PD 043"/>
  </r>
  <r>
    <s v="e07cc6d4-0bf2-ea11-80e6-00155d1b0508"/>
    <s v="MZ1mctsfNwjvhuhefPpJkZYF9CRDz4HnBJAi7/u/EbSqq3yDj3yGd08pz1tjKZTKZn0RXEILGsOxLP/ICPSJQA==:ao_targetvalueamount=96;ao_subsidyperunit=294.43;ao_maximumsubsidy=28265.28;ao_cumulativenumber=83;ao_cumulativesubsidyamount=24437.69"/>
    <d v="2021-07-05T13:58:54"/>
    <x v="5"/>
    <x v="58"/>
    <x v="5"/>
    <x v="4"/>
    <x v="6"/>
    <x v="2"/>
    <x v="52"/>
    <n v="294.43"/>
    <n v="28265.279999999999"/>
    <d v="2021-06-01T00:00:00"/>
    <n v="83"/>
    <n v="24437.69"/>
    <x v="0"/>
    <s v="OHO.2020.0007 PD 044"/>
  </r>
  <r>
    <s v="a8dde310-0cf2-ea11-80e6-00155d1b0508"/>
    <s v="quofBpxauA2zw1gCMJzsEvjsXpmGuy5asziapI6bJUu9DKVsg3vo//l27xB4qnVrLoafTxMff0GvD8aeLHo6sw==:ao_targetvalueamount=60;ao_subsidyperunit=3760.42;ao_maximumsubsidy=225625.2;ao_cumulativenumber=28;ao_cumulativesubsidyamount=105291.76"/>
    <d v="2021-07-05T13:59:28"/>
    <x v="5"/>
    <x v="59"/>
    <x v="5"/>
    <x v="3"/>
    <x v="6"/>
    <x v="1"/>
    <x v="19"/>
    <n v="3760.42"/>
    <n v="225625.2"/>
    <d v="2021-06-01T00:00:00"/>
    <n v="28"/>
    <n v="105291.76"/>
    <x v="0"/>
    <s v="OHO.2020.0007 PD 045"/>
  </r>
  <r>
    <s v="1a508832-0cf2-ea11-80e6-00155d1b0508"/>
    <s v="9BIRY5uApk4c0acWvekyyt4ovjOW+5qPubrc71T/rRxKfkVJSkEZNg0tud8XFgah3XGyW5VaL+OyhUhcYx1DmA==:ao_targetvalueamount=60;ao_subsidyperunit=3760.42;ao_maximumsubsidy=225625.2;ao_cumulativenumber=0;ao_cumulativesubsidyamount=0"/>
    <d v="2021-06-28T14:41:51"/>
    <x v="5"/>
    <x v="59"/>
    <x v="5"/>
    <x v="4"/>
    <x v="6"/>
    <x v="2"/>
    <x v="19"/>
    <n v="3760.42"/>
    <n v="225625.2"/>
    <d v="2021-06-01T00:00:00"/>
    <n v="0"/>
    <n v="0"/>
    <x v="0"/>
    <s v="OHO.2020.0007 PD 046"/>
  </r>
  <r>
    <s v="53c6b76a-0cf2-ea11-80e6-00155d1b0508"/>
    <s v="9eDFpEX1BEEvOFfrIK58650P5UHdrmjAh26wSQnurnMbP1PK/IJgrWHxDVN0hS93DK9oEEU+2xGArYxLmdJMxA==:ao_targetvalueamount=90;ao_subsidyperunit=721.47;ao_maximumsubsidy=64932.3;ao_cumulativenumber=66;ao_cumulativesubsidyamount=47617.02"/>
    <d v="2021-07-05T14:00:21"/>
    <x v="5"/>
    <x v="60"/>
    <x v="5"/>
    <x v="3"/>
    <x v="6"/>
    <x v="1"/>
    <x v="38"/>
    <n v="721.47"/>
    <n v="64932.3"/>
    <d v="2021-06-01T00:00:00"/>
    <n v="66"/>
    <n v="47617.02"/>
    <x v="0"/>
    <s v="OHO.2020.0007 PD 047"/>
  </r>
  <r>
    <s v="b7de1191-0cf2-ea11-80e6-00155d1b0508"/>
    <s v="es30t8+MZvaF0F65TUqNhExrTR9u9vGc66biGIF7rSSm/oJ5D8W67qRmOR3eK2NKHVr4paJwWZ4jVKaBQJUYhQ==:ao_targetvalueamount=90;ao_subsidyperunit=721.47;ao_maximumsubsidy=64932.3;ao_cumulativenumber=0;ao_cumulativesubsidyamount=0"/>
    <d v="2021-06-28T14:41:27"/>
    <x v="5"/>
    <x v="60"/>
    <x v="5"/>
    <x v="4"/>
    <x v="6"/>
    <x v="2"/>
    <x v="38"/>
    <n v="721.47"/>
    <n v="64932.3"/>
    <d v="2021-06-01T00:00:00"/>
    <n v="0"/>
    <n v="0"/>
    <x v="0"/>
    <s v="OHO.2020.0007 PD 048"/>
  </r>
  <r>
    <s v="bfc012c9-0cf2-ea11-80e6-00155d1b0508"/>
    <s v="ZgnuM3ZXF2RxiKQpvnJkHTqXlBLqkcqsH8NoWeCTe021EMPOKdR8XG6R+hME7M0lHgThPDlOFDKHoldmLrDDbw==:ao_targetvalueamount=40;ao_subsidyperunit=1114.23;ao_maximumsubsidy=44569.2;ao_cumulativenumber=40;ao_cumulativesubsidyamount=44569.2"/>
    <d v="2021-07-05T14:01:13"/>
    <x v="5"/>
    <x v="61"/>
    <x v="5"/>
    <x v="3"/>
    <x v="5"/>
    <x v="1"/>
    <x v="43"/>
    <n v="1114.23"/>
    <n v="44569.2"/>
    <d v="2021-06-01T00:00:00"/>
    <n v="40"/>
    <n v="44569.2"/>
    <x v="0"/>
    <s v="OHO.2020.0007 PD 049"/>
  </r>
  <r>
    <s v="466b5cef-0cf2-ea11-80e6-00155d1b0508"/>
    <s v="dYTjzgwpOY+khoQBXC5wLahcC3J2SjeQ/juy11YoBKVc4vntdNm6ANWDNgDRGNHI3EUnr+dd3H4vRnlbeutCZA==:ao_targetvalueamount=40;ao_subsidyperunit=1114.23;ao_maximumsubsidy=44569.2;ao_cumulativenumber=0;ao_cumulativesubsidyamount=0"/>
    <d v="2021-06-28T14:41:05"/>
    <x v="5"/>
    <x v="61"/>
    <x v="5"/>
    <x v="4"/>
    <x v="5"/>
    <x v="2"/>
    <x v="43"/>
    <n v="1114.23"/>
    <n v="44569.2"/>
    <d v="2021-06-01T00:00:00"/>
    <n v="0"/>
    <n v="0"/>
    <x v="0"/>
    <s v="OHO.2020.0007 PD 050"/>
  </r>
  <r>
    <s v="65b26c30-0df2-ea11-80e6-00155d1b0508"/>
    <s v="tdYoubLC240kHv4fj63FZYpq1DVeIeCFnKYTl/I91Ccj/kPRJDplNgl8+uENc6ul79L4d3DOeMNcMDrx/47Urw==:ao_targetvalueamount=90;ao_subsidyperunit=462.5;ao_maximumsubsidy=41625;ao_cumulativenumber=8;ao_cumulativesubsidyamount=3700"/>
    <d v="2021-07-07T15:33:36"/>
    <x v="5"/>
    <x v="62"/>
    <x v="5"/>
    <x v="3"/>
    <x v="10"/>
    <x v="1"/>
    <x v="38"/>
    <n v="462.5"/>
    <n v="41625"/>
    <d v="2021-06-01T00:00:00"/>
    <n v="8"/>
    <n v="3700"/>
    <x v="0"/>
    <s v="OHO.2020.0007 PD 051"/>
  </r>
  <r>
    <s v="5bcd725b-0df2-ea11-80e6-00155d1b0508"/>
    <s v="Oj5gSaTPxlpg+MjLCsDeOuznfJ6y9ou0I+cUVicDk+PSyawBTBcSlyY7PC0fVG1OyReAs6THuugwqCNvY17Ppw==:ao_targetvalueamount=90;ao_subsidyperunit=462.5;ao_maximumsubsidy=41625;ao_cumulativenumber=0;ao_cumulativesubsidyamount=0"/>
    <d v="2021-06-28T14:40:42"/>
    <x v="5"/>
    <x v="62"/>
    <x v="5"/>
    <x v="4"/>
    <x v="10"/>
    <x v="2"/>
    <x v="38"/>
    <n v="462.5"/>
    <n v="41625"/>
    <d v="2021-06-01T00:00:00"/>
    <n v="0"/>
    <n v="0"/>
    <x v="0"/>
    <s v="OHO.2020.0007 PD 052"/>
  </r>
  <r>
    <s v="cca2b59f-0df2-ea11-80e6-00155d1b0508"/>
    <s v="zDCyTPzTRt6vBNir2ZLdhMrZRjxTaFq5me9hrgH+LtlvZt6BUS/i7VnSwVBrxIUwW8sIX5mkw62t3f2LYbUvHA==:ao_targetvalueamount=72;ao_subsidyperunit=1086.47;ao_maximumsubsidy=78225.84;ao_cumulativenumber=0;ao_cumulativesubsidyamount=0"/>
    <d v="2021-06-28T14:40:19"/>
    <x v="5"/>
    <x v="63"/>
    <x v="5"/>
    <x v="3"/>
    <x v="10"/>
    <x v="1"/>
    <x v="58"/>
    <n v="1086.47"/>
    <n v="78225.84"/>
    <d v="2021-06-01T00:00:00"/>
    <n v="0"/>
    <n v="0"/>
    <x v="0"/>
    <s v="OHO.2020.0007 PD 053"/>
  </r>
  <r>
    <s v="b24c7fc6-0df2-ea11-80e6-00155d1b0508"/>
    <s v="7khwz51RLKAe83zw+bF3zLhmMVFGGeGTwTM7K/H+FfDuRfmjiTB82MRK9UExFjM3Ckl37CgWAgweUINseB1cEA==:ao_targetvalueamount=72;ao_subsidyperunit=1086.47;ao_maximumsubsidy=78225.84;ao_cumulativenumber=0;ao_cumulativesubsidyamount=0"/>
    <d v="2021-06-28T14:39:56"/>
    <x v="5"/>
    <x v="63"/>
    <x v="5"/>
    <x v="4"/>
    <x v="10"/>
    <x v="2"/>
    <x v="58"/>
    <n v="1086.47"/>
    <n v="78225.84"/>
    <d v="2021-06-01T00:00:00"/>
    <n v="0"/>
    <n v="0"/>
    <x v="0"/>
    <s v="OHO.2020.0007 PD 054"/>
  </r>
  <r>
    <s v="c07d5418-0ef2-ea11-80e6-00155d1b0508"/>
    <s v="l0fh0m+k8ys8vtpxqqaDesUqyvlsaeX8D9tEWo3vJvFXZVzrTL2XNaoolIMyM8qShVQs9DchZ/lKnDPw83625w==:ao_targetvalueamount=67;ao_subsidyperunit=0;ao_maximumsubsidy=0;ao_cumulativenumber=0;ao_cumulativesubsidyamount=0"/>
    <d v="2021-06-28T14:39:06"/>
    <x v="5"/>
    <x v="21"/>
    <x v="6"/>
    <x v="5"/>
    <x v="14"/>
    <x v="1"/>
    <x v="59"/>
    <n v="0"/>
    <n v="0"/>
    <d v="2021-06-01T00:00:00"/>
    <n v="0"/>
    <n v="0"/>
    <x v="0"/>
    <s v="OHO.2020.0007 PD 055"/>
  </r>
  <r>
    <s v="10efcf57-0ef2-ea11-80e6-00155d1b0508"/>
    <s v="hW0eGW5W105aP473GJup/rw83sze5t4J4NYdB9CZoS7Z0PhqS5rmLbIu9oJCp8FdR6nb3oIWP1Lh/z9Sy4zKOw==:ao_targetvalueamount=900;ao_subsidyperunit=646.47;ao_maximumsubsidy=581823;ao_cumulativenumber=749;ao_cumulativesubsidyamount=484206.03"/>
    <d v="2021-07-06T16:40:38"/>
    <x v="5"/>
    <x v="64"/>
    <x v="5"/>
    <x v="3"/>
    <x v="1"/>
    <x v="1"/>
    <x v="4"/>
    <n v="646.47"/>
    <n v="581823"/>
    <d v="2021-06-01T00:00:00"/>
    <n v="749"/>
    <n v="484206.03"/>
    <x v="0"/>
    <s v="OHO.2020.0007 PD 056"/>
  </r>
  <r>
    <s v="16b6147e-0ef2-ea11-80e6-00155d1b0508"/>
    <s v="XFNBhiSTHUYKWrYgIsDyA2uuIL6Z2qhP548uD0Of2gg3i/QmVAPNlyAZDZUME/6HnkrOOdbVZOFhIstNKYu+bw==:ao_targetvalueamount=900;ao_subsidyperunit=646.47;ao_maximumsubsidy=581823;ao_cumulativenumber=28;ao_cumulativesubsidyamount=18101.16"/>
    <d v="2021-07-06T16:41:08"/>
    <x v="5"/>
    <x v="64"/>
    <x v="5"/>
    <x v="4"/>
    <x v="1"/>
    <x v="2"/>
    <x v="4"/>
    <n v="646.47"/>
    <n v="581823"/>
    <d v="2021-06-01T00:00:00"/>
    <n v="28"/>
    <n v="18101.16"/>
    <x v="0"/>
    <s v="OHO.2020.0007 PD 057"/>
  </r>
  <r>
    <s v="72748730-8ff2-ea11-80e6-00155d1b0508"/>
    <s v="ZQ4Ww/5BKYQbjLucKSeibwH3GVdmUThAKDlesVUqEw73qHqneprlI8X9SIT+e/8gK3DQD/at6d4aQoWNfkqq4A==:ao_targetvalueamount=37;ao_subsidyperunit=3445.99;ao_maximumsubsidy=127501.63;ao_cumulativenumber=35;ao_cumulativesubsidyamount=120609.65"/>
    <d v="2021-06-29T19:19:41"/>
    <x v="6"/>
    <x v="65"/>
    <x v="4"/>
    <x v="1"/>
    <x v="6"/>
    <x v="1"/>
    <x v="60"/>
    <n v="3445.99"/>
    <n v="127501.63"/>
    <d v="2021-06-01T00:00:00"/>
    <n v="35"/>
    <n v="120609.65"/>
    <x v="0"/>
    <s v="OHO.2020.0004 PD 001"/>
  </r>
  <r>
    <s v="19a46aca-8ff2-ea11-80e6-00155d1b0508"/>
    <s v="Ow2iJcb8loKMvqL15g4ckNH7jsXOEcBV+iyi8E42jqq88XgG6i/eX/NVN7yStC1fDopY/vXeJgeNGtF9Zwzj4w==:ao_targetvalueamount=148;ao_subsidyperunit=385;ao_maximumsubsidy=56980;ao_cumulativenumber=6;ao_cumulativesubsidyamount=2310"/>
    <d v="2021-06-29T19:19:13"/>
    <x v="6"/>
    <x v="65"/>
    <x v="4"/>
    <x v="1"/>
    <x v="6"/>
    <x v="2"/>
    <x v="61"/>
    <n v="385"/>
    <n v="56980"/>
    <d v="2021-06-01T00:00:00"/>
    <n v="6"/>
    <n v="2310"/>
    <x v="0"/>
    <s v="OHO.2020.0004 PD 002"/>
  </r>
  <r>
    <s v="8280765a-90f2-ea11-80e6-00155d1b0508"/>
    <s v="bBRHuocc4jkSmu7LPsvldy5I4eqfqkvoMoZAPUUc6gvcKccsK6RvDHy/TanpTCfW47i2MXjtgodQ6HSQ3PbaJQ==:ao_targetvalueamount=107;ao_subsidyperunit=129;ao_maximumsubsidy=13803;ao_cumulativenumber=103;ao_cumulativesubsidyamount=13287"/>
    <d v="2021-06-29T19:20:42"/>
    <x v="6"/>
    <x v="66"/>
    <x v="5"/>
    <x v="1"/>
    <x v="6"/>
    <x v="1"/>
    <x v="62"/>
    <n v="129"/>
    <n v="13803"/>
    <d v="2021-06-01T00:00:00"/>
    <n v="103"/>
    <n v="13287"/>
    <x v="0"/>
    <s v="OHO.2020.0004 PD 003"/>
  </r>
  <r>
    <s v="106ddff8-90f2-ea11-80e6-00155d1b0508"/>
    <s v="aOXO+jwYWHJNQNVeW4RPTvOG0JdEsVODvFOSIEM9VfPWq7R/TmxPISPKTsApcRCroNdyB6lmU6+8oggBGVPwZw==:ao_targetvalueamount=100;ao_subsidyperunit=1008;ao_maximumsubsidy=100800;ao_cumulativenumber=70;ao_cumulativesubsidyamount=70560"/>
    <d v="2021-06-29T19:18:50"/>
    <x v="6"/>
    <x v="67"/>
    <x v="4"/>
    <x v="1"/>
    <x v="6"/>
    <x v="1"/>
    <x v="63"/>
    <n v="1008"/>
    <n v="100800"/>
    <d v="2021-06-01T00:00:00"/>
    <n v="70"/>
    <n v="70560"/>
    <x v="0"/>
    <s v="OHO.2020.0004 PD 004"/>
  </r>
  <r>
    <s v="e2495027-91f2-ea11-80e6-00155d1b0508"/>
    <s v="g7BBvx+HeCfeRE4dPS/R8fm01JVLxhdxi1qXFsfgzt6GV11quPF4ZucFVSUWp9HI2FToncXP5iTWYSn5e1/uFw==:ao_targetvalueamount=200;ao_subsidyperunit=657;ao_maximumsubsidy=131400;ao_cumulativenumber=200;ao_cumulativesubsidyamount=131400"/>
    <d v="2021-06-29T19:18:19"/>
    <x v="6"/>
    <x v="68"/>
    <x v="5"/>
    <x v="1"/>
    <x v="6"/>
    <x v="0"/>
    <x v="21"/>
    <n v="657"/>
    <n v="131400"/>
    <d v="2021-06-01T00:00:00"/>
    <n v="200"/>
    <n v="131400"/>
    <x v="0"/>
    <s v="OHO.2020.0004 PD 005"/>
  </r>
  <r>
    <s v="7542d963-91f2-ea11-80e6-00155d1b0508"/>
    <s v="yZTaLj76Ni/g+OkIaxwYMtjINKGm+we+iI0oCo9b2TvW2zAW67Nex3La9cnck/MsswdlIuTXviyElZoJhfDcYA==:ao_targetvalueamount=12;ao_subsidyperunit=3334.5;ao_maximumsubsidy=40014;ao_cumulativenumber=0;ao_cumulativesubsidyamount=0"/>
    <d v="2021-06-24T14:20:23"/>
    <x v="6"/>
    <x v="69"/>
    <x v="5"/>
    <x v="3"/>
    <x v="6"/>
    <x v="1"/>
    <x v="8"/>
    <n v="3334.5"/>
    <n v="40014"/>
    <d v="2021-06-01T00:00:00"/>
    <n v="0"/>
    <n v="0"/>
    <x v="0"/>
    <s v="OHO.2020.0004 PD 006"/>
  </r>
  <r>
    <s v="628f31a6-91f2-ea11-80e6-00155d1b0508"/>
    <s v="GelfwiJLErODjJKLH8A1AGXT2+MjafxsE6BJGNcbnWWj9r39+SDxlV/W25Ah6gPLo+Z3C1yZ+gjw56qA4zbQsQ==:ao_targetvalueamount=12;ao_subsidyperunit=3334.5;ao_maximumsubsidy=40014;ao_cumulativenumber=0;ao_cumulativesubsidyamount=0"/>
    <d v="2021-06-24T14:19:56"/>
    <x v="6"/>
    <x v="69"/>
    <x v="5"/>
    <x v="4"/>
    <x v="6"/>
    <x v="2"/>
    <x v="8"/>
    <n v="3334.5"/>
    <n v="40014"/>
    <d v="2021-06-01T00:00:00"/>
    <n v="0"/>
    <n v="0"/>
    <x v="0"/>
    <s v="OHO.2020.0004 PD 007"/>
  </r>
  <r>
    <s v="6e046145-92f2-ea11-80e6-00155d1b0508"/>
    <s v="hDPRUV31p+EgRcDAU8XLmsf7eAtocQp8WFpv2Rq9obGmhUPKtx10EStpWIYH1BpymhdxObPpzDfy05uWDvZkQQ==:ao_targetvalueamount=40;ao_subsidyperunit=1032;ao_maximumsubsidy=41280;ao_cumulativenumber=36;ao_cumulativesubsidyamount=37152"/>
    <d v="2021-06-29T19:20:15"/>
    <x v="6"/>
    <x v="70"/>
    <x v="5"/>
    <x v="1"/>
    <x v="6"/>
    <x v="1"/>
    <x v="43"/>
    <n v="1032"/>
    <n v="41280"/>
    <d v="2021-06-01T00:00:00"/>
    <n v="36"/>
    <n v="37152"/>
    <x v="0"/>
    <s v="OHO.2020.0004 PD 008"/>
  </r>
  <r>
    <s v="c1817c8e-92f2-ea11-80e6-00155d1b0508"/>
    <s v="SrgqpcOMnCkZ20zfqdrnfsOcHBGw+fVGLrg+qo2uaj+LxOf45MwKa1o4Rz4P1oO0Z6PCs9c808w+FZyutgoVXQ==:ao_targetvalueamount=10;ao_subsidyperunit=1017;ao_maximumsubsidy=10170;ao_cumulativenumber=5;ao_cumulativesubsidyamount=5085"/>
    <d v="2021-06-24T14:19:28"/>
    <x v="6"/>
    <x v="70"/>
    <x v="5"/>
    <x v="1"/>
    <x v="6"/>
    <x v="1"/>
    <x v="41"/>
    <n v="1017"/>
    <n v="10170"/>
    <d v="2021-06-01T00:00:00"/>
    <n v="5"/>
    <n v="5085"/>
    <x v="0"/>
    <s v="OHO.2020.0004 PD 009"/>
  </r>
  <r>
    <s v="60cea5c9-92f2-ea11-80e6-00155d1b0508"/>
    <s v="geOWSyPTTqbNBPvFaNEo6igZhChy0TKzj0p0LvU71IGwn/0N1zIUSihW5ZDUoBU2Vz6wHeh6fP+cM92CPKo8wA==:ao_targetvalueamount=80;ao_subsidyperunit=160;ao_maximumsubsidy=12800;ao_cumulativenumber=82;ao_cumulativesubsidyamount=12800"/>
    <d v="2021-06-29T19:17:59"/>
    <x v="6"/>
    <x v="71"/>
    <x v="4"/>
    <x v="1"/>
    <x v="6"/>
    <x v="0"/>
    <x v="54"/>
    <n v="160"/>
    <n v="12800"/>
    <d v="2021-06-01T00:00:00"/>
    <n v="82"/>
    <n v="12800"/>
    <x v="0"/>
    <s v="OHO.2020.0004 PD 010"/>
  </r>
  <r>
    <s v="d9524110-93f2-ea11-80e6-00155d1b0508"/>
    <s v="XW3wSYCgkhFh0cJtCNevgyNNbIUdSQfXIuCD+1jNT0xlA83v1vSbLFahT1acYHREhG7k06mxlaeK8yDhW4V8EQ==:ao_targetvalueamount=10;ao_subsidyperunit=2250;ao_maximumsubsidy=22500;ao_cumulativenumber=9;ao_cumulativesubsidyamount=20250"/>
    <d v="2021-06-29T19:16:56"/>
    <x v="6"/>
    <x v="71"/>
    <x v="4"/>
    <x v="3"/>
    <x v="6"/>
    <x v="1"/>
    <x v="41"/>
    <n v="2250"/>
    <n v="22500"/>
    <d v="2021-06-01T00:00:00"/>
    <n v="9"/>
    <n v="20250"/>
    <x v="0"/>
    <s v="OHO.2020.0004 PD 011"/>
  </r>
  <r>
    <s v="bac3cd3d-93f2-ea11-80e6-00155d1b0508"/>
    <s v="/Zyvt/B4Oqs0ioKJLK75tV4LqBWvrP9hf5RNYHNpo1SeAcy6s5aLRfr62m7sZHdqS+FMlL1qnbDE/+FNzXzbKA==:ao_targetvalueamount=10;ao_subsidyperunit=2250;ao_maximumsubsidy=22500;ao_cumulativenumber=0;ao_cumulativesubsidyamount=0"/>
    <d v="2021-06-24T14:18:45"/>
    <x v="6"/>
    <x v="71"/>
    <x v="4"/>
    <x v="4"/>
    <x v="6"/>
    <x v="2"/>
    <x v="41"/>
    <n v="2250"/>
    <n v="22500"/>
    <d v="2021-06-01T00:00:00"/>
    <n v="0"/>
    <n v="0"/>
    <x v="0"/>
    <s v="OHO.2020.0004 PD 012"/>
  </r>
  <r>
    <s v="71e526b2-9df2-ea11-80e6-00155d1b0508"/>
    <s v="jf8PccLzPcQ65+HQ1uWajzl9hKGglWwvJfFDbiT+k+fJ/dgixvWe72/kWZMfBi0cI686wZvno5UXVKx9sniGsw==:ao_targetvalueamount=300;ao_subsidyperunit=999.99;ao_maximumsubsidy=299997;ao_cumulativenumber=56;ao_cumulativesubsidyamount=299997"/>
    <d v="2021-06-28T14:39:35"/>
    <x v="5"/>
    <x v="72"/>
    <x v="0"/>
    <x v="6"/>
    <x v="0"/>
    <x v="0"/>
    <x v="56"/>
    <n v="999.99"/>
    <n v="299997"/>
    <d v="2021-06-01T00:00:00"/>
    <n v="56"/>
    <n v="299997"/>
    <x v="0"/>
    <s v="OHO.2020.0007 PD 058"/>
  </r>
  <r>
    <s v="19195019-3ef3-ea11-80e6-00155d1b0508"/>
    <s v="nfLCr101Z9SkI7+5Byc68586BZqZGOVv1QKfhBsIQpznKoL+dbU0S3UwDJPBrMq9P/K35mVIyudRF8Gy77EDeg==:ao_targetvalueamount=20;ao_subsidyperunit=1921.41;ao_maximumsubsidy=38428.2;ao_cumulativenumber=10;ao_cumulativesubsidyamount=19214.1"/>
    <d v="2021-07-06T17:58:25"/>
    <x v="7"/>
    <x v="73"/>
    <x v="5"/>
    <x v="3"/>
    <x v="7"/>
    <x v="1"/>
    <x v="64"/>
    <n v="1921.41"/>
    <n v="38428.199999999997"/>
    <d v="2021-06-01T00:00:00"/>
    <n v="10"/>
    <n v="19214.099999999999"/>
    <x v="0"/>
    <s v="OHO.2020.0003 PD 001"/>
  </r>
  <r>
    <s v="f8a4127e-3ef3-ea11-80e6-00155d1b0508"/>
    <s v="T7q3LA287ryjgpSrVKpEG55WRpfA96WEa8YEQbLkCQK1lGu1DcO8LnKGjRNRMXiz5O5piDUD/8+8rz3LV2WT8A==:ao_targetvalueamount=20;ao_subsidyperunit=1921.41;ao_maximumsubsidy=38428.2;ao_cumulativenumber=0;ao_cumulativesubsidyamount=0"/>
    <d v="2021-06-02T15:13:19"/>
    <x v="7"/>
    <x v="73"/>
    <x v="5"/>
    <x v="4"/>
    <x v="7"/>
    <x v="2"/>
    <x v="64"/>
    <n v="1921.41"/>
    <n v="38428.199999999997"/>
    <d v="2021-06-01T00:00:00"/>
    <n v="0"/>
    <n v="0"/>
    <x v="0"/>
    <s v="OHO.2020.0003 PD 002"/>
  </r>
  <r>
    <s v="6c928dee-3ef3-ea11-80e6-00155d1b0508"/>
    <s v="E7iGN1dodwaLdEGez0nPz7lq9CDz2ZQTQm4hIyqJ38UEt+7ZgXRlhBkAWtgWDfl/SfKDDdSsRGTnqe7c+Pucrw==:ao_targetvalueamount=20;ao_subsidyperunit=2192.04;ao_maximumsubsidy=43840.8;ao_cumulativenumber=18;ao_cumulativesubsidyamount=39456.72"/>
    <d v="2021-07-06T17:58:13"/>
    <x v="7"/>
    <x v="74"/>
    <x v="5"/>
    <x v="3"/>
    <x v="7"/>
    <x v="1"/>
    <x v="64"/>
    <n v="2192.04"/>
    <n v="43840.800000000003"/>
    <d v="2021-06-01T00:00:00"/>
    <n v="18"/>
    <n v="39456.720000000001"/>
    <x v="0"/>
    <s v="OHO.2020.0003 PD 003"/>
  </r>
  <r>
    <s v="f87c5239-3ff3-ea11-80e6-00155d1b0508"/>
    <s v="WCq66Pmcat6hyfgVrtwMtLAnHASrWQOg5ppd08sxqcrPIGWg+id2kB0ueHM5l+TCzXgahkDfQTvNDYyXD5vKug==:ao_targetvalueamount=20;ao_subsidyperunit=2192.04;ao_maximumsubsidy=43840.8;ao_cumulativenumber=0;ao_cumulativesubsidyamount=0"/>
    <d v="2021-06-02T15:09:24"/>
    <x v="7"/>
    <x v="74"/>
    <x v="5"/>
    <x v="4"/>
    <x v="7"/>
    <x v="2"/>
    <x v="64"/>
    <n v="2192.04"/>
    <n v="43840.800000000003"/>
    <d v="2021-06-01T00:00:00"/>
    <n v="0"/>
    <n v="0"/>
    <x v="0"/>
    <s v="OHO.2020.0003 PD 004"/>
  </r>
  <r>
    <s v="65397abe-3ff3-ea11-80e6-00155d1b0508"/>
    <s v="ghfAi8v4R+3IgxzboCCX4XGfY9OY0ojNeENvrfW+hnm9gLH1Y/3yauJPOaBy0haB3ZEBPZWywh6cU5vt2ywQIw==:ao_targetvalueamount=32;ao_subsidyperunit=0;ao_maximumsubsidy=0;ao_cumulativenumber=0;ao_cumulativesubsidyamount=0"/>
    <d v="2021-06-02T15:09:00"/>
    <x v="7"/>
    <x v="21"/>
    <x v="6"/>
    <x v="5"/>
    <x v="7"/>
    <x v="1"/>
    <x v="37"/>
    <n v="0"/>
    <n v="0"/>
    <d v="2021-06-01T00:00:00"/>
    <n v="0"/>
    <n v="0"/>
    <x v="0"/>
    <s v="OHO.2020.0003 PD 005"/>
  </r>
  <r>
    <s v="b3598c92-41f3-ea11-80e6-00155d1b0508"/>
    <s v="nKu8uX+uJxXA4oo/7ZMtgBQyYdC5qRW975SRANlUo7osl/zW7gdSzRciw3t2v8DEWvmKu/nIoWBo2YFNvXfdkQ==:ao_targetvalueamount=363;ao_subsidyperunit=427.69;ao_maximumsubsidy=155251.47;ao_cumulativenumber=272;ao_cumulativesubsidyamount=116331.68"/>
    <d v="2021-07-07T11:46:04"/>
    <x v="8"/>
    <x v="75"/>
    <x v="5"/>
    <x v="3"/>
    <x v="3"/>
    <x v="1"/>
    <x v="65"/>
    <n v="427.69"/>
    <n v="155251.47"/>
    <d v="2021-06-01T00:00:00"/>
    <n v="272"/>
    <n v="116331.68"/>
    <x v="0"/>
    <s v="OHO.2020.0005 PD 001"/>
  </r>
  <r>
    <s v="f41ee14b-42f3-ea11-80e6-00155d1b0508"/>
    <s v="MeKOFGxaynI0QsWoCttR0p/6m0j/rlLk9O0FoO1ov74+019Hz3RACpTnLwMuw1FD1P2tfMiHFq3qVrMQ7I4PUQ==:ao_targetvalueamount=363;ao_subsidyperunit=427.69;ao_maximumsubsidy=155251.47;ao_cumulativenumber=59;ao_cumulativesubsidyamount=25233.71"/>
    <d v="2021-07-07T11:49:10"/>
    <x v="8"/>
    <x v="75"/>
    <x v="5"/>
    <x v="4"/>
    <x v="3"/>
    <x v="2"/>
    <x v="65"/>
    <n v="427.69"/>
    <n v="155251.47"/>
    <d v="2021-06-01T00:00:00"/>
    <n v="59"/>
    <n v="25233.71"/>
    <x v="0"/>
    <s v="OHO.2020.0005 PD 002"/>
  </r>
  <r>
    <s v="16c60c13-43f3-ea11-80e6-00155d1b0508"/>
    <s v="G63bmzdJeJ4UCMFL92M0iHKqWP/TvkWTFcZ2ZOaczBazubuYX/il2e3onMRBk1Ay2jdvUKBSVZgSLPJBa1qMlw==:ao_targetvalueamount=60;ao_subsidyperunit=482.64;ao_maximumsubsidy=28958.4;ao_cumulativenumber=62;ao_cumulativesubsidyamount=28958.4"/>
    <d v="2021-07-05T16:30:20"/>
    <x v="8"/>
    <x v="76"/>
    <x v="5"/>
    <x v="1"/>
    <x v="3"/>
    <x v="1"/>
    <x v="19"/>
    <n v="482.64"/>
    <n v="28958.400000000001"/>
    <d v="2021-06-01T00:00:00"/>
    <n v="62"/>
    <n v="28958.400000000001"/>
    <x v="0"/>
    <s v="OHO.2020.0005 PD 003"/>
  </r>
  <r>
    <s v="4902c6b9-43f3-ea11-80e6-00155d1b0508"/>
    <s v="EJWnSkTlCq7Xo448dgVprR9MuqhxxwPfICxiPTEa5iBNjpvSyDFfHf7KceFkvRKH7u1D0ogInQoA4gr3wM9H+w==:ao_targetvalueamount=371;ao_subsidyperunit=49.59;ao_maximumsubsidy=18397.89;ao_cumulativenumber=235;ao_cumulativesubsidyamount=11653.65"/>
    <d v="2021-07-07T11:51:49"/>
    <x v="8"/>
    <x v="77"/>
    <x v="5"/>
    <x v="1"/>
    <x v="1"/>
    <x v="1"/>
    <x v="66"/>
    <n v="49.59"/>
    <n v="18397.89"/>
    <d v="2021-06-01T00:00:00"/>
    <n v="235"/>
    <n v="11653.65"/>
    <x v="0"/>
    <s v="OHO.2020.0005 PD 004"/>
  </r>
  <r>
    <s v="97f82a08-44f3-ea11-80e6-00155d1b0508"/>
    <s v="Q1bRoIUMtRoS6NxCZdAJJ8vkzkrjN7FF0ibaiHWH/qipSXNcyU3WliwfYRI+p5ESKUdKTtuq1ZVUUeZVccJecA==:ao_targetvalueamount=50;ao_subsidyperunit=1199.85;ao_maximumsubsidy=59992.5;ao_cumulativenumber=42;ao_cumulativesubsidyamount=50393.7"/>
    <d v="2021-07-07T11:52:41"/>
    <x v="8"/>
    <x v="77"/>
    <x v="5"/>
    <x v="1"/>
    <x v="1"/>
    <x v="1"/>
    <x v="39"/>
    <n v="1199.8499999999999"/>
    <n v="59992.5"/>
    <d v="2021-06-01T00:00:00"/>
    <n v="42"/>
    <n v="50393.7"/>
    <x v="0"/>
    <s v="OHO.2020.0005 PD 005"/>
  </r>
  <r>
    <s v="517160f0-44f3-ea11-80e6-00155d1b0508"/>
    <s v="wgxFOvDCTugZaiG8MqfuYahM0X08roBOljbYfB5T/aXFAFDnsvJ5JBu3sdPUTuVVJjhcoCYPonn6bC/NvWHo5g==:ao_targetvalueamount=346;ao_subsidyperunit=49.59;ao_maximumsubsidy=17158.14;ao_cumulativenumber=49;ao_cumulativesubsidyamount=2429.91"/>
    <d v="2021-07-07T11:53:34"/>
    <x v="8"/>
    <x v="78"/>
    <x v="5"/>
    <x v="1"/>
    <x v="1"/>
    <x v="1"/>
    <x v="67"/>
    <n v="49.59"/>
    <n v="17158.14"/>
    <d v="2021-06-01T00:00:00"/>
    <n v="49"/>
    <n v="2429.91"/>
    <x v="0"/>
    <s v="OHO.2020.0005 PD 008"/>
  </r>
  <r>
    <s v="2e33b513-45f3-ea11-80e6-00155d1b0508"/>
    <s v="FHCMzxWyTL8yL76WnOGkQpErM8u0mBVvJudpeKZfRJ+k+rgeaIsz/s/y9jiC4Rjvyu1Nogw5qstm9XTYG6dlag==:ao_targetvalueamount=1050;ao_subsidyperunit=160.35;ao_maximumsubsidy=168367.5;ao_cumulativenumber=929;ao_cumulativesubsidyamount=148965.15"/>
    <d v="2021-07-13T14:48:20"/>
    <x v="9"/>
    <x v="79"/>
    <x v="1"/>
    <x v="1"/>
    <x v="10"/>
    <x v="0"/>
    <x v="68"/>
    <n v="160.35"/>
    <n v="168367.5"/>
    <d v="2021-06-01T00:00:00"/>
    <n v="929"/>
    <n v="148965.15"/>
    <x v="0"/>
    <s v="OHO.2020.0006 PD 001"/>
  </r>
  <r>
    <s v="db69fa3c-45f3-ea11-80e6-00155d1b0508"/>
    <s v="pn2Rq/K+R3UMG2bzqolqZ6+84odaXp4vctMN49UOMbT9fMIGcXAmJm9hXIHtpL85OFiqufNI7X5bBXZuVstx7w==:ao_targetvalueamount=45;ao_subsidyperunit=950.41;ao_maximumsubsidy=42768.45;ao_cumulativenumber=11;ao_cumulativesubsidyamount=10454.51"/>
    <d v="2021-07-07T11:54:20"/>
    <x v="8"/>
    <x v="78"/>
    <x v="5"/>
    <x v="1"/>
    <x v="1"/>
    <x v="1"/>
    <x v="31"/>
    <n v="950.41"/>
    <n v="42768.45"/>
    <d v="2021-06-01T00:00:00"/>
    <n v="11"/>
    <n v="10454.51"/>
    <x v="0"/>
    <s v="OHO.2020.0005 PD 009"/>
  </r>
  <r>
    <s v="a79783e0-45f3-ea11-80e6-00155d1b0508"/>
    <s v="XQCti9hBWq4l1TE+dzNyJ/SMIk0lKVsdEsJiCVIr3t114JgJSrEmlq1xyc8A4hL1icTRqQCRaVT708Ow2bKlsQ==:ao_targetvalueamount=50;ao_subsidyperunit=520.66;ao_maximumsubsidy=26033;ao_cumulativenumber=6;ao_cumulativesubsidyamount=3123.96"/>
    <d v="2021-07-07T11:55:08"/>
    <x v="8"/>
    <x v="80"/>
    <x v="5"/>
    <x v="1"/>
    <x v="1"/>
    <x v="1"/>
    <x v="39"/>
    <n v="520.66"/>
    <n v="26033"/>
    <d v="2021-06-01T00:00:00"/>
    <n v="6"/>
    <n v="3123.96"/>
    <x v="0"/>
    <s v="OHO.2020.0005 PD 011"/>
  </r>
  <r>
    <s v="ad143596-47f3-ea11-80e6-00155d1b0508"/>
    <s v="aDEV2YrwRigdpTaKIO24jcr3dc44CR50oPqDzog9zRnCZtxTf1k2//Ap+SCGOJY9W7HaULxMYrmsVvtrHASAbA==:ao_targetvalueamount=300;ao_subsidyperunit=143.93;ao_maximumsubsidy=43179;ao_cumulativenumber=300;ao_cumulativesubsidyamount=43179"/>
    <d v="2021-07-07T14:08:09"/>
    <x v="9"/>
    <x v="81"/>
    <x v="1"/>
    <x v="1"/>
    <x v="10"/>
    <x v="0"/>
    <x v="56"/>
    <n v="143.93"/>
    <n v="43179"/>
    <d v="2021-06-01T00:00:00"/>
    <n v="300"/>
    <n v="43179"/>
    <x v="0"/>
    <s v="OHO.2020.0006 PD 002"/>
  </r>
  <r>
    <s v="9cd03c91-49f3-ea11-80e6-00155d1b0508"/>
    <s v="C7tRZYLw/2E5pPyI9fbYQXDkBm/kRqB41/wHZxrv5C6P4rzUwv6uqjvrNqLEH5W/u0bARrePYfCdqbVBEHRGJg==:ao_targetvalueamount=60;ao_subsidyperunit=224.99;ao_maximumsubsidy=13499.4;ao_cumulativenumber=0;ao_cumulativesubsidyamount=0"/>
    <d v="2021-06-24T10:26:01"/>
    <x v="9"/>
    <x v="82"/>
    <x v="5"/>
    <x v="3"/>
    <x v="1"/>
    <x v="1"/>
    <x v="19"/>
    <n v="224.99"/>
    <n v="13499.4"/>
    <d v="2021-06-01T00:00:00"/>
    <n v="0"/>
    <n v="0"/>
    <x v="0"/>
    <s v="OHO.2020.0006 PD 003"/>
  </r>
  <r>
    <s v="a472a148-4bf3-ea11-80e6-00155d1b0508"/>
    <s v="m6pu9rl/79fQRoJFVkMxBvRJ4IE92dBgOdCbhBcwRscXpsyO0H+1T9Ad1HpN0YgNpmRPS3ioYqupL6CbsXGxrg==:ao_targetvalueamount=60;ao_subsidyperunit=224.99;ao_maximumsubsidy=13499.4;ao_cumulativenumber=0;ao_cumulativesubsidyamount=0"/>
    <d v="2021-06-24T10:27:13"/>
    <x v="9"/>
    <x v="82"/>
    <x v="5"/>
    <x v="4"/>
    <x v="1"/>
    <x v="2"/>
    <x v="19"/>
    <n v="224.99"/>
    <n v="13499.4"/>
    <d v="2021-06-01T00:00:00"/>
    <n v="0"/>
    <n v="0"/>
    <x v="0"/>
    <s v="OHO.2020.0006 PD 004"/>
  </r>
  <r>
    <s v="de649c02-4ff3-ea11-80e6-00155d1b0508"/>
    <s v="+eBfFmnzPQOhjznmBhKBkFqpyvAkRcNHD6AYNEeu/cThRR1TLGC2hkTjWysYKAMjs8yV5D+WdNxSXQepjKYNmA==:ao_targetvalueamount=180;ao_subsidyperunit=850;ao_maximumsubsidy=153000;ao_cumulativenumber=49;ao_cumulativesubsidyamount=41650"/>
    <d v="2021-06-30T15:02:50"/>
    <x v="9"/>
    <x v="83"/>
    <x v="5"/>
    <x v="3"/>
    <x v="1"/>
    <x v="1"/>
    <x v="69"/>
    <n v="850"/>
    <n v="153000"/>
    <d v="2021-06-01T00:00:00"/>
    <n v="49"/>
    <n v="41650"/>
    <x v="0"/>
    <s v="OHO.2020.0006 PD 005"/>
  </r>
  <r>
    <s v="9c84f703-50f3-ea11-80e6-00155d1b0508"/>
    <s v="sqVG5Xp0Gtj9ELii3iqAWLLxr1kYD36FCCfR+7vts00vZ1yvPCX9kUbXxJjj2+bnqM1njixJ59Mgbuuko+cMnQ==:ao_targetvalueamount=180;ao_subsidyperunit=850;ao_maximumsubsidy=153000;ao_cumulativenumber=0;ao_cumulativesubsidyamount=0"/>
    <d v="2021-06-24T10:26:53"/>
    <x v="9"/>
    <x v="83"/>
    <x v="5"/>
    <x v="4"/>
    <x v="1"/>
    <x v="2"/>
    <x v="69"/>
    <n v="850"/>
    <n v="153000"/>
    <d v="2021-06-01T00:00:00"/>
    <n v="0"/>
    <n v="0"/>
    <x v="0"/>
    <s v="OHO.2020.0006 PD 006"/>
  </r>
  <r>
    <s v="9048f835-51f3-ea11-80e6-00155d1b0508"/>
    <s v="4Xz3wB3Am1pL75Ylc3FnV9KCRF3/7yRtOTcufIosvO43hAmgCE6yu1lcV3CGAZAYD8WrYJCFdG2Z3k+37ZqtEw==:ao_targetvalueamount=210;ao_subsidyperunit=605.41;ao_maximumsubsidy=127136.1;ao_cumulativenumber=86;ao_cumulativesubsidyamount=52065.26"/>
    <d v="2021-07-07T13:29:19"/>
    <x v="9"/>
    <x v="84"/>
    <x v="5"/>
    <x v="3"/>
    <x v="10"/>
    <x v="1"/>
    <x v="70"/>
    <n v="605.41"/>
    <n v="127136.1"/>
    <d v="2021-06-01T00:00:00"/>
    <n v="86"/>
    <n v="52065.26"/>
    <x v="0"/>
    <s v="OHO.2020.0006 PD 007"/>
  </r>
  <r>
    <s v="32c9d81b-52f3-ea11-80e6-00155d1b0508"/>
    <s v="QN/tkXe/CoNbGRYqYXNqKb9BfV3poXYB0R/HvLFrrUL3WQ+/REPpZNNPNDUJmSti8zxZup9yVrpteD8iSoZEDg==:ao_targetvalueamount=210;ao_subsidyperunit=605.41;ao_maximumsubsidy=127136.1;ao_cumulativenumber=77;ao_cumulativesubsidyamount=46616.57"/>
    <d v="2021-07-07T13:32:02"/>
    <x v="9"/>
    <x v="84"/>
    <x v="5"/>
    <x v="4"/>
    <x v="10"/>
    <x v="2"/>
    <x v="70"/>
    <n v="605.41"/>
    <n v="127136.1"/>
    <d v="2021-06-01T00:00:00"/>
    <n v="77"/>
    <n v="46616.57"/>
    <x v="0"/>
    <s v="OHO.2020.0006 PD 008"/>
  </r>
  <r>
    <s v="e88920e9-52f3-ea11-80e6-00155d1b0508"/>
    <s v="0V3jVEg/Y2ULPlwIMz7o7TvzWig9CTNtjI3w5NjNaQsgaqINp41shBIQ9GFFNPoo4tkAz25CRpfCFCTolcVOXg==:ao_targetvalueamount=75;ao_subsidyperunit=740.5;ao_maximumsubsidy=55537.5;ao_cumulativenumber=73;ao_cumulativesubsidyamount=54056.5"/>
    <d v="2021-07-07T13:32:59"/>
    <x v="9"/>
    <x v="85"/>
    <x v="5"/>
    <x v="3"/>
    <x v="10"/>
    <x v="1"/>
    <x v="24"/>
    <n v="740.5"/>
    <n v="55537.5"/>
    <d v="2021-06-01T00:00:00"/>
    <n v="73"/>
    <n v="54056.5"/>
    <x v="0"/>
    <s v="OHO.2020.0006 PD 009"/>
  </r>
  <r>
    <s v="a92be97f-53f3-ea11-80e6-00155d1b0508"/>
    <s v="i0eNVPWxf0wnGSCUujDVCJmis2fZ6LeBM5FRE4reGxbWiXLnOWznDKdYS54RGt0MA8Si3Cu91qvQO/QLqQbWnQ==:ao_targetvalueamount=75;ao_subsidyperunit=740.5;ao_maximumsubsidy=55537.5;ao_cumulativenumber=0;ao_cumulativesubsidyamount=0"/>
    <d v="2021-06-24T10:26:28"/>
    <x v="9"/>
    <x v="85"/>
    <x v="5"/>
    <x v="4"/>
    <x v="10"/>
    <x v="2"/>
    <x v="24"/>
    <n v="740.5"/>
    <n v="55537.5"/>
    <d v="2021-06-01T00:00:00"/>
    <n v="0"/>
    <n v="0"/>
    <x v="0"/>
    <s v="OHO.2020.0006 PD 010"/>
  </r>
  <r>
    <s v="fb313b00-65f3-ea11-80e6-00155d1b0508"/>
    <s v="fXTKqPwXT4qt2cHmLPTeYFddfsydwVpc39bgyWfXgqtOlXG7XpYlNsyPPmZbmRI/x8F24k0AyWhKih7+39CMnw==:ao_targetvalueamount=213;ao_subsidyperunit=0;ao_maximumsubsidy=0;ao_cumulativenumber=0;ao_cumulativesubsidyamount=0"/>
    <d v="2021-06-24T10:28:42"/>
    <x v="9"/>
    <x v="21"/>
    <x v="6"/>
    <x v="5"/>
    <x v="10"/>
    <x v="1"/>
    <x v="71"/>
    <n v="0"/>
    <n v="0"/>
    <d v="2021-06-01T00:00:00"/>
    <n v="0"/>
    <n v="0"/>
    <x v="0"/>
    <s v="OHO.2020.0006 PD 011"/>
  </r>
  <r>
    <s v="fabf1665-21f4-ea11-80e6-00155d1b0508"/>
    <s v="NbAyWbAaDlg3+ueUVTxLE5T1acybZ8iLaEt5KbB9p4QXAwZOVklb/Lm25IUoePNr1I9L4XBV4sDwJElDEUoBXw==:ao_targetvalueamount=140;ao_subsidyperunit=30.89;ao_maximumsubsidy=4324.6;ao_cumulativenumber=0;ao_cumulativesubsidyamount=0"/>
    <d v="2021-07-06T10:33:25"/>
    <x v="10"/>
    <x v="86"/>
    <x v="5"/>
    <x v="1"/>
    <x v="3"/>
    <x v="1"/>
    <x v="72"/>
    <n v="30.89"/>
    <n v="4324.6000000000004"/>
    <d v="2021-06-01T00:00:00"/>
    <n v="0"/>
    <n v="0"/>
    <x v="0"/>
    <s v="OHO.2020.0009 PD 001"/>
  </r>
  <r>
    <s v="e995ad9a-22f4-ea11-80e6-00155d1b0508"/>
    <s v="RxfBKZpqzrucsn4EBGOrafv5X6fMwfo/EP508R+GIAaT0iEk1g1EsqEn4QnjmrwOi/D9KOWqqIP1Qrz77BL4sQ==:ao_targetvalueamount=0;ao_subsidyperunit=30.89;ao_maximumsubsidy=0;ao_cumulativenumber=0;ao_cumulativesubsidyamount=0"/>
    <d v="2021-07-06T10:33:46"/>
    <x v="10"/>
    <x v="86"/>
    <x v="5"/>
    <x v="1"/>
    <x v="3"/>
    <x v="1"/>
    <x v="73"/>
    <n v="30.89"/>
    <n v="0"/>
    <d v="2021-06-01T00:00:00"/>
    <n v="0"/>
    <n v="0"/>
    <x v="0"/>
    <s v="OHO.2020.0009 PD 002"/>
  </r>
  <r>
    <s v="bac45ac7-22f4-ea11-80e6-00155d1b0508"/>
    <s v="OO25tgCYLiVeihnpEYbVN672wrWQzRNK23TISl5IGPlkYaHCm0ntosQg8vpDK9s4iImsq6uGpOz0a7GaSilYrA==:ao_targetvalueamount=114;ao_subsidyperunit=537.73;ao_maximumsubsidy=61301.22;ao_cumulativenumber=17;ao_cumulativesubsidyamount=9141.41"/>
    <d v="2021-07-07T15:41:16"/>
    <x v="10"/>
    <x v="87"/>
    <x v="4"/>
    <x v="1"/>
    <x v="3"/>
    <x v="1"/>
    <x v="74"/>
    <n v="537.73"/>
    <n v="61301.22"/>
    <d v="2021-06-01T00:00:00"/>
    <n v="17"/>
    <n v="9141.41"/>
    <x v="0"/>
    <s v="OHO.2020.0009 PD 003"/>
  </r>
  <r>
    <s v="90b5a92b-23f4-ea11-80e6-00155d1b0508"/>
    <s v="jQLpWI9sgcNo+QkkW/TF7XWNO9y+2EHP68Lc9dWHzvGwz/va0bLXaC1HNzPWSUdo3dnOKHoAd1DYhMTNSl6Nnw==:ao_targetvalueamount=140;ao_subsidyperunit=30.89;ao_maximumsubsidy=4324.6;ao_cumulativenumber=0;ao_cumulativesubsidyamount=0"/>
    <d v="2021-07-06T10:34:00"/>
    <x v="10"/>
    <x v="86"/>
    <x v="5"/>
    <x v="1"/>
    <x v="2"/>
    <x v="1"/>
    <x v="72"/>
    <n v="30.89"/>
    <n v="4324.6000000000004"/>
    <d v="2021-06-01T00:00:00"/>
    <n v="0"/>
    <n v="0"/>
    <x v="0"/>
    <s v="OHO.2020.0009 PD 004"/>
  </r>
  <r>
    <s v="eaaa1132-23f4-ea11-80e6-00155d1b0508"/>
    <s v="z833M5rnBuClxDIXOTI3LcGfKYSGzJO846MGSgriAri26plgD2UrmH8LQFEUY2orGBq+YMgh3wztMVe8/89rDQ==:ao_targetvalueamount=0;ao_subsidyperunit=537.73;ao_maximumsubsidy=0;ao_cumulativenumber=0;ao_cumulativesubsidyamount=0"/>
    <d v="2021-07-06T10:41:34"/>
    <x v="10"/>
    <x v="87"/>
    <x v="4"/>
    <x v="1"/>
    <x v="3"/>
    <x v="1"/>
    <x v="73"/>
    <n v="537.73"/>
    <n v="0"/>
    <d v="2021-06-01T00:00:00"/>
    <n v="0"/>
    <n v="0"/>
    <x v="0"/>
    <s v="OHO.2020.0009 PD 005"/>
  </r>
  <r>
    <s v="a66d8a7c-23f4-ea11-80e6-00155d1b0508"/>
    <s v="MCerJt8OTljwE1dAmA0hcIGTNcL7L54vy0m+CR9AUAcvyc4eJzF/FiSkl0vIpxfOrcj21XrO9DfyV3noZ5rxug==:ao_targetvalueamount=0;ao_subsidyperunit=30.89;ao_maximumsubsidy=0;ao_cumulativenumber=0;ao_cumulativesubsidyamount=0"/>
    <d v="2021-07-06T10:34:17"/>
    <x v="10"/>
    <x v="86"/>
    <x v="5"/>
    <x v="1"/>
    <x v="2"/>
    <x v="1"/>
    <x v="73"/>
    <n v="30.89"/>
    <n v="0"/>
    <d v="2021-06-01T00:00:00"/>
    <n v="0"/>
    <n v="0"/>
    <x v="0"/>
    <s v="OHO.2020.0009 PD 006"/>
  </r>
  <r>
    <s v="a96d8a7c-23f4-ea11-80e6-00155d1b0508"/>
    <s v="9fAncJzFOn9tjCKhNv0eSzUCu2weBLzWcKmpVbV5Iy5Maydsce+6lKC1lUEaeg6P6Wje8Fz0ug3y5XB/22Jm5A==:ao_targetvalueamount=145;ao_subsidyperunit=537.73;ao_maximumsubsidy=77970.85;ao_cumulativenumber=19;ao_cumulativesubsidyamount=10216.87"/>
    <d v="2021-07-07T15:42:23"/>
    <x v="10"/>
    <x v="87"/>
    <x v="4"/>
    <x v="1"/>
    <x v="2"/>
    <x v="1"/>
    <x v="75"/>
    <n v="537.73"/>
    <n v="77970.850000000006"/>
    <d v="2021-06-01T00:00:00"/>
    <n v="19"/>
    <n v="10216.870000000001"/>
    <x v="0"/>
    <s v="OHO.2020.0009 PD 007"/>
  </r>
  <r>
    <s v="d88d0a1b-25f4-ea11-80e6-00155d1b0508"/>
    <s v="wy7zB8AHowrQ21t8uN/Bd9cDNTgF8iWt9XRAhk40ff6dO1aUkXUPqt9NDMtS3TnXKYSTlgXM5Eg+6Z5xSdC5sQ==:ao_targetvalueamount=0;ao_subsidyperunit=537.73;ao_maximumsubsidy=0;ao_cumulativenumber=0;ao_cumulativesubsidyamount=0"/>
    <d v="2021-07-06T10:42:20"/>
    <x v="10"/>
    <x v="87"/>
    <x v="4"/>
    <x v="1"/>
    <x v="2"/>
    <x v="1"/>
    <x v="73"/>
    <n v="537.73"/>
    <n v="0"/>
    <d v="2021-06-01T00:00:00"/>
    <n v="0"/>
    <n v="0"/>
    <x v="0"/>
    <s v="OHO.2020.0009 PD 008"/>
  </r>
  <r>
    <s v="665ef93f-25f4-ea11-80e6-00155d1b0508"/>
    <s v="IU7RJ5PPc39azXgMQy3ZYbAUzUgKiIdfSXpUVOR1ONHGtEOB/VvVdlyXsBekritWCvn9zxzouFfz6x1RMpAPNg==:ao_targetvalueamount=140;ao_subsidyperunit=30.89;ao_maximumsubsidy=4324.6;ao_cumulativenumber=0;ao_cumulativesubsidyamount=0"/>
    <d v="2021-07-06T10:34:58"/>
    <x v="10"/>
    <x v="86"/>
    <x v="5"/>
    <x v="1"/>
    <x v="1"/>
    <x v="1"/>
    <x v="72"/>
    <n v="30.89"/>
    <n v="4324.6000000000004"/>
    <d v="2021-06-01T00:00:00"/>
    <n v="0"/>
    <n v="0"/>
    <x v="0"/>
    <s v="OHO.2020.0009 PD 009"/>
  </r>
  <r>
    <s v="e8ed3f8f-25f4-ea11-80e6-00155d1b0508"/>
    <s v="zbExeMlGPq6zr6g00Ph0ZZFD3siUdK+imMOijJzkwFZXfBxZfCMegN4scfkfF9cswBY2jfJk7Y8+dcm96VeaFg==:ao_targetvalueamount=0;ao_subsidyperunit=30.89;ao_maximumsubsidy=0;ao_cumulativenumber=0;ao_cumulativesubsidyamount=0"/>
    <d v="2021-07-06T10:34:38"/>
    <x v="10"/>
    <x v="86"/>
    <x v="5"/>
    <x v="1"/>
    <x v="1"/>
    <x v="1"/>
    <x v="73"/>
    <n v="30.89"/>
    <n v="0"/>
    <d v="2021-06-01T00:00:00"/>
    <n v="0"/>
    <n v="0"/>
    <x v="0"/>
    <s v="OHO.2020.0009 PD 010"/>
  </r>
  <r>
    <s v="9272fd5a-7cf6-ea11-80e6-00155d1b0508"/>
    <s v="GOEY5D7pcVtqaWcbTjagfDyPqXbN3XMbcu1U0e29zKJhah1c6hCW4VEXDpzYwwHZN2Vp34km4HPEua2zdyzoaQ==:ao_targetvalueamount=284;ao_subsidyperunit=537.73;ao_maximumsubsidy=152715.32;ao_cumulativenumber=284;ao_cumulativesubsidyamount=152715.32"/>
    <d v="2021-07-07T15:41:48"/>
    <x v="10"/>
    <x v="87"/>
    <x v="4"/>
    <x v="1"/>
    <x v="1"/>
    <x v="1"/>
    <x v="76"/>
    <n v="537.73"/>
    <n v="152715.32"/>
    <d v="2021-06-01T00:00:00"/>
    <n v="284"/>
    <n v="152715.32"/>
    <x v="0"/>
    <s v="OHO.2020.0009 PD 011"/>
  </r>
  <r>
    <s v="d44c5547-7df6-ea11-80e6-00155d1b0508"/>
    <s v="CpfeBlacFbZ1Ainq1DQVhjVvUyD3apxzhO1WhU1i1DzAF490m+a3ImdDOImdiwlhe4UYMGzUrZkJKCVUn9Rqyg==:ao_targetvalueamount=3;ao_subsidyperunit=537.73;ao_maximumsubsidy=1613.19;ao_cumulativenumber=3;ao_cumulativesubsidyamount=1613.19"/>
    <d v="2021-07-06T10:42:01"/>
    <x v="10"/>
    <x v="87"/>
    <x v="4"/>
    <x v="1"/>
    <x v="1"/>
    <x v="1"/>
    <x v="77"/>
    <n v="537.73"/>
    <n v="1613.19"/>
    <d v="2021-06-01T00:00:00"/>
    <n v="3"/>
    <n v="1613.19"/>
    <x v="0"/>
    <s v="OHO.2020.0009 PD 012"/>
  </r>
  <r>
    <s v="1ebe329e-7df6-ea11-80e6-00155d1b0508"/>
    <s v="g5xJhELA2r1vix+V3T0PzBUvOfMAOidvP4FAp1zR2w9djVPWGFXSKsnBKEKxI6DFLgEo6IO2VzxGact0fJ5SeQ==:ao_targetvalueamount=91;ao_subsidyperunit=537.73;ao_maximumsubsidy=48933.43;ao_cumulativenumber=13;ao_cumulativesubsidyamount=6990.49"/>
    <d v="2021-07-07T15:41:31"/>
    <x v="10"/>
    <x v="87"/>
    <x v="4"/>
    <x v="1"/>
    <x v="4"/>
    <x v="1"/>
    <x v="78"/>
    <n v="537.73"/>
    <n v="48933.43"/>
    <d v="2021-06-01T00:00:00"/>
    <n v="13"/>
    <n v="6990.49"/>
    <x v="0"/>
    <s v="OHO.2020.0009 PD 013"/>
  </r>
  <r>
    <s v="832476e7-7df6-ea11-80e6-00155d1b0508"/>
    <s v="oKVV2eHKJ31YNVfJmcROXAUHe4LroEb6AmuzrBQksWNAsNlE1HNzgsI7GUHhOKRSZxk/2HwHEo9uMUnpvBGbtA==:ao_targetvalueamount=0;ao_subsidyperunit=537.73;ao_maximumsubsidy=0;ao_cumulativenumber=0;ao_cumulativesubsidyamount=0"/>
    <d v="2021-07-06T10:43:05"/>
    <x v="10"/>
    <x v="87"/>
    <x v="4"/>
    <x v="1"/>
    <x v="4"/>
    <x v="1"/>
    <x v="73"/>
    <n v="537.73"/>
    <n v="0"/>
    <d v="2021-06-01T00:00:00"/>
    <n v="0"/>
    <n v="0"/>
    <x v="0"/>
    <s v="OHO.2020.0009 PD 014"/>
  </r>
  <r>
    <s v="cbf50a37-7ef6-ea11-80e6-00155d1b0508"/>
    <s v="Y15REL0bK/s/9lE9mdPoR7v0mRR+cm4dXJmd8EnIqt94TIRj/n7VgQcxUWDdrojCzU9Xd83bmmmAIi7uUOKfSQ==:ao_targetvalueamount=90;ao_subsidyperunit=537.73;ao_maximumsubsidy=48395.7;ao_cumulativenumber=4;ao_cumulativesubsidyamount=2150.92"/>
    <d v="2021-07-07T15:43:52"/>
    <x v="10"/>
    <x v="87"/>
    <x v="4"/>
    <x v="1"/>
    <x v="15"/>
    <x v="1"/>
    <x v="38"/>
    <n v="537.73"/>
    <n v="48395.7"/>
    <d v="2021-06-01T00:00:00"/>
    <n v="4"/>
    <n v="2150.92"/>
    <x v="0"/>
    <s v="OHO.2020.0009 PD 015"/>
  </r>
  <r>
    <s v="50795071-7ef6-ea11-80e6-00155d1b0508"/>
    <s v="yIKI6rMxCZrJpyC5kbZjKrZ0c4fWx60dT/2gzj2symPS6y3QYNhciIF5CnagiLDoqS4LMjAQ2DwGe9f0jJJEfg==:ao_targetvalueamount=1;ao_subsidyperunit=537.73;ao_maximumsubsidy=537.73;ao_cumulativenumber=1;ao_cumulativesubsidyamount=537.73"/>
    <d v="2021-07-06T10:42:42"/>
    <x v="10"/>
    <x v="87"/>
    <x v="4"/>
    <x v="1"/>
    <x v="15"/>
    <x v="1"/>
    <x v="79"/>
    <n v="537.73"/>
    <n v="537.73"/>
    <d v="2021-06-01T00:00:00"/>
    <n v="1"/>
    <n v="537.73"/>
    <x v="0"/>
    <s v="OHO.2020.0009 PD 016"/>
  </r>
  <r>
    <s v="2358f4ea-7ef6-ea11-80e6-00155d1b0508"/>
    <s v="GRK6b6qljepZKoBKSMFtY7y3SW7fxvf8J9/+0yIsDoMEdVzNCFxFI/y4fbZ1T10+N6Xf+d5gaBqLf/QkRSeGmw==:ao_targetvalueamount=26;ao_subsidyperunit=969.22;ao_maximumsubsidy=25199.72;ao_cumulativenumber=0;ao_cumulativesubsidyamount=0"/>
    <d v="2021-07-06T11:03:24"/>
    <x v="10"/>
    <x v="88"/>
    <x v="4"/>
    <x v="1"/>
    <x v="3"/>
    <x v="1"/>
    <x v="45"/>
    <n v="969.22"/>
    <n v="25199.72"/>
    <d v="2021-06-01T00:00:00"/>
    <n v="0"/>
    <n v="0"/>
    <x v="0"/>
    <s v="OHO.2020.0009 PD 017"/>
  </r>
  <r>
    <s v="d7419d37-7ff6-ea11-80e6-00155d1b0508"/>
    <s v="aLNkvuM3tpdHQi5VEjOS+xfnBGlNJGrD0kIC136XX+Nkv4C48mp3xsHzJNugwNxoAbqUFEXAfUQHuCp4gvekXQ==:ao_targetvalueamount=0;ao_subsidyperunit=969.22;ao_maximumsubsidy=0;ao_cumulativenumber=0;ao_cumulativesubsidyamount=0"/>
    <d v="2021-07-06T11:03:02"/>
    <x v="10"/>
    <x v="88"/>
    <x v="4"/>
    <x v="1"/>
    <x v="3"/>
    <x v="1"/>
    <x v="73"/>
    <n v="969.22"/>
    <n v="0"/>
    <d v="2021-06-01T00:00:00"/>
    <n v="0"/>
    <n v="0"/>
    <x v="0"/>
    <s v="OHO.2020.0009 PD 018"/>
  </r>
  <r>
    <s v="2c04c574-7ff6-ea11-80e6-00155d1b0508"/>
    <s v="YHaKdcpsCBDKCBk92XGZAS/Nfddq6s4zkvMdM5hjjMmA39nhZwTILkUytuLqBhttHd7Ubgbqgdd5hbT/8M2V1A==:ao_targetvalueamount=27;ao_subsidyperunit=969.22;ao_maximumsubsidy=26168.94;ao_cumulativenumber=2;ao_cumulativesubsidyamount=1938.44"/>
    <d v="2021-07-07T15:43:39"/>
    <x v="10"/>
    <x v="88"/>
    <x v="4"/>
    <x v="1"/>
    <x v="2"/>
    <x v="1"/>
    <x v="80"/>
    <n v="969.22"/>
    <n v="26168.94"/>
    <d v="2021-06-01T00:00:00"/>
    <n v="2"/>
    <n v="1938.44"/>
    <x v="0"/>
    <s v="OHO.2020.0009 PD 019"/>
  </r>
  <r>
    <s v="821688cb-7ff6-ea11-80e6-00155d1b0508"/>
    <s v="risROyIOz5OUGiFj7NVX7b/mKU1vlNC3EklZcWhmHsaNXAS0tx9luI2dcHL5ne/9HvzK9QSAWMHmufF5VJVciw==:ao_targetvalueamount=0;ao_subsidyperunit=969.22;ao_maximumsubsidy=0;ao_cumulativenumber=0;ao_cumulativesubsidyamount=0"/>
    <d v="2021-07-06T11:02:19"/>
    <x v="10"/>
    <x v="88"/>
    <x v="4"/>
    <x v="1"/>
    <x v="2"/>
    <x v="1"/>
    <x v="73"/>
    <n v="969.22"/>
    <n v="0"/>
    <d v="2021-06-01T00:00:00"/>
    <n v="0"/>
    <n v="0"/>
    <x v="0"/>
    <s v="OHO.2020.0009 PD 020"/>
  </r>
  <r>
    <s v="14b3b812-80f6-ea11-80e6-00155d1b0508"/>
    <s v="QBGKaO6OUY+f+BmlxNI2ChyQXx4/as9278saMoH12xmfIBdoKXDqu6mjClK5KYfEWos3PZj6Is0duWfBUiVMTA==:ao_targetvalueamount=27;ao_subsidyperunit=969.22;ao_maximumsubsidy=26168.94;ao_cumulativenumber=1;ao_cumulativesubsidyamount=969.22"/>
    <d v="2021-07-07T15:43:23"/>
    <x v="10"/>
    <x v="88"/>
    <x v="4"/>
    <x v="1"/>
    <x v="1"/>
    <x v="1"/>
    <x v="80"/>
    <n v="969.22"/>
    <n v="26168.94"/>
    <d v="2021-06-01T00:00:00"/>
    <n v="1"/>
    <n v="969.22"/>
    <x v="0"/>
    <s v="OHO.2020.0009 PD 021"/>
  </r>
  <r>
    <s v="21eeb063-80f6-ea11-80e6-00155d1b0508"/>
    <s v="+Bc3QywyF/+Cc7VcRBuLcrvVnMIDLUZ4vx0oALX6kUmimP+c0SKDvySQ3x215O5G+VqXM/hXTK5B/fhycmpjGg==:ao_targetvalueamount=0;ao_subsidyperunit=969.22;ao_maximumsubsidy=0;ao_cumulativenumber=0;ao_cumulativesubsidyamount=0"/>
    <d v="2021-07-06T11:01:58"/>
    <x v="10"/>
    <x v="88"/>
    <x v="4"/>
    <x v="1"/>
    <x v="1"/>
    <x v="1"/>
    <x v="73"/>
    <n v="969.22"/>
    <n v="0"/>
    <d v="2021-06-01T00:00:00"/>
    <n v="0"/>
    <n v="0"/>
    <x v="0"/>
    <s v="OHO.2020.0009 PD 022"/>
  </r>
  <r>
    <s v="f8cdbea8-80f6-ea11-80e6-00155d1b0508"/>
    <s v="rvYdSW0T5WHc0Ji1RBaTCGPmd1zB546nnE+jSIitHWq4iB6VPs0rRS+0+wBlw/uCVS2URQ7/7GV0d7FhM/C3jA==:ao_targetvalueamount=26;ao_subsidyperunit=969.22;ao_maximumsubsidy=25199.72;ao_cumulativenumber=0;ao_cumulativesubsidyamount=0"/>
    <d v="2021-07-06T11:01:32"/>
    <x v="10"/>
    <x v="88"/>
    <x v="4"/>
    <x v="1"/>
    <x v="4"/>
    <x v="1"/>
    <x v="45"/>
    <n v="969.22"/>
    <n v="25199.72"/>
    <d v="2021-06-01T00:00:00"/>
    <n v="0"/>
    <n v="0"/>
    <x v="0"/>
    <s v="OHO.2020.0009 PD 023"/>
  </r>
  <r>
    <s v="71bef2df-80f6-ea11-80e6-00155d1b0508"/>
    <s v="bAUvpJpSJb+AmgA+8cZ3xa7v75J+oUMKGxplL8+s82qWncacY2vWQKE2Ni8T3+YStA1VCs8HImla5lJLIF09Bg==:ao_targetvalueamount=0;ao_subsidyperunit=969.22;ao_maximumsubsidy=0;ao_cumulativenumber=0;ao_cumulativesubsidyamount=0"/>
    <d v="2021-07-06T11:01:16"/>
    <x v="10"/>
    <x v="88"/>
    <x v="4"/>
    <x v="1"/>
    <x v="4"/>
    <x v="1"/>
    <x v="73"/>
    <n v="969.22"/>
    <n v="0"/>
    <d v="2021-06-01T00:00:00"/>
    <n v="0"/>
    <n v="0"/>
    <x v="0"/>
    <s v="OHO.2020.0009 PD 024"/>
  </r>
  <r>
    <s v="59f69f0f-81f6-ea11-80e6-00155d1b0508"/>
    <s v="d0xIrZVWijK6o0zlogReyFrs5mcWQ3BhJV5YXeRrvBhnYKJK79/rPSyS8kgZ2n8bT7SB9urujhPOF61SSSlB3g==:ao_targetvalueamount=26;ao_subsidyperunit=969.22;ao_maximumsubsidy=25199.72;ao_cumulativenumber=0;ao_cumulativesubsidyamount=0"/>
    <d v="2021-07-06T11:00:59"/>
    <x v="10"/>
    <x v="88"/>
    <x v="4"/>
    <x v="1"/>
    <x v="15"/>
    <x v="1"/>
    <x v="45"/>
    <n v="969.22"/>
    <n v="25199.72"/>
    <d v="2021-06-01T00:00:00"/>
    <n v="0"/>
    <n v="0"/>
    <x v="0"/>
    <s v="OHO.2020.0009 PD 025"/>
  </r>
  <r>
    <s v="51cde061-81f6-ea11-80e6-00155d1b0508"/>
    <s v="nUAdL+3Qjm5tFYGDGdQXedSRkQKXISiT4bNkeU5keMVlFjfCDneFaAHIsDEIfTxlXgF0+fqOOuTEjRjBkqswEw==:ao_targetvalueamount=0;ao_subsidyperunit=969.22;ao_maximumsubsidy=0;ao_cumulativenumber=0;ao_cumulativesubsidyamount=0"/>
    <d v="2021-07-06T11:00:40"/>
    <x v="10"/>
    <x v="88"/>
    <x v="4"/>
    <x v="1"/>
    <x v="15"/>
    <x v="1"/>
    <x v="73"/>
    <n v="969.22"/>
    <n v="0"/>
    <d v="2021-06-01T00:00:00"/>
    <n v="0"/>
    <n v="0"/>
    <x v="0"/>
    <s v="OHO.2020.0009 PD 026"/>
  </r>
  <r>
    <s v="631ade35-82f6-ea11-80e6-00155d1b0508"/>
    <s v="QYbcj7V8dzM6FEfIMOONt0rFyWwutBwZ4BLHxi3Yv9u3bFqLR3afPB+S3VzLlBJZY3EaADklRZtVjvkkprT96w==:ao_targetvalueamount=19;ao_subsidyperunit=437.85;ao_maximumsubsidy=8319.15;ao_cumulativenumber=0;ao_cumulativesubsidyamount=0"/>
    <d v="2021-07-06T11:00:21"/>
    <x v="10"/>
    <x v="89"/>
    <x v="4"/>
    <x v="1"/>
    <x v="3"/>
    <x v="2"/>
    <x v="29"/>
    <n v="437.85"/>
    <n v="8319.15"/>
    <d v="2021-06-01T00:00:00"/>
    <n v="0"/>
    <n v="0"/>
    <x v="0"/>
    <s v="OHO.2020.0009 PD 027"/>
  </r>
  <r>
    <s v="4f145c77-82f6-ea11-80e6-00155d1b0508"/>
    <s v="2V4OzjntPqF2RVIT5Fe7ksWpAddQWuF4IF8dAi29wdYFjlDWECq3aDxvKHFZ9l11KwdorZdT62MJZOfTiVyVmw==:ao_targetvalueamount=0;ao_subsidyperunit=530.63;ao_maximumsubsidy=0;ao_cumulativenumber=0;ao_cumulativesubsidyamount=0"/>
    <d v="2021-07-06T11:00:02"/>
    <x v="10"/>
    <x v="89"/>
    <x v="4"/>
    <x v="1"/>
    <x v="3"/>
    <x v="2"/>
    <x v="73"/>
    <n v="530.63"/>
    <n v="0"/>
    <d v="2021-06-01T00:00:00"/>
    <n v="0"/>
    <n v="0"/>
    <x v="0"/>
    <s v="OHO.2020.0009 PD 028"/>
  </r>
  <r>
    <s v="c3c07bae-82f6-ea11-80e6-00155d1b0508"/>
    <s v="8LLVkSQo33EhoknYk1EZmgJ9bnW3+dh4bgv1gROn8KQcgJQtVwK35NCxP8VFfj0jrhtLHBwzDC5Wx6ysznNNrw==:ao_targetvalueamount=18;ao_subsidyperunit=437.85;ao_maximumsubsidy=7881.3;ao_cumulativenumber=1;ao_cumulativesubsidyamount=437.85"/>
    <d v="2021-07-07T15:42:59"/>
    <x v="10"/>
    <x v="89"/>
    <x v="4"/>
    <x v="1"/>
    <x v="2"/>
    <x v="2"/>
    <x v="81"/>
    <n v="437.85"/>
    <n v="7881.3"/>
    <d v="2021-06-01T00:00:00"/>
    <n v="1"/>
    <n v="437.85"/>
    <x v="0"/>
    <s v="OHO.2020.0009 PD 029"/>
  </r>
  <r>
    <s v="6fde28ea-82f6-ea11-80e6-00155d1b0508"/>
    <s v="/FE3qFyV/cwdgwSDvzfnhuv+6EnXRhKo9iLiZAM+WDBPR9MNavjHYK5WYK3TmMrpW+HNiVR30HHxvOlhfOmdug==:ao_targetvalueamount=0;ao_subsidyperunit=530.63;ao_maximumsubsidy=0;ao_cumulativenumber=0;ao_cumulativesubsidyamount=0"/>
    <d v="2021-07-06T10:59:47"/>
    <x v="10"/>
    <x v="89"/>
    <x v="4"/>
    <x v="1"/>
    <x v="2"/>
    <x v="2"/>
    <x v="73"/>
    <n v="530.63"/>
    <n v="0"/>
    <d v="2021-06-01T00:00:00"/>
    <n v="0"/>
    <n v="0"/>
    <x v="0"/>
    <s v="OHO.2020.0009 PD 030"/>
  </r>
  <r>
    <s v="ee957d1d-83f6-ea11-80e6-00155d1b0508"/>
    <s v="syHBC2LPngfWWrKJeI+vpnBvOlQrJsyWZ3razI0ijl5Ni7RzouhWGjudJ3Uvpy4yk9U0TG+A3T8/4/j489HIFw==:ao_targetvalueamount=20;ao_subsidyperunit=437.85;ao_maximumsubsidy=8757;ao_cumulativenumber=0;ao_cumulativesubsidyamount=0"/>
    <d v="2021-07-06T10:59:25"/>
    <x v="10"/>
    <x v="89"/>
    <x v="4"/>
    <x v="1"/>
    <x v="1"/>
    <x v="2"/>
    <x v="64"/>
    <n v="437.85"/>
    <n v="8757"/>
    <d v="2021-06-01T00:00:00"/>
    <n v="0"/>
    <n v="0"/>
    <x v="0"/>
    <s v="OHO.2020.0009 PD 031"/>
  </r>
  <r>
    <s v="0e8cde50-83f6-ea11-80e6-00155d1b0508"/>
    <s v="D3BdE+ONGftwQiMu/3JlO1R7o+NRTaSXhY8gpEwDmrhfCR2OrXrFlaKas+KbUMgYZoYlRPgsI8sJN+rx/ElXuQ==:ao_targetvalueamount=0;ao_subsidyperunit=530.63;ao_maximumsubsidy=0;ao_cumulativenumber=0;ao_cumulativesubsidyamount=0"/>
    <d v="2021-07-06T10:58:45"/>
    <x v="10"/>
    <x v="89"/>
    <x v="4"/>
    <x v="1"/>
    <x v="1"/>
    <x v="2"/>
    <x v="73"/>
    <n v="530.63"/>
    <n v="0"/>
    <d v="2021-06-01T00:00:00"/>
    <n v="0"/>
    <n v="0"/>
    <x v="0"/>
    <s v="OHO.2020.0009 PD 032"/>
  </r>
  <r>
    <s v="4593a48c-83f6-ea11-80e6-00155d1b0508"/>
    <s v="K21b38/OcgG/s+s1CLwixDypwS8myZvIS1txwxmToeYE+7AXZ165Ufsw/cWkcunoae6Mx341nO3m2Tc1pgTVWw==:ao_targetvalueamount=18;ao_subsidyperunit=437.85;ao_maximumsubsidy=7881.3;ao_cumulativenumber=0;ao_cumulativesubsidyamount=0"/>
    <d v="2021-07-06T10:58:27"/>
    <x v="10"/>
    <x v="89"/>
    <x v="4"/>
    <x v="1"/>
    <x v="4"/>
    <x v="2"/>
    <x v="81"/>
    <n v="437.85"/>
    <n v="7881.3"/>
    <d v="2021-06-01T00:00:00"/>
    <n v="0"/>
    <n v="0"/>
    <x v="0"/>
    <s v="OHO.2020.0009 PD 033"/>
  </r>
  <r>
    <s v="6de673c4-83f6-ea11-80e6-00155d1b0508"/>
    <s v="M19oxAr8zVFMzY+nLhpqMyd2UQIbnjL61tSp4fVHtfPxGlCnF59o44U4rpyPpvFs+y92T1FIZ5Z8M2n8G96sgg==:ao_targetvalueamount=0;ao_subsidyperunit=530.63;ao_maximumsubsidy=0;ao_cumulativenumber=0;ao_cumulativesubsidyamount=0"/>
    <d v="2021-07-06T10:58:06"/>
    <x v="10"/>
    <x v="89"/>
    <x v="4"/>
    <x v="1"/>
    <x v="4"/>
    <x v="2"/>
    <x v="73"/>
    <n v="530.63"/>
    <n v="0"/>
    <d v="2021-06-01T00:00:00"/>
    <n v="0"/>
    <n v="0"/>
    <x v="0"/>
    <s v="OHO.2020.0009 PD 034"/>
  </r>
  <r>
    <s v="0e6c87ed-83f6-ea11-80e6-00155d1b0508"/>
    <s v="6gp3HUfd9YYypIG7ICKwAfCU9mdUPrHn+RxBdSAB7nT+he3nGl9bkIoC1pX14izrtG0WjJ53q/NFk8v+jAvh2g==:ao_targetvalueamount=19;ao_subsidyperunit=437.85;ao_maximumsubsidy=8319.15;ao_cumulativenumber=0;ao_cumulativesubsidyamount=0"/>
    <d v="2021-07-06T10:57:47"/>
    <x v="10"/>
    <x v="89"/>
    <x v="4"/>
    <x v="1"/>
    <x v="15"/>
    <x v="2"/>
    <x v="29"/>
    <n v="437.85"/>
    <n v="8319.15"/>
    <d v="2021-06-01T00:00:00"/>
    <n v="0"/>
    <n v="0"/>
    <x v="0"/>
    <s v="OHO.2020.0009 PD 035"/>
  </r>
  <r>
    <s v="f039dc26-84f6-ea11-80e6-00155d1b0508"/>
    <s v="ZzLvmjFUY/mAG4k2N3exfBQy4GcliRae+qD44rQ4dqk8m73jYJ4t/iCELfUbXF91UofHk/nTDNZ+ala/K+V67g==:ao_targetvalueamount=0;ao_subsidyperunit=530.63;ao_maximumsubsidy=0;ao_cumulativenumber=0;ao_cumulativesubsidyamount=0"/>
    <d v="2021-07-06T10:57:27"/>
    <x v="10"/>
    <x v="89"/>
    <x v="4"/>
    <x v="1"/>
    <x v="15"/>
    <x v="2"/>
    <x v="73"/>
    <n v="530.63"/>
    <n v="0"/>
    <d v="2021-06-01T00:00:00"/>
    <n v="0"/>
    <n v="0"/>
    <x v="0"/>
    <s v="OHO.2020.0009 PD 036"/>
  </r>
  <r>
    <s v="d77d3a09-85f6-ea11-80e6-00155d1b0508"/>
    <s v="GX/dFp098nDPCjsY5wdr88IdIc1CkD5s+2tiap/A1C7M9aB7ms0hl5XGJ3jS+QkuhqnqHz6S7Tupy+LFx2b6/w==:ao_targetvalueamount=12;ao_subsidyperunit=791.69;ao_maximumsubsidy=9500.28;ao_cumulativenumber=0;ao_cumulativesubsidyamount=0"/>
    <d v="2021-07-06T10:57:11"/>
    <x v="10"/>
    <x v="90"/>
    <x v="4"/>
    <x v="1"/>
    <x v="3"/>
    <x v="2"/>
    <x v="8"/>
    <n v="791.69"/>
    <n v="9500.2800000000007"/>
    <d v="2021-06-01T00:00:00"/>
    <n v="0"/>
    <n v="0"/>
    <x v="0"/>
    <s v="OHO.2020.0009 PD 037"/>
  </r>
  <r>
    <s v="ebccea44-85f6-ea11-80e6-00155d1b0508"/>
    <s v="kbmj8/MN7x/IiyfP8CjyjiphhWUwH832jG6BcXsCM3Ul8vcN0i7SX9a9PAmFjP1hLXP9OPmmW0RQpw/l/E+qvA==:ao_targetvalueamount=0;ao_subsidyperunit=1070.02;ao_maximumsubsidy=0;ao_cumulativenumber=0;ao_cumulativesubsidyamount=0"/>
    <d v="2021-07-06T10:56:52"/>
    <x v="10"/>
    <x v="90"/>
    <x v="4"/>
    <x v="1"/>
    <x v="3"/>
    <x v="2"/>
    <x v="73"/>
    <n v="1070.02"/>
    <n v="0"/>
    <d v="2021-06-01T00:00:00"/>
    <n v="0"/>
    <n v="0"/>
    <x v="0"/>
    <s v="OHO.2020.0009 PD 038"/>
  </r>
  <r>
    <s v="3c950181-85f6-ea11-80e6-00155d1b0508"/>
    <s v="7v5dxCnLnxcqVQg9EIDrhHs7ReyTyrz6/53Sf7KDRvdx/RgL3zFKdz21GU7V0NTaNe3qeEeR8PjcjnL23DSW6g==:ao_targetvalueamount=12;ao_subsidyperunit=791.69;ao_maximumsubsidy=9500.28;ao_cumulativenumber=0;ao_cumulativesubsidyamount=0"/>
    <d v="2021-07-06T10:56:20"/>
    <x v="10"/>
    <x v="90"/>
    <x v="4"/>
    <x v="1"/>
    <x v="2"/>
    <x v="2"/>
    <x v="8"/>
    <n v="791.69"/>
    <n v="9500.2800000000007"/>
    <d v="2021-06-01T00:00:00"/>
    <n v="0"/>
    <n v="0"/>
    <x v="0"/>
    <s v="OHO.2020.0009 PD 039"/>
  </r>
  <r>
    <s v="e42348b9-85f6-ea11-80e6-00155d1b0508"/>
    <s v="6iwzybcjd1kEO0+coeZLkxZT+4l+t0INbQz7jQl8ej6qDGVS5Ujudz79zrZp2KY9OUcu0n31mm9PIu0O96ACjg==:ao_targetvalueamount=0;ao_subsidyperunit=1070.02;ao_maximumsubsidy=0;ao_cumulativenumber=0;ao_cumulativesubsidyamount=0"/>
    <d v="2021-07-06T10:55:51"/>
    <x v="10"/>
    <x v="90"/>
    <x v="4"/>
    <x v="1"/>
    <x v="2"/>
    <x v="2"/>
    <x v="73"/>
    <n v="1070.02"/>
    <n v="0"/>
    <d v="2021-06-01T00:00:00"/>
    <n v="0"/>
    <n v="0"/>
    <x v="0"/>
    <s v="OHO.2020.0009 PD 040"/>
  </r>
  <r>
    <s v="a6017ff3-85f6-ea11-80e6-00155d1b0508"/>
    <s v="Gp6Y3sxRFszabkD0Rb/V1KHtHxOJqYIqyskmwKsEiJVO3ogBxR1b7qRoMm+z0gHu7hgkIyAR/6tC+A/JOHMong==:ao_targetvalueamount=13;ao_subsidyperunit=791.69;ao_maximumsubsidy=10291.97;ao_cumulativenumber=0;ao_cumulativesubsidyamount=0"/>
    <d v="2021-07-06T10:53:49"/>
    <x v="10"/>
    <x v="90"/>
    <x v="4"/>
    <x v="1"/>
    <x v="1"/>
    <x v="2"/>
    <x v="82"/>
    <n v="791.69"/>
    <n v="10291.969999999999"/>
    <d v="2021-06-01T00:00:00"/>
    <n v="0"/>
    <n v="0"/>
    <x v="0"/>
    <s v="OHO.2020.0009 PD 041"/>
  </r>
  <r>
    <s v="0bcead1e-86f6-ea11-80e6-00155d1b0508"/>
    <s v="7oGxRUZJiiSMqhz/3ZYrCMxQjtN48gIUncWjLuSAxOk49bkyx6BYacKd6AA6iYDy5YBQAe1q3UhcfBSMrLfV+g==:ao_targetvalueamount=0;ao_subsidyperunit=1070.02;ao_maximumsubsidy=0;ao_cumulativenumber=0;ao_cumulativesubsidyamount=0"/>
    <d v="2021-07-06T10:53:31"/>
    <x v="10"/>
    <x v="90"/>
    <x v="4"/>
    <x v="1"/>
    <x v="1"/>
    <x v="2"/>
    <x v="73"/>
    <n v="1070.02"/>
    <n v="0"/>
    <d v="2021-06-01T00:00:00"/>
    <n v="0"/>
    <n v="0"/>
    <x v="0"/>
    <s v="OHO.2020.0009 PD 042"/>
  </r>
  <r>
    <s v="2fabb259-86f6-ea11-80e6-00155d1b0508"/>
    <s v="obJlepBgcZ7sw4SDHcijh1D9eptY53S/Y/35qcinlHp9NtUbfEksw9KAe55w+PXNEXkd9Mncs8LoDVHKUW/dnQ==:ao_targetvalueamount=12;ao_subsidyperunit=791.69;ao_maximumsubsidy=9500.28;ao_cumulativenumber=0;ao_cumulativesubsidyamount=0"/>
    <d v="2021-07-06T10:53:16"/>
    <x v="10"/>
    <x v="90"/>
    <x v="4"/>
    <x v="1"/>
    <x v="4"/>
    <x v="2"/>
    <x v="8"/>
    <n v="791.69"/>
    <n v="9500.2800000000007"/>
    <d v="2021-06-01T00:00:00"/>
    <n v="0"/>
    <n v="0"/>
    <x v="0"/>
    <s v="OHO.2020.0009 PD 043"/>
  </r>
  <r>
    <s v="5796a395-86f6-ea11-80e6-00155d1b0508"/>
    <s v="C6w2h5WM7uPGqHNKhQa0RAlC6sU1b+iB3bDms3utlXbFGafptALluUlpEyjU85mSNz7DcHGj7viAZtVTvN7C7A==:ao_targetvalueamount=0;ao_subsidyperunit=1070.02;ao_maximumsubsidy=0;ao_cumulativenumber=0;ao_cumulativesubsidyamount=0"/>
    <d v="2021-07-06T10:52:36"/>
    <x v="10"/>
    <x v="90"/>
    <x v="4"/>
    <x v="1"/>
    <x v="4"/>
    <x v="2"/>
    <x v="73"/>
    <n v="1070.02"/>
    <n v="0"/>
    <d v="2021-06-01T00:00:00"/>
    <n v="0"/>
    <n v="0"/>
    <x v="0"/>
    <s v="OHO.2020.0009 PD 044"/>
  </r>
  <r>
    <s v="9aa8f8fb-86f6-ea11-80e6-00155d1b0508"/>
    <s v="TsJJznYHGUDPL5xKQIHpLFyld+77Jad+DrloZ3IYSHH56YHBBTIP+v22hoAJrkk3si8y5znSuB61V6y6BZKHPg==:ao_targetvalueamount=13;ao_subsidyperunit=791.69;ao_maximumsubsidy=10291.97;ao_cumulativenumber=0;ao_cumulativesubsidyamount=0"/>
    <d v="2021-07-06T10:52:10"/>
    <x v="10"/>
    <x v="90"/>
    <x v="4"/>
    <x v="1"/>
    <x v="15"/>
    <x v="2"/>
    <x v="82"/>
    <n v="791.69"/>
    <n v="10291.969999999999"/>
    <d v="2021-06-01T00:00:00"/>
    <n v="0"/>
    <n v="0"/>
    <x v="0"/>
    <s v="OHO.2020.0009 PD 045"/>
  </r>
  <r>
    <s v="222fe12d-87f6-ea11-80e6-00155d1b0508"/>
    <s v="bljUiv/dgjj3z9/OKmgpffa0EmMqY7VJe8HktICXl4fiOQ1QXQNJJI8rJZrV9DYYYYZfcVPVKpbHhQxnrRZgYA==:ao_targetvalueamount=0;ao_subsidyperunit=1070.02;ao_maximumsubsidy=0;ao_cumulativenumber=0;ao_cumulativesubsidyamount=0"/>
    <d v="2021-07-06T10:51:50"/>
    <x v="10"/>
    <x v="90"/>
    <x v="4"/>
    <x v="1"/>
    <x v="15"/>
    <x v="2"/>
    <x v="73"/>
    <n v="1070.02"/>
    <n v="0"/>
    <d v="2021-06-01T00:00:00"/>
    <n v="0"/>
    <n v="0"/>
    <x v="0"/>
    <s v="OHO.2020.0009 PD 046"/>
  </r>
  <r>
    <s v="fe0a43e0-87f6-ea11-80e6-00155d1b0508"/>
    <s v="Jl7Vb1tO0p5Zs5Os+BfgWYE2rHWNLCpHZ74dnuFa7QpUicSUWWuTU7KD1zfIXTvoqPKJdhPFV2MQKwiviGas5Q==:ao_targetvalueamount=2;ao_subsidyperunit=391.46;ao_maximumsubsidy=782.92;ao_cumulativenumber=0;ao_cumulativesubsidyamount=0"/>
    <d v="2021-07-06T10:39:35"/>
    <x v="10"/>
    <x v="91"/>
    <x v="4"/>
    <x v="1"/>
    <x v="3"/>
    <x v="2"/>
    <x v="0"/>
    <n v="391.46"/>
    <n v="782.92"/>
    <d v="2021-06-01T00:00:00"/>
    <n v="0"/>
    <n v="0"/>
    <x v="0"/>
    <s v="OHO.2020.0009 PD 047"/>
  </r>
  <r>
    <s v="25981319-88f6-ea11-80e6-00155d1b0508"/>
    <s v="fe5FnR2wXFOB6Kzaqag+wKbKt7yoREkQDofzWDS/vIy6uPUeKs373loLi6/WWwuSgvHKiaYrKK95Qfa9Bh2Okg==:ao_targetvalueamount=0;ao_subsidyperunit=530.63;ao_maximumsubsidy=0;ao_cumulativenumber=0;ao_cumulativesubsidyamount=0"/>
    <d v="2021-07-06T10:39:19"/>
    <x v="10"/>
    <x v="91"/>
    <x v="4"/>
    <x v="1"/>
    <x v="3"/>
    <x v="2"/>
    <x v="73"/>
    <n v="530.63"/>
    <n v="0"/>
    <d v="2021-06-01T00:00:00"/>
    <n v="0"/>
    <n v="0"/>
    <x v="0"/>
    <s v="OHO.2020.0009 PD 048"/>
  </r>
  <r>
    <s v="ebb46d4b-88f6-ea11-80e6-00155d1b0508"/>
    <s v="LVzHjUADDPyW98OHQ0/Ld/S3ML/6Dj1MgWrA/bn6PxJTHfm5ItvTxRrIaR5vQFfNcE5YxjA3rtKD08OLvGIhNw==:ao_targetvalueamount=2;ao_subsidyperunit=391.46;ao_maximumsubsidy=782.92;ao_cumulativenumber=0;ao_cumulativesubsidyamount=0"/>
    <d v="2021-07-06T10:39:04"/>
    <x v="10"/>
    <x v="91"/>
    <x v="4"/>
    <x v="1"/>
    <x v="2"/>
    <x v="2"/>
    <x v="0"/>
    <n v="391.46"/>
    <n v="782.92"/>
    <d v="2021-06-01T00:00:00"/>
    <n v="0"/>
    <n v="0"/>
    <x v="0"/>
    <s v="OHO.2020.0009 PD 049"/>
  </r>
  <r>
    <s v="1e9f5380-88f6-ea11-80e6-00155d1b0508"/>
    <s v="IFFQ88cw919RZXjIcyQHOwNJ06kecxomfAbHF4Dtir76PzDzDv72ZJNDQGktRXlrbVtPeNyOK9QeMdu+obF9cw==:ao_targetvalueamount=0;ao_subsidyperunit=530.63;ao_maximumsubsidy=0;ao_cumulativenumber=0;ao_cumulativesubsidyamount=0"/>
    <d v="2021-07-06T10:38:50"/>
    <x v="10"/>
    <x v="91"/>
    <x v="4"/>
    <x v="1"/>
    <x v="2"/>
    <x v="2"/>
    <x v="73"/>
    <n v="530.63"/>
    <n v="0"/>
    <d v="2021-06-01T00:00:00"/>
    <n v="0"/>
    <n v="0"/>
    <x v="0"/>
    <s v="OHO.2020.0009 PD 050"/>
  </r>
  <r>
    <s v="835767ae-88f6-ea11-80e6-00155d1b0508"/>
    <s v="R1KZO6RwTuH0yGr5451QYa1FPl4BTVJIYpGacBT/TqrzldP01yIXewnGnNOiN5AfOLjJ2RIh/vCR7eNvuaExZg==:ao_targetvalueamount=3;ao_subsidyperunit=391.46;ao_maximumsubsidy=1174.38;ao_cumulativenumber=0;ao_cumulativesubsidyamount=0"/>
    <d v="2021-07-06T10:38:35"/>
    <x v="10"/>
    <x v="91"/>
    <x v="4"/>
    <x v="1"/>
    <x v="1"/>
    <x v="2"/>
    <x v="77"/>
    <n v="391.46"/>
    <n v="1174.3800000000001"/>
    <d v="2021-06-01T00:00:00"/>
    <n v="0"/>
    <n v="0"/>
    <x v="0"/>
    <s v="OHO.2020.0009 PD 051"/>
  </r>
  <r>
    <s v="9b56bcdd-88f6-ea11-80e6-00155d1b0508"/>
    <s v="8umF6ZfgmmvWemToIet7UzqO1Lui78yAeBpI5l95MHdM7mKMDaWdzYIll8l4x8UKy24oXPt/nMx4Dzs6uGjOBQ==:ao_targetvalueamount=0;ao_subsidyperunit=530.63;ao_maximumsubsidy=0;ao_cumulativenumber=0;ao_cumulativesubsidyamount=0"/>
    <d v="2021-07-06T10:38:12"/>
    <x v="10"/>
    <x v="91"/>
    <x v="4"/>
    <x v="1"/>
    <x v="1"/>
    <x v="2"/>
    <x v="73"/>
    <n v="530.63"/>
    <n v="0"/>
    <d v="2021-06-01T00:00:00"/>
    <n v="0"/>
    <n v="0"/>
    <x v="0"/>
    <s v="OHO.2020.0009 PD 052"/>
  </r>
  <r>
    <s v="a20f0214-89f6-ea11-80e6-00155d1b0508"/>
    <s v="2O973CJAhr1QocU5HJt+xSFDk9V6+tAHgklj6iSxOnOjG+T8MEf/EPqUJYrRi1LHj/VkonPKDWBcY8/zt5x1VA==:ao_targetvalueamount=2;ao_subsidyperunit=391.46;ao_maximumsubsidy=782.92;ao_cumulativenumber=0;ao_cumulativesubsidyamount=0"/>
    <d v="2021-07-06T10:37:55"/>
    <x v="10"/>
    <x v="91"/>
    <x v="4"/>
    <x v="1"/>
    <x v="4"/>
    <x v="2"/>
    <x v="0"/>
    <n v="391.46"/>
    <n v="782.92"/>
    <d v="2021-06-01T00:00:00"/>
    <n v="0"/>
    <n v="0"/>
    <x v="0"/>
    <s v="OHO.2020.0009 PD 053"/>
  </r>
  <r>
    <s v="018ce051-89f6-ea11-80e6-00155d1b0508"/>
    <s v="WS5hfk3ms244YXA52BtLe/WFCmHh66GVBboMdl+df64+mLpzM2DOoJESlE9hEaVX7IG2sv7/uiwwTYUMTEpmYw==:ao_targetvalueamount=0;ao_subsidyperunit=530.63;ao_maximumsubsidy=0;ao_cumulativenumber=0;ao_cumulativesubsidyamount=0"/>
    <d v="2021-07-06T10:37:32"/>
    <x v="10"/>
    <x v="91"/>
    <x v="4"/>
    <x v="1"/>
    <x v="4"/>
    <x v="2"/>
    <x v="73"/>
    <n v="530.63"/>
    <n v="0"/>
    <d v="2021-06-01T00:00:00"/>
    <n v="0"/>
    <n v="0"/>
    <x v="0"/>
    <s v="OHO.2020.0009 PD 054"/>
  </r>
  <r>
    <s v="e1bde47c-89f6-ea11-80e6-00155d1b0508"/>
    <s v="qlFWOpSzRDk9uhgfSZJIjBM6EebawqI54/tMOege/0HdKrLytbOP6/hA8dv72LiaXViLDJaGxOfmc5h5APiG9g==:ao_targetvalueamount=3;ao_subsidyperunit=391.46;ao_maximumsubsidy=1174.38;ao_cumulativenumber=0;ao_cumulativesubsidyamount=0"/>
    <d v="2021-07-06T10:37:17"/>
    <x v="10"/>
    <x v="91"/>
    <x v="4"/>
    <x v="1"/>
    <x v="15"/>
    <x v="2"/>
    <x v="77"/>
    <n v="391.46"/>
    <n v="1174.3800000000001"/>
    <d v="2021-06-01T00:00:00"/>
    <n v="0"/>
    <n v="0"/>
    <x v="0"/>
    <s v="OHO.2020.0009 PD 055"/>
  </r>
  <r>
    <s v="32c7b8a8-89f6-ea11-80e6-00155d1b0508"/>
    <s v="XcFDg6P8r8Mr/5IDYDEJSvqikUgUkqvuH1hGfNNbeU7Mz+KXRkHOF5/P7Xt62KK4xXvOZzfUUfMjN46SGrmCFg==:ao_targetvalueamount=0;ao_subsidyperunit=530.63;ao_maximumsubsidy=0;ao_cumulativenumber=0;ao_cumulativesubsidyamount=0"/>
    <d v="2021-07-06T10:36:57"/>
    <x v="10"/>
    <x v="91"/>
    <x v="4"/>
    <x v="1"/>
    <x v="15"/>
    <x v="2"/>
    <x v="73"/>
    <n v="530.63"/>
    <n v="0"/>
    <d v="2021-06-01T00:00:00"/>
    <n v="0"/>
    <n v="0"/>
    <x v="0"/>
    <s v="OHO.2020.0009 PD 056"/>
  </r>
  <r>
    <s v="dd052a1b-8af6-ea11-80e6-00155d1b0508"/>
    <s v="092+Tz9jscilNw44VZbljBHjhaFm5V/WbqUO4KAkrKjNDHRI/pYyf8IgpT3CFYC41DU1Ek9bRoQWghNikEY/2A==:ao_targetvalueamount=1;ao_subsidyperunit=1679.28;ao_maximumsubsidy=1679.28;ao_cumulativenumber=0;ao_cumulativesubsidyamount=0"/>
    <d v="2021-07-06T11:07:59"/>
    <x v="10"/>
    <x v="92"/>
    <x v="4"/>
    <x v="3"/>
    <x v="2"/>
    <x v="1"/>
    <x v="79"/>
    <n v="1679.28"/>
    <n v="1679.28"/>
    <d v="2021-06-01T00:00:00"/>
    <n v="0"/>
    <n v="0"/>
    <x v="0"/>
    <s v="OHO.2020.0009 PD 057"/>
  </r>
  <r>
    <s v="aa5f9e55-8af6-ea11-80e6-00155d1b0508"/>
    <s v="U8VJnMvJPf9t1mY+kEbN4SW63/lmVKPNSzZonrsRGe1eTPZFWSbdA/SOWMmWVos8UfbVo/Z+8CMkPFDBZPsxgQ==:ao_targetvalueamount=1;ao_subsidyperunit=1679.28;ao_maximumsubsidy=1679.28;ao_cumulativenumber=0;ao_cumulativesubsidyamount=0"/>
    <d v="2021-07-06T11:07:44"/>
    <x v="10"/>
    <x v="92"/>
    <x v="4"/>
    <x v="4"/>
    <x v="2"/>
    <x v="2"/>
    <x v="79"/>
    <n v="1679.28"/>
    <n v="1679.28"/>
    <d v="2021-06-01T00:00:00"/>
    <n v="0"/>
    <n v="0"/>
    <x v="0"/>
    <s v="OHO.2020.0009 PD 058"/>
  </r>
  <r>
    <s v="448920c0-8af6-ea11-80e6-00155d1b0508"/>
    <s v="lfbhea5l/CgXLA+bJlqLWyYxTbi2rIfBlCR+GVL6unLMdhWJ8s0xhRWWvO/eYms/iC8Ltfpr9tTClSH16Kc/TQ==:ao_targetvalueamount=0;ao_subsidyperunit=2514.25;ao_maximumsubsidy=0;ao_cumulativenumber=0;ao_cumulativesubsidyamount=0"/>
    <d v="2021-07-06T11:07:24"/>
    <x v="10"/>
    <x v="92"/>
    <x v="4"/>
    <x v="3"/>
    <x v="2"/>
    <x v="1"/>
    <x v="73"/>
    <n v="2514.25"/>
    <n v="0"/>
    <d v="2021-06-01T00:00:00"/>
    <n v="0"/>
    <n v="0"/>
    <x v="0"/>
    <s v="OHO.2020.0009 PD 059"/>
  </r>
  <r>
    <s v="de225d61-8bf6-ea11-80e6-00155d1b0508"/>
    <s v="rq2n7W8gIP+9/s7jIk5tjQCK4FS9ircAKaqmNcwE2UsTJjM3ssYV83wbz7iSMIjv0nSWgD88Y7yIlpbvr316EQ==:ao_targetvalueamount=0;ao_subsidyperunit=2514.25;ao_maximumsubsidy=0;ao_cumulativenumber=0;ao_cumulativesubsidyamount=0"/>
    <d v="2021-07-06T11:07:09"/>
    <x v="10"/>
    <x v="92"/>
    <x v="4"/>
    <x v="4"/>
    <x v="2"/>
    <x v="2"/>
    <x v="73"/>
    <n v="2514.25"/>
    <n v="0"/>
    <d v="2021-06-01T00:00:00"/>
    <n v="0"/>
    <n v="0"/>
    <x v="0"/>
    <s v="OHO.2020.0009 PD 060"/>
  </r>
  <r>
    <s v="43f4c9a7-8bf6-ea11-80e6-00155d1b0508"/>
    <s v="PPjiMez0hq922fUP/6dKKHV8Zmtx75Pg1lyk+mBauGaTCB6t8eSFyPMQLrtEgeWyBaYwSFnWH6w1Ytd5CzWiow==:ao_targetvalueamount=1;ao_subsidyperunit=1679.28;ao_maximumsubsidy=1679.28;ao_cumulativenumber=0;ao_cumulativesubsidyamount=0"/>
    <d v="2021-07-06T11:06:56"/>
    <x v="10"/>
    <x v="92"/>
    <x v="4"/>
    <x v="3"/>
    <x v="1"/>
    <x v="1"/>
    <x v="79"/>
    <n v="1679.28"/>
    <n v="1679.28"/>
    <d v="2021-06-01T00:00:00"/>
    <n v="0"/>
    <n v="0"/>
    <x v="0"/>
    <s v="OHO.2020.0009 PD 061"/>
  </r>
  <r>
    <s v="51e994d7-8bf6-ea11-80e6-00155d1b0508"/>
    <s v="vVXuPAFP0p6ZFVNKRSvuGoMa45vvKxpmJZ684VSb97vCVqoMpNlUOcXCemMzbRV+WHs0Amy3oV1kdtbJ30d/cA==:ao_targetvalueamount=1;ao_subsidyperunit=1679.28;ao_maximumsubsidy=1679.28;ao_cumulativenumber=0;ao_cumulativesubsidyamount=0"/>
    <d v="2021-07-06T11:06:38"/>
    <x v="10"/>
    <x v="92"/>
    <x v="4"/>
    <x v="4"/>
    <x v="1"/>
    <x v="2"/>
    <x v="79"/>
    <n v="1679.28"/>
    <n v="1679.28"/>
    <d v="2021-06-01T00:00:00"/>
    <n v="0"/>
    <n v="0"/>
    <x v="0"/>
    <s v="OHO.2020.0009 PD 062"/>
  </r>
  <r>
    <s v="9e0ade2f-8cf6-ea11-80e6-00155d1b0508"/>
    <s v="+achuSz1oEL14FcCABmND1GKchQEo0YpRUEfs/dfX3T9WEiTp4S78ortvY9tg4G7jwUAiym2qJx21kPRuPo9Hw==:ao_targetvalueamount=0;ao_subsidyperunit=2514.25;ao_maximumsubsidy=0;ao_cumulativenumber=0;ao_cumulativesubsidyamount=0"/>
    <d v="2021-07-06T11:06:23"/>
    <x v="10"/>
    <x v="92"/>
    <x v="4"/>
    <x v="3"/>
    <x v="1"/>
    <x v="1"/>
    <x v="73"/>
    <n v="2514.25"/>
    <n v="0"/>
    <d v="2021-06-01T00:00:00"/>
    <n v="0"/>
    <n v="0"/>
    <x v="0"/>
    <s v="OHO.2020.0009 PD 063"/>
  </r>
  <r>
    <s v="8f2e726a-8cf6-ea11-80e6-00155d1b0508"/>
    <s v="gR0y9zLWGeYrGjcLXhEhtJdIK60k0Hq/P88JBDdFYXxEXaDuO0Is5d5b/Zp0//vVkGzi3hv5by37doCAd+dDYw==:ao_targetvalueamount=0;ao_subsidyperunit=2514.25;ao_maximumsubsidy=0;ao_cumulativenumber=0;ao_cumulativesubsidyamount=0"/>
    <d v="2021-07-06T11:06:10"/>
    <x v="10"/>
    <x v="92"/>
    <x v="4"/>
    <x v="4"/>
    <x v="1"/>
    <x v="2"/>
    <x v="73"/>
    <n v="2514.25"/>
    <n v="0"/>
    <d v="2021-06-01T00:00:00"/>
    <n v="0"/>
    <n v="0"/>
    <x v="0"/>
    <s v="OHO.2020.0009 PD 064"/>
  </r>
  <r>
    <s v="4dee599d-8cf6-ea11-80e6-00155d1b0508"/>
    <s v="sGXon/3IzMplaCaABY0G5qKnzToadzC3ha4zCOz2nRaUQbiy0kJoEWIeA2UIDPfH74OQ3FpPNC4bDQGihIAhCw==:ao_targetvalueamount=1;ao_subsidyperunit=1679.28;ao_maximumsubsidy=1679.28;ao_cumulativenumber=0;ao_cumulativesubsidyamount=0"/>
    <d v="2021-07-06T11:05:52"/>
    <x v="10"/>
    <x v="92"/>
    <x v="4"/>
    <x v="3"/>
    <x v="4"/>
    <x v="1"/>
    <x v="79"/>
    <n v="1679.28"/>
    <n v="1679.28"/>
    <d v="2021-06-01T00:00:00"/>
    <n v="0"/>
    <n v="0"/>
    <x v="0"/>
    <s v="OHO.2020.0009 PD 065"/>
  </r>
  <r>
    <s v="80d57ecf-8cf6-ea11-80e6-00155d1b0508"/>
    <s v="vq2G2ICHw+xbsw4wm2bqB4nWmiH37tAejIJoKyWeX1ivw6DqT12BPkbsCNVwMRPhwUtu/kOyi7uOa29SyhmVKg==:ao_targetvalueamount=1;ao_subsidyperunit=1679.28;ao_maximumsubsidy=1679.28;ao_cumulativenumber=0;ao_cumulativesubsidyamount=0"/>
    <d v="2021-07-06T11:05:38"/>
    <x v="10"/>
    <x v="92"/>
    <x v="4"/>
    <x v="4"/>
    <x v="4"/>
    <x v="2"/>
    <x v="79"/>
    <n v="1679.28"/>
    <n v="1679.28"/>
    <d v="2021-06-01T00:00:00"/>
    <n v="0"/>
    <n v="0"/>
    <x v="0"/>
    <s v="OHO.2020.0009 PD 066"/>
  </r>
  <r>
    <s v="874f6e0b-8df6-ea11-80e6-00155d1b0508"/>
    <s v="8Ge1KifVIqIt3CrF88I2zi3bn+lBEiba3fCifG5RPJ5Cx9T91JGk9Qb0r739I9G+p+d7k5CeR8HGHbhoa0V38Q==:ao_targetvalueamount=0;ao_subsidyperunit=2514.25;ao_maximumsubsidy=0;ao_cumulativenumber=0;ao_cumulativesubsidyamount=0"/>
    <d v="2021-07-06T11:05:26"/>
    <x v="10"/>
    <x v="92"/>
    <x v="4"/>
    <x v="3"/>
    <x v="4"/>
    <x v="1"/>
    <x v="73"/>
    <n v="2514.25"/>
    <n v="0"/>
    <d v="2021-06-01T00:00:00"/>
    <n v="0"/>
    <n v="0"/>
    <x v="0"/>
    <s v="OHO.2020.0009 PD 067"/>
  </r>
  <r>
    <s v="da862d3d-8df6-ea11-80e6-00155d1b0508"/>
    <s v="im7AgD9Pee4EAlDbbrL0feKoHF4KpKC86EAjrbkdp3ulHloIWm8ojnt0yLSl2XIugHn+QZuiiJt3iuxmJ8SGjA==:ao_targetvalueamount=0;ao_subsidyperunit=2514.25;ao_maximumsubsidy=0;ao_cumulativenumber=0;ao_cumulativesubsidyamount=0"/>
    <d v="2021-07-06T11:05:13"/>
    <x v="10"/>
    <x v="92"/>
    <x v="4"/>
    <x v="4"/>
    <x v="4"/>
    <x v="2"/>
    <x v="73"/>
    <n v="2514.25"/>
    <n v="0"/>
    <d v="2021-06-01T00:00:00"/>
    <n v="0"/>
    <n v="0"/>
    <x v="0"/>
    <s v="OHO.2020.0009 PD 068"/>
  </r>
  <r>
    <s v="6c4a787f-43fe-ea11-80e6-00155d1b0508"/>
    <s v="8+4xZynPkDqkAU/Dl3iPQmPlAKdwHlCzULZb++3GdBIykBnleJB94i6JojOmcmtKDsh89+aTqaEmPbA5coa3tA==:ao_targetvalueamount=1;ao_subsidyperunit=1693.24;ao_maximumsubsidy=1693.24;ao_cumulativenumber=0;ao_cumulativesubsidyamount=0"/>
    <d v="2021-07-06T10:45:59"/>
    <x v="10"/>
    <x v="93"/>
    <x v="5"/>
    <x v="5"/>
    <x v="3"/>
    <x v="1"/>
    <x v="79"/>
    <n v="1693.24"/>
    <n v="1693.24"/>
    <d v="2021-06-01T00:00:00"/>
    <n v="0"/>
    <n v="0"/>
    <x v="0"/>
    <s v="OHO.2020.0009 PD 069"/>
  </r>
  <r>
    <s v="0d346312-44fe-ea11-80e6-00155d1b0508"/>
    <s v="zSAmUqIsdwdVPIwWJBJFVLagaB84DFFvt75tvQ4wRbSJpqig2zpZd6loKZK7IZKpKEKYRTG/faBg33fOKWWklA==:ao_targetvalueamount=0;ao_subsidyperunit=2093.24;ao_maximumsubsidy=0;ao_cumulativenumber=0;ao_cumulativesubsidyamount=0"/>
    <d v="2021-07-06T10:45:38"/>
    <x v="10"/>
    <x v="93"/>
    <x v="5"/>
    <x v="5"/>
    <x v="3"/>
    <x v="1"/>
    <x v="73"/>
    <n v="2093.2399999999998"/>
    <n v="0"/>
    <d v="2021-06-01T00:00:00"/>
    <n v="0"/>
    <n v="0"/>
    <x v="0"/>
    <s v="OHO.2020.0009 PD 070"/>
  </r>
  <r>
    <s v="82aa4a7d-44fe-ea11-80e6-00155d1b0508"/>
    <s v="MoyOnvTD1lfesGlZ+mG8tYynfJzWxSCEW5h7o0hxyQIQXbhduUaKHx2pAreUoj8wjmm+9fv2GOqUwq53PuQf3Q==:ao_targetvalueamount=1;ao_subsidyperunit=1693.24;ao_maximumsubsidy=1693.24;ao_cumulativenumber=0;ao_cumulativesubsidyamount=0"/>
    <d v="2021-07-06T10:45:23"/>
    <x v="10"/>
    <x v="93"/>
    <x v="5"/>
    <x v="5"/>
    <x v="2"/>
    <x v="1"/>
    <x v="79"/>
    <n v="1693.24"/>
    <n v="1693.24"/>
    <d v="2021-06-01T00:00:00"/>
    <n v="0"/>
    <n v="0"/>
    <x v="0"/>
    <s v="OHO.2020.0009 PD 071"/>
  </r>
  <r>
    <s v="3f78c5bb-44fe-ea11-80e6-00155d1b0508"/>
    <s v="jevqAqcuUuQDDRVmqEvhwk0RbOL5eZKoxW12Ka8O+009OkfRXWf8nDq6WdhyjuUJ6BugfUnA94+uSgYypzr8lg==:ao_targetvalueamount=0;ao_subsidyperunit=2093.24;ao_maximumsubsidy=0;ao_cumulativenumber=0;ao_cumulativesubsidyamount=0"/>
    <d v="2021-07-06T10:43:59"/>
    <x v="10"/>
    <x v="93"/>
    <x v="5"/>
    <x v="5"/>
    <x v="2"/>
    <x v="1"/>
    <x v="73"/>
    <n v="2093.2399999999998"/>
    <n v="0"/>
    <d v="2021-06-01T00:00:00"/>
    <n v="0"/>
    <n v="0"/>
    <x v="0"/>
    <s v="OHO.2020.0009 PD 072"/>
  </r>
  <r>
    <s v="9e6e320c-45fe-ea11-80e6-00155d1b0508"/>
    <s v="A/10p05kiKKjOcI4g/6hX61WhDrJ5nS5KzxFQUBWiXWEsnU1jwZNW0XQMRKW/RFtADAhVg3xt7daGFeJooWaGg==:ao_targetvalueamount=2;ao_subsidyperunit=1693.24;ao_maximumsubsidy=3386.48;ao_cumulativenumber=2;ao_cumulativesubsidyamount=3386.48"/>
    <d v="2021-07-07T15:42:47"/>
    <x v="10"/>
    <x v="93"/>
    <x v="5"/>
    <x v="5"/>
    <x v="1"/>
    <x v="1"/>
    <x v="0"/>
    <n v="1693.24"/>
    <n v="3386.48"/>
    <d v="2021-06-01T00:00:00"/>
    <n v="2"/>
    <n v="3386.48"/>
    <x v="0"/>
    <s v="OHO.2020.0009 PD 073"/>
  </r>
  <r>
    <s v="929fda2f-45fe-ea11-80e6-00155d1b0508"/>
    <s v="Tva6cEicxQpR0SRw2KiQYOB0D6gFs/hU1bDurzGSPosOJwrn378j2f8KdWM7kIT5yAMC0A93bcuORwMdIozGbQ==:ao_targetvalueamount=0;ao_subsidyperunit=2093.24;ao_maximumsubsidy=0;ao_cumulativenumber=0;ao_cumulativesubsidyamount=0"/>
    <d v="2021-07-06T10:43:26"/>
    <x v="10"/>
    <x v="93"/>
    <x v="5"/>
    <x v="5"/>
    <x v="1"/>
    <x v="1"/>
    <x v="73"/>
    <n v="2093.2399999999998"/>
    <n v="0"/>
    <d v="2021-06-01T00:00:00"/>
    <n v="0"/>
    <n v="0"/>
    <x v="0"/>
    <s v="OHO.2020.0009 PD 074"/>
  </r>
  <r>
    <s v="6d4d88a5-45fe-ea11-80e6-00155d1b0508"/>
    <s v="2r+mnPlaukjo0G6eFP6XMblWmqf1qD7e8kR4ah5sIFRfyfyICI9ac7HWiAVUSSYwDEpU1EbNRkzDDWYckyWp1Q==:ao_targetvalueamount=3;ao_subsidyperunit=1470.36;ao_maximumsubsidy=4411.08;ao_cumulativenumber=0;ao_cumulativesubsidyamount=0"/>
    <d v="2021-07-06T10:51:17"/>
    <x v="10"/>
    <x v="94"/>
    <x v="1"/>
    <x v="5"/>
    <x v="3"/>
    <x v="0"/>
    <x v="77"/>
    <n v="1470.36"/>
    <n v="4411.08"/>
    <d v="2021-06-01T00:00:00"/>
    <n v="0"/>
    <n v="0"/>
    <x v="0"/>
    <s v="OHO.2020.0009 PD 075"/>
  </r>
  <r>
    <s v="a04703ca-45fe-ea11-80e6-00155d1b0508"/>
    <s v="S8RH4lu9sMxPebzFOTrndV7cDWD6WXm51S2ep+CB/rcodUnqfl+fEmSFwei0s6XDGxp5jg7nc7kxH8NuWrnykQ==:ao_targetvalueamount=0;ao_subsidyperunit=2270.36;ao_maximumsubsidy=0;ao_cumulativenumber=0;ao_cumulativesubsidyamount=0"/>
    <d v="2021-07-06T10:50:55"/>
    <x v="10"/>
    <x v="94"/>
    <x v="1"/>
    <x v="5"/>
    <x v="3"/>
    <x v="0"/>
    <x v="73"/>
    <n v="2270.36"/>
    <n v="0"/>
    <d v="2021-06-01T00:00:00"/>
    <n v="0"/>
    <n v="0"/>
    <x v="0"/>
    <s v="OHO.2020.0009 PD 076"/>
  </r>
  <r>
    <s v="6fbbc0f6-45fe-ea11-80e6-00155d1b0508"/>
    <s v="xBL9BMfA9yYdKA8SCsPnR/FUPEqauB/gvhU7mo+bnvZkkCiPRxN1p8gWV7OmrN/xIOGYEUy4Mn7Us5Y+QdnwWw==:ao_targetvalueamount=3;ao_subsidyperunit=1470.36;ao_maximumsubsidy=4411.08;ao_cumulativenumber=0;ao_cumulativesubsidyamount=0"/>
    <d v="2021-07-06T10:50:31"/>
    <x v="10"/>
    <x v="94"/>
    <x v="1"/>
    <x v="5"/>
    <x v="2"/>
    <x v="0"/>
    <x v="77"/>
    <n v="1470.36"/>
    <n v="4411.08"/>
    <d v="2021-06-01T00:00:00"/>
    <n v="0"/>
    <n v="0"/>
    <x v="0"/>
    <s v="OHO.2020.0009 PD 077"/>
  </r>
  <r>
    <s v="b087cc14-46fe-ea11-80e6-00155d1b0508"/>
    <s v="wPcY9S5A6mXdii353FhbGe9pahGR+JaW+2LySSJMjXbuniRrbdiiO2sO79l9wupkiPjnm8OqA5sK29Uq4auPHQ==:ao_targetvalueamount=0;ao_subsidyperunit=2270.36;ao_maximumsubsidy=0;ao_cumulativenumber=0;ao_cumulativesubsidyamount=0"/>
    <d v="2021-07-06T10:50:16"/>
    <x v="10"/>
    <x v="94"/>
    <x v="1"/>
    <x v="5"/>
    <x v="2"/>
    <x v="0"/>
    <x v="73"/>
    <n v="2270.36"/>
    <n v="0"/>
    <d v="2021-06-01T00:00:00"/>
    <n v="0"/>
    <n v="0"/>
    <x v="0"/>
    <s v="OHO.2020.0009 PD 078"/>
  </r>
  <r>
    <s v="73f3f352-46fe-ea11-80e6-00155d1b0508"/>
    <s v="urdgNhCzMo0S1neNWjGj5X2pBh0pIob2F/8SlL7Zb4Yt51AElGpj2KnunanCrnTotlAp4R+nK4rwn6/FLiP9hw==:ao_targetvalueamount=4;ao_subsidyperunit=1470.36;ao_maximumsubsidy=5881.44;ao_cumulativenumber=0;ao_cumulativesubsidyamount=0"/>
    <d v="2021-07-06T10:49:59"/>
    <x v="10"/>
    <x v="94"/>
    <x v="1"/>
    <x v="5"/>
    <x v="1"/>
    <x v="0"/>
    <x v="33"/>
    <n v="1470.36"/>
    <n v="5881.44"/>
    <d v="2021-06-01T00:00:00"/>
    <n v="0"/>
    <n v="0"/>
    <x v="0"/>
    <s v="OHO.2020.0009 PD 079"/>
  </r>
  <r>
    <s v="df304773-46fe-ea11-80e6-00155d1b0508"/>
    <s v="+5ONx7aOEc0d87JegJeMGXAl/6A+W9JoLEt8MT5IWhQh3w8z8HKAiPEsXcuR2HsvofT1VZ7/ZNvoAdCRJJqu9w==:ao_targetvalueamount=0;ao_subsidyperunit=2270.36;ao_maximumsubsidy=0;ao_cumulativenumber=0;ao_cumulativesubsidyamount=0"/>
    <d v="2021-07-06T10:49:25"/>
    <x v="10"/>
    <x v="94"/>
    <x v="1"/>
    <x v="5"/>
    <x v="1"/>
    <x v="0"/>
    <x v="73"/>
    <n v="2270.36"/>
    <n v="0"/>
    <d v="2021-06-01T00:00:00"/>
    <n v="0"/>
    <n v="0"/>
    <x v="0"/>
    <s v="OHO.2020.0009 PD 080"/>
  </r>
  <r>
    <s v="d55f3aa1-46fe-ea11-80e6-00155d1b0508"/>
    <s v="S3q18DzX9Eqx4k83qU+/kGLzUOl2jiYE3hest62MooA+IZAQiXzY5xs6MZunoPbcTxv9m7sE+V/lxG8vMigPEQ==:ao_targetvalueamount=3;ao_subsidyperunit=1470.36;ao_maximumsubsidy=4411.08;ao_cumulativenumber=0;ao_cumulativesubsidyamount=0"/>
    <d v="2021-07-06T10:49:09"/>
    <x v="10"/>
    <x v="94"/>
    <x v="1"/>
    <x v="5"/>
    <x v="4"/>
    <x v="0"/>
    <x v="77"/>
    <n v="1470.36"/>
    <n v="4411.08"/>
    <d v="2021-06-01T00:00:00"/>
    <n v="0"/>
    <n v="0"/>
    <x v="0"/>
    <s v="OHO.2020.0009 PD 081"/>
  </r>
  <r>
    <s v="5ac0fecb-46fe-ea11-80e6-00155d1b0508"/>
    <s v="TnkJOlbcWJffe3gPFx7wt8P/09Q9yat7WStdl4Gq1EIuwsdIQlr5WQyMG4RwHEdc2dK7Ss+gg8Y/6E+fta2Sbw==:ao_targetvalueamount=0;ao_subsidyperunit=2270.36;ao_maximumsubsidy=0;ao_cumulativenumber=0;ao_cumulativesubsidyamount=0"/>
    <d v="2021-07-06T10:48:52"/>
    <x v="10"/>
    <x v="94"/>
    <x v="1"/>
    <x v="5"/>
    <x v="4"/>
    <x v="0"/>
    <x v="73"/>
    <n v="2270.36"/>
    <n v="0"/>
    <d v="2021-06-01T00:00:00"/>
    <n v="0"/>
    <n v="0"/>
    <x v="0"/>
    <s v="OHO.2020.0009 PD 082"/>
  </r>
  <r>
    <s v="c28945eb-46fe-ea11-80e6-00155d1b0508"/>
    <s v="Y1iftdwmIIZ4SRfX/MiDqrohcjdFiwDGUqDLPKqcafqTteB70DKOVv8XZZPmkTpyxLj+/NyGo0gI24CGw8wmbQ==:ao_targetvalueamount=3;ao_subsidyperunit=1470.36;ao_maximumsubsidy=4411.08;ao_cumulativenumber=0;ao_cumulativesubsidyamount=0"/>
    <d v="2021-07-06T10:48:36"/>
    <x v="10"/>
    <x v="94"/>
    <x v="1"/>
    <x v="5"/>
    <x v="15"/>
    <x v="0"/>
    <x v="77"/>
    <n v="1470.36"/>
    <n v="4411.08"/>
    <d v="2021-06-01T00:00:00"/>
    <n v="0"/>
    <n v="0"/>
    <x v="0"/>
    <s v="OHO.2020.0009 PD 083"/>
  </r>
  <r>
    <s v="ec0bf40e-47fe-ea11-80e6-00155d1b0508"/>
    <s v="obDV4Z7k3rPHKnvuU+bj0KY/CdzGf7am1E0IvfPw+cVMGso7csLrcbtHbtofPZhVJzBCjk54hgMzb8QrEZ5dQw==:ao_targetvalueamount=0;ao_subsidyperunit=2270.36;ao_maximumsubsidy=0;ao_cumulativenumber=0;ao_cumulativesubsidyamount=0"/>
    <d v="2021-07-06T10:48:20"/>
    <x v="10"/>
    <x v="94"/>
    <x v="1"/>
    <x v="5"/>
    <x v="15"/>
    <x v="0"/>
    <x v="73"/>
    <n v="2270.36"/>
    <n v="0"/>
    <d v="2021-06-01T00:00:00"/>
    <n v="0"/>
    <n v="0"/>
    <x v="0"/>
    <s v="OHO.2020.0009 PD 084"/>
  </r>
  <r>
    <s v="a9ccd7f1-48fe-ea11-80e6-00155d1b0508"/>
    <s v="gCE0d366IijdjtEu/Dr2ExwVFeapvwk7ifqXwdCz1i4DFH27IFjfbCsAiK7aE3O6o5ejQfrzTpVj+EAaz39WpQ==:ao_targetvalueamount=1;ao_subsidyperunit=2213.26;ao_maximumsubsidy=2213.26;ao_cumulativenumber=0;ao_cumulativesubsidyamount=0"/>
    <d v="2021-07-06T11:05:00"/>
    <x v="10"/>
    <x v="95"/>
    <x v="1"/>
    <x v="5"/>
    <x v="2"/>
    <x v="0"/>
    <x v="79"/>
    <n v="2213.2600000000002"/>
    <n v="2213.2600000000002"/>
    <d v="2021-06-01T00:00:00"/>
    <n v="0"/>
    <n v="0"/>
    <x v="0"/>
    <s v="OHO.2020.0009 PD 085"/>
  </r>
  <r>
    <s v="5918f310-4bfe-ea11-80e6-00155d1b0508"/>
    <s v="9sjM2ljkvc87P+8B36qSsSbtOFNKD9xhp2WfF32bCLyOL6ie1uurUawd5UHnnIx96uV32YQH9IGjES+CWoNkBA==:ao_targetvalueamount=0;ao_subsidyperunit=2213.26;ao_maximumsubsidy=0;ao_cumulativenumber=0;ao_cumulativesubsidyamount=0"/>
    <d v="2021-07-06T11:04:47"/>
    <x v="10"/>
    <x v="95"/>
    <x v="1"/>
    <x v="5"/>
    <x v="2"/>
    <x v="0"/>
    <x v="73"/>
    <n v="2213.2600000000002"/>
    <n v="0"/>
    <d v="2021-06-01T00:00:00"/>
    <n v="0"/>
    <n v="0"/>
    <x v="0"/>
    <s v="OHO.2020.0009 PD 086"/>
  </r>
  <r>
    <s v="948b656d-4bfe-ea11-80e6-00155d1b0508"/>
    <s v="9SmTB5+wEEYnK4JxaBrmJ9GnSaYbPcYECE/qfkFnHpVmI5TP8ZAM2SE7QhqUejic/2/rimfciSO0w4cEeNg+bQ==:ao_targetvalueamount=140;ao_subsidyperunit=30.89;ao_maximumsubsidy=4324.6;ao_cumulativenumber=0;ao_cumulativesubsidyamount=0"/>
    <d v="2021-07-06T10:36:40"/>
    <x v="10"/>
    <x v="86"/>
    <x v="5"/>
    <x v="1"/>
    <x v="4"/>
    <x v="1"/>
    <x v="72"/>
    <n v="30.89"/>
    <n v="4324.6000000000004"/>
    <d v="2021-06-01T00:00:00"/>
    <n v="0"/>
    <n v="0"/>
    <x v="0"/>
    <s v="OHO.2020.0009 PD 087"/>
  </r>
  <r>
    <s v="dd42950e-4cfe-ea11-80e6-00155d1b0508"/>
    <s v="I7u7XiapPASuXwtz6JViwFhT6+vvN+KsOXCRuFr98snqNFNOGnZPa5ki6sjptSSJtn/Gr3hXmqAEL+XVl/2KMw==:ao_targetvalueamount=0;ao_subsidyperunit=30.89;ao_maximumsubsidy=0;ao_cumulativenumber=0;ao_cumulativesubsidyamount=0"/>
    <d v="2021-07-06T10:36:17"/>
    <x v="10"/>
    <x v="86"/>
    <x v="5"/>
    <x v="1"/>
    <x v="4"/>
    <x v="1"/>
    <x v="73"/>
    <n v="30.89"/>
    <n v="0"/>
    <d v="2021-06-01T00:00:00"/>
    <n v="0"/>
    <n v="0"/>
    <x v="0"/>
    <s v="OHO.2020.0009 PD 088"/>
  </r>
  <r>
    <s v="72eaf15f-4cfe-ea11-80e6-00155d1b0508"/>
    <s v="C9xTEMBDL7FJFN7XLF622gHnTL3Ux1pbZ6ZE/poLZSGbWdgccEVUDZIcoS2LYvJd8fyTrvZlz6mazcOkaZFwNQ==:ao_targetvalueamount=140;ao_subsidyperunit=30.89;ao_maximumsubsidy=4324.6;ao_cumulativenumber=0;ao_cumulativesubsidyamount=0"/>
    <d v="2021-07-06T10:35:29"/>
    <x v="10"/>
    <x v="86"/>
    <x v="5"/>
    <x v="1"/>
    <x v="15"/>
    <x v="1"/>
    <x v="72"/>
    <n v="30.89"/>
    <n v="4324.6000000000004"/>
    <d v="2021-06-01T00:00:00"/>
    <n v="0"/>
    <n v="0"/>
    <x v="0"/>
    <s v="OHO.2020.0009 PD 089"/>
  </r>
  <r>
    <s v="8fc8e3da-4cfe-ea11-80e6-00155d1b0508"/>
    <s v="/RlFx6K8boUmMdw+X0m8s/WeU/ugmZeqBX9WfX29TFscvW1RxiW2G2D2VNeSfhFwxnjeLrmCYn0Z9ZsuXqLdYA==:ao_targetvalueamount=0;ao_subsidyperunit=30.89;ao_maximumsubsidy=0;ao_cumulativenumber=0;ao_cumulativesubsidyamount=0"/>
    <d v="2021-07-06T10:35:15"/>
    <x v="10"/>
    <x v="86"/>
    <x v="5"/>
    <x v="1"/>
    <x v="15"/>
    <x v="1"/>
    <x v="73"/>
    <n v="30.89"/>
    <n v="0"/>
    <d v="2021-06-01T00:00:00"/>
    <n v="0"/>
    <n v="0"/>
    <x v="0"/>
    <s v="OHO.2020.0009 PD 090"/>
  </r>
  <r>
    <s v="06ae1411-4efe-ea11-80e6-00155d1b0508"/>
    <s v="9i8sXPrJwlrqJZC8pt31z0TYJ0fes45ysxthoxPejt5R/KeIYAiXt7DCtEelsU36GjLUhXnXrF2YhyqsCvaz6A==:ao_targetvalueamount=1;ao_subsidyperunit=2213.26;ao_maximumsubsidy=2213.26;ao_cumulativenumber=0;ao_cumulativesubsidyamount=0"/>
    <d v="2021-07-06T11:04:34"/>
    <x v="10"/>
    <x v="95"/>
    <x v="1"/>
    <x v="5"/>
    <x v="1"/>
    <x v="0"/>
    <x v="79"/>
    <n v="2213.2600000000002"/>
    <n v="2213.2600000000002"/>
    <d v="2021-06-01T00:00:00"/>
    <n v="0"/>
    <n v="0"/>
    <x v="0"/>
    <s v="OHO.2020.0009 PD 091"/>
  </r>
  <r>
    <s v="ff6888b5-4efe-ea11-80e6-00155d1b0508"/>
    <s v="aqiW0Q2Y2JPqEKR+AOnJhQBZKsu/JxPmGFZxCP0JeDZcHnUEKxHuCwsGjCYViuDO4GrHlQoRbpbEcC+WKnnaLA==:ao_targetvalueamount=0;ao_subsidyperunit=2213.26;ao_maximumsubsidy=0;ao_cumulativenumber=0;ao_cumulativesubsidyamount=0"/>
    <d v="2021-07-06T11:04:15"/>
    <x v="10"/>
    <x v="95"/>
    <x v="1"/>
    <x v="5"/>
    <x v="1"/>
    <x v="0"/>
    <x v="73"/>
    <n v="2213.2600000000002"/>
    <n v="0"/>
    <d v="2021-06-01T00:00:00"/>
    <n v="0"/>
    <n v="0"/>
    <x v="0"/>
    <s v="OHO.2020.0009 PD 092"/>
  </r>
  <r>
    <s v="e8d99325-4ffe-ea11-80e6-00155d1b0508"/>
    <s v="b66cWWGQZleltyoezJWZ/X1vsMhkTSLhCqNYui+dixyPbXrDQITsjOwacrtwAK7kIyXBU17bE+wqm8CEvtiECA==:ao_targetvalueamount=1;ao_subsidyperunit=6497.89;ao_maximumsubsidy=6497.89;ao_cumulativenumber=0;ao_cumulativesubsidyamount=0"/>
    <d v="2021-07-06T10:41:11"/>
    <x v="10"/>
    <x v="96"/>
    <x v="1"/>
    <x v="5"/>
    <x v="2"/>
    <x v="0"/>
    <x v="79"/>
    <n v="6497.89"/>
    <n v="6497.89"/>
    <d v="2021-06-01T00:00:00"/>
    <n v="0"/>
    <n v="0"/>
    <x v="0"/>
    <s v="OHO.2020.0009 PD 093"/>
  </r>
  <r>
    <s v="40c9923d-4ffe-ea11-80e6-00155d1b0508"/>
    <s v="ZYJrJ+DPNhdnI0Lz6GBWIBeB2ESCPnvrNCTHMp1a8va8eFxN+Q1DzgFSHuhqLMFfKEJrwgaCqRKS1rSuLryWaA==:ao_targetvalueamount=1;ao_subsidyperunit=2213.26;ao_maximumsubsidy=2213.26;ao_cumulativenumber=0;ao_cumulativesubsidyamount=0"/>
    <d v="2021-07-06T11:04:02"/>
    <x v="10"/>
    <x v="95"/>
    <x v="1"/>
    <x v="5"/>
    <x v="4"/>
    <x v="0"/>
    <x v="79"/>
    <n v="2213.2600000000002"/>
    <n v="2213.2600000000002"/>
    <d v="2021-06-01T00:00:00"/>
    <n v="0"/>
    <n v="0"/>
    <x v="0"/>
    <s v="OHO.2020.0009 PD 094"/>
  </r>
  <r>
    <s v="d760e093-4ffe-ea11-80e6-00155d1b0508"/>
    <s v="RmseT3tVme3e6Z+sbfdU6XjdJaITRWe5U510sMjuBHyCUzJ1pTJaVuWoFPKSw+BUPrjAaEx/m/IzjOSQCoJhmQ==:ao_targetvalueamount=0;ao_subsidyperunit=6497.89;ao_maximumsubsidy=0;ao_cumulativenumber=0;ao_cumulativesubsidyamount=0"/>
    <d v="2021-07-06T10:40:53"/>
    <x v="10"/>
    <x v="96"/>
    <x v="1"/>
    <x v="5"/>
    <x v="2"/>
    <x v="0"/>
    <x v="73"/>
    <n v="6497.89"/>
    <n v="0"/>
    <d v="2021-06-01T00:00:00"/>
    <n v="0"/>
    <n v="0"/>
    <x v="0"/>
    <s v="OHO.2020.0009 PD 095"/>
  </r>
  <r>
    <s v="5812f4ab-4ffe-ea11-80e6-00155d1b0508"/>
    <s v="v893r3YDKsoOPq/jya/sWSuz1L9r7ThLcEWTNVVQVOAEr1eZvgphpBw3y3mkXU/EpiDoy7gk0g3IFZH9ywMjlA==:ao_targetvalueamount=0;ao_subsidyperunit=2213.26;ao_maximumsubsidy=0;ao_cumulativenumber=0;ao_cumulativesubsidyamount=0"/>
    <d v="2021-07-06T11:03:46"/>
    <x v="10"/>
    <x v="95"/>
    <x v="1"/>
    <x v="5"/>
    <x v="4"/>
    <x v="0"/>
    <x v="73"/>
    <n v="2213.2600000000002"/>
    <n v="0"/>
    <d v="2021-06-01T00:00:00"/>
    <n v="0"/>
    <n v="0"/>
    <x v="0"/>
    <s v="OHO.2020.0009 PD 096"/>
  </r>
  <r>
    <s v="4a8619c4-4ffe-ea11-80e6-00155d1b0508"/>
    <s v="B4v038eimHbeIqFk1Qib18vFZbqaE415akGK19DMi7OSvLK74CucplVlxx9MjUkhS9eK0x5HL9HUpLP18ns4dw==:ao_targetvalueamount=1;ao_subsidyperunit=6497.89;ao_maximumsubsidy=6497.89;ao_cumulativenumber=0;ao_cumulativesubsidyamount=0"/>
    <d v="2021-07-06T10:40:37"/>
    <x v="10"/>
    <x v="96"/>
    <x v="1"/>
    <x v="5"/>
    <x v="1"/>
    <x v="0"/>
    <x v="79"/>
    <n v="6497.89"/>
    <n v="6497.89"/>
    <d v="2021-06-01T00:00:00"/>
    <n v="0"/>
    <n v="0"/>
    <x v="0"/>
    <s v="OHO.2020.0009 PD 097"/>
  </r>
  <r>
    <s v="7fb8f2f2-4ffe-ea11-80e6-00155d1b0508"/>
    <s v="5WifX1RF9L8ul8fwHi9N5BZPiPnSU5wDN9xTep/L6c6NU+2j81uL7JRoCSw7nFl0i31ucfVwdZ6VeKp8w0zXJQ==:ao_targetvalueamount=0;ao_subsidyperunit=6497.89;ao_maximumsubsidy=0;ao_cumulativenumber=0;ao_cumulativesubsidyamount=0"/>
    <d v="2021-07-06T10:40:23"/>
    <x v="10"/>
    <x v="96"/>
    <x v="1"/>
    <x v="5"/>
    <x v="1"/>
    <x v="0"/>
    <x v="73"/>
    <n v="6497.89"/>
    <n v="0"/>
    <d v="2021-06-01T00:00:00"/>
    <n v="0"/>
    <n v="0"/>
    <x v="0"/>
    <s v="OHO.2020.0009 PD 098"/>
  </r>
  <r>
    <s v="45ae3d1f-50fe-ea11-80e6-00155d1b0508"/>
    <s v="lUkiwxQ3oby5+zEOqlPbDuKZWHlVak1hzVAK50RtobYyoWg3232rmCWU3ABTC6IfFD9gUDEtZF8SDG+7rCs00w==:ao_targetvalueamount=1;ao_subsidyperunit=6497.89;ao_maximumsubsidy=6497.89;ao_cumulativenumber=0;ao_cumulativesubsidyamount=0"/>
    <d v="2021-07-06T10:40:10"/>
    <x v="10"/>
    <x v="96"/>
    <x v="1"/>
    <x v="5"/>
    <x v="4"/>
    <x v="0"/>
    <x v="79"/>
    <n v="6497.89"/>
    <n v="6497.89"/>
    <d v="2021-06-01T00:00:00"/>
    <n v="0"/>
    <n v="0"/>
    <x v="0"/>
    <s v="OHO.2020.0009 PD 099"/>
  </r>
  <r>
    <s v="5e9ad648-50fe-ea11-80e6-00155d1b0508"/>
    <s v="wJncDseBWSrvCqzy4g+hO2m4+bU+wuJGu910/RBKCPy8BTiLj7Qai76NclAGhxi5RMxqUfx7gSy8Y0sjs323hA==:ao_targetvalueamount=0;ao_subsidyperunit=6497.89;ao_maximumsubsidy=0;ao_cumulativenumber=0;ao_cumulativesubsidyamount=0"/>
    <d v="2021-07-06T10:39:53"/>
    <x v="10"/>
    <x v="96"/>
    <x v="1"/>
    <x v="5"/>
    <x v="4"/>
    <x v="0"/>
    <x v="73"/>
    <n v="6497.89"/>
    <n v="0"/>
    <d v="2021-06-01T00:00:00"/>
    <n v="0"/>
    <n v="0"/>
    <x v="0"/>
    <s v="OHO.2020.0009 PD 100"/>
  </r>
  <r>
    <s v="b7d7d1e2-f23e-eb11-80f0-00155d1b0508"/>
    <s v="m2ZNL4kCG25CQlt8yt20+ZSOENm/N3eNgboD4Y1eMJS/mNXx+1ERRSC9JtKcxtvzFt50+Ng+BvmD10wRWcBs3Q==:ao_targetvalueamount=282;ao_subsidyperunit=732.5;ao_maximumsubsidy=206565;ao_cumulativenumber=200;ao_cumulativesubsidyamount=146500"/>
    <d v="2021-07-14T17:52:06"/>
    <x v="0"/>
    <x v="97"/>
    <x v="4"/>
    <x v="3"/>
    <x v="1"/>
    <x v="1"/>
    <x v="83"/>
    <n v="732.5"/>
    <n v="206565"/>
    <d v="2021-06-01T00:00:00"/>
    <n v="200"/>
    <n v="146500"/>
    <x v="0"/>
    <s v="OHO.2020.0008 PD 033"/>
  </r>
  <r>
    <s v="7452a91a-f33e-eb11-80f0-00155d1b0508"/>
    <s v="oaqiZhPdbkaCsJtlSWZWBkLOiPIOIA+ewbzSyVIvuGM1O3XkbNkQ9TnHfLZXWG+NJcnK+BxhIQ5iNweZbH2XuQ==:ao_targetvalueamount=282;ao_subsidyperunit=732.5;ao_maximumsubsidy=206565;ao_cumulativenumber=77;ao_cumulativesubsidyamount=56402.5"/>
    <d v="2021-07-14T17:52:23"/>
    <x v="0"/>
    <x v="97"/>
    <x v="4"/>
    <x v="4"/>
    <x v="1"/>
    <x v="2"/>
    <x v="83"/>
    <n v="732.5"/>
    <n v="206565"/>
    <d v="2021-06-01T00:00:00"/>
    <n v="77"/>
    <n v="56402.5"/>
    <x v="0"/>
    <s v="OHO.2020.0008 PD 034"/>
  </r>
  <r>
    <s v="f5b78145-44f3-ea11-80e6-00155d1b0508"/>
    <s v="WxJeG9OW7IH1tB7CdK7eQW6MCWGkUsjs5sGWLWlZ6MmgLTp+fwyDQMVQlkbowUNsN03yyuIhQ4wvXuPBVgJnrg==:ao_targetvalueamount=0;ao_subsidyperunit=541.32;ao_maximumsubsidy=0;ao_cumulativenumber=0;ao_cumulativesubsidyamount=0"/>
    <d v="2021-01-07T16:07:11"/>
    <x v="8"/>
    <x v="77"/>
    <x v="5"/>
    <x v="1"/>
    <x v="1"/>
    <x v="1"/>
    <x v="73"/>
    <n v="541.32000000000005"/>
    <n v="0"/>
    <m/>
    <n v="0"/>
    <n v="0"/>
    <x v="1"/>
    <s v="OHO.2020.0005 PD 006"/>
  </r>
  <r>
    <s v="0faa0781-44f3-ea11-80e6-00155d1b0508"/>
    <s v="aYsVVOCq6caGcSS/ZtU/7ovGeGsjdA2YMHZSWWD8X/YAedLbGPpMIbR8LCEhDC90AsbxHDAeNj8EzQ5NYb9liQ==:ao_targetvalueamount=0;ao_subsidyperunit=246.28;ao_maximumsubsidy=0;ao_cumulativenumber=0;ao_cumulativesubsidyamount=0"/>
    <d v="2021-01-07T16:08:09"/>
    <x v="8"/>
    <x v="77"/>
    <x v="5"/>
    <x v="1"/>
    <x v="1"/>
    <x v="1"/>
    <x v="73"/>
    <n v="246.28"/>
    <n v="0"/>
    <m/>
    <n v="0"/>
    <n v="0"/>
    <x v="1"/>
    <s v="OHO.2020.0005 PD 007"/>
  </r>
  <r>
    <s v="f9d62992-45f3-ea11-80e6-00155d1b0508"/>
    <s v="BrfoZ5WQtv7G4r2qAR6OEoI9izuHzVCPCCcPDAcEAud3TatL3QS7JPCkoILJu0EArtLCCDnDmdExOi7C1isELw==:ao_targetvalueamount=0;ao_subsidyperunit=541.32;ao_maximumsubsidy=0;ao_cumulativenumber=0;ao_cumulativesubsidyamount=0"/>
    <d v="2021-01-07T16:10:48"/>
    <x v="8"/>
    <x v="78"/>
    <x v="5"/>
    <x v="1"/>
    <x v="1"/>
    <x v="1"/>
    <x v="73"/>
    <n v="541.32000000000005"/>
    <n v="0"/>
    <m/>
    <n v="0"/>
    <n v="0"/>
    <x v="1"/>
    <s v="OHO.2020.0005 PD 0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83A398-33CC-4FC4-9154-59DC59C62D58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 chartFormat="2">
  <location ref="A6:Y20" firstHeaderRow="1" firstDataRow="3" firstDataCol="1" rowPageCount="3" colPageCount="1"/>
  <pivotFields count="17">
    <pivotField showAll="0"/>
    <pivotField showAll="0"/>
    <pivotField numFmtId="22" showAll="0"/>
    <pivotField axis="axisRow" showAll="0">
      <items count="23">
        <item sd="0" x="3"/>
        <item sd="0" x="4"/>
        <item sd="0" x="7"/>
        <item sd="0" x="6"/>
        <item sd="0" x="8"/>
        <item sd="0" x="9"/>
        <item sd="0" x="5"/>
        <item sd="0" x="0"/>
        <item sd="0" x="10"/>
        <item sd="0" x="1"/>
        <item sd="0" x="2"/>
        <item sd="0" m="1" x="18"/>
        <item sd="0" m="1" x="12"/>
        <item sd="0" m="1" x="17"/>
        <item sd="0" m="1" x="19"/>
        <item sd="0" m="1" x="14"/>
        <item sd="0" m="1" x="15"/>
        <item sd="0" m="1" x="11"/>
        <item sd="0" m="1" x="13"/>
        <item sd="0" m="1" x="20"/>
        <item sd="0" m="1" x="16"/>
        <item sd="0" m="1" x="21"/>
        <item t="default" sd="0"/>
      </items>
    </pivotField>
    <pivotField axis="axisRow" showAll="0">
      <items count="110">
        <item x="30"/>
        <item x="3"/>
        <item x="2"/>
        <item x="22"/>
        <item x="28"/>
        <item x="92"/>
        <item x="15"/>
        <item x="16"/>
        <item m="1" x="98"/>
        <item x="17"/>
        <item m="1" x="103"/>
        <item x="13"/>
        <item m="1" x="107"/>
        <item x="12"/>
        <item x="14"/>
        <item x="69"/>
        <item x="45"/>
        <item x="11"/>
        <item m="1" x="105"/>
        <item x="36"/>
        <item x="34"/>
        <item x="49"/>
        <item x="97"/>
        <item sd="0" x="29"/>
        <item m="1" x="104"/>
        <item sd="0" x="0"/>
        <item x="51"/>
        <item x="95"/>
        <item x="77"/>
        <item x="66"/>
        <item m="1" x="102"/>
        <item x="18"/>
        <item x="39"/>
        <item x="31"/>
        <item x="73"/>
        <item x="88"/>
        <item x="89"/>
        <item x="90"/>
        <item x="27"/>
        <item x="74"/>
        <item x="94"/>
        <item x="20"/>
        <item x="46"/>
        <item x="5"/>
        <item x="57"/>
        <item x="40"/>
        <item x="41"/>
        <item x="4"/>
        <item x="47"/>
        <item x="48"/>
        <item x="58"/>
        <item m="1" x="108"/>
        <item x="93"/>
        <item x="59"/>
        <item x="60"/>
        <item x="54"/>
        <item x="55"/>
        <item x="56"/>
        <item x="63"/>
        <item x="53"/>
        <item x="61"/>
        <item x="52"/>
        <item m="1" x="106"/>
        <item x="64"/>
        <item x="62"/>
        <item x="24"/>
        <item x="82"/>
        <item x="83"/>
        <item x="84"/>
        <item x="85"/>
        <item x="70"/>
        <item x="78"/>
        <item x="26"/>
        <item m="1" x="99"/>
        <item x="38"/>
        <item x="50"/>
        <item x="42"/>
        <item x="32"/>
        <item x="65"/>
        <item x="67"/>
        <item x="19"/>
        <item x="10"/>
        <item x="9"/>
        <item x="21"/>
        <item x="87"/>
        <item x="25"/>
        <item x="96"/>
        <item x="8"/>
        <item x="68"/>
        <item x="35"/>
        <item x="81"/>
        <item x="79"/>
        <item x="75"/>
        <item m="1" x="100"/>
        <item x="7"/>
        <item sd="0" x="33"/>
        <item x="80"/>
        <item x="91"/>
        <item x="43"/>
        <item x="44"/>
        <item x="23"/>
        <item x="37"/>
        <item m="1" x="101"/>
        <item x="76"/>
        <item sd="0" x="72"/>
        <item x="6"/>
        <item x="86"/>
        <item sd="0" x="1"/>
        <item x="71"/>
        <item t="default"/>
      </items>
    </pivotField>
    <pivotField axis="axisCol" showAll="0">
      <items count="8">
        <item x="0"/>
        <item x="5"/>
        <item x="4"/>
        <item x="3"/>
        <item x="2"/>
        <item x="6"/>
        <item x="1"/>
        <item t="default"/>
      </items>
    </pivotField>
    <pivotField axis="axisPage" multipleItemSelectionAllowed="1" showAll="0">
      <items count="8">
        <item h="1" x="6"/>
        <item x="1"/>
        <item x="4"/>
        <item x="3"/>
        <item h="1" x="5"/>
        <item h="1" x="0"/>
        <item x="2"/>
        <item t="default"/>
      </items>
    </pivotField>
    <pivotField axis="axisRow" showAll="0">
      <items count="17">
        <item sd="0" x="14"/>
        <item sd="0" x="8"/>
        <item sd="0" x="11"/>
        <item sd="0" x="9"/>
        <item sd="0" x="10"/>
        <item sd="0" x="5"/>
        <item sd="0" x="1"/>
        <item sd="0" x="7"/>
        <item sd="0" x="13"/>
        <item sd="0" x="12"/>
        <item sd="0" x="15"/>
        <item sd="0" x="0"/>
        <item sd="0" x="4"/>
        <item sd="0" x="3"/>
        <item sd="0" x="6"/>
        <item sd="0" x="2"/>
        <item t="default" sd="0"/>
      </items>
    </pivotField>
    <pivotField axis="axisPage" multipleItemSelectionAllowed="1" showAll="0">
      <items count="4">
        <item x="0"/>
        <item h="1" x="2"/>
        <item x="1"/>
        <item t="default"/>
      </items>
    </pivotField>
    <pivotField dataField="1" numFmtId="2" outline="0" showAll="0">
      <items count="85">
        <item x="73"/>
        <item x="79"/>
        <item x="0"/>
        <item x="77"/>
        <item x="33"/>
        <item x="26"/>
        <item x="41"/>
        <item x="35"/>
        <item x="8"/>
        <item x="82"/>
        <item x="40"/>
        <item x="16"/>
        <item x="36"/>
        <item x="81"/>
        <item x="29"/>
        <item x="64"/>
        <item x="28"/>
        <item x="30"/>
        <item x="45"/>
        <item x="80"/>
        <item x="25"/>
        <item x="22"/>
        <item x="37"/>
        <item x="34"/>
        <item x="60"/>
        <item x="43"/>
        <item x="31"/>
        <item x="13"/>
        <item x="42"/>
        <item x="39"/>
        <item x="53"/>
        <item x="19"/>
        <item x="59"/>
        <item x="58"/>
        <item x="24"/>
        <item x="54"/>
        <item x="38"/>
        <item x="78"/>
        <item x="52"/>
        <item x="27"/>
        <item x="63"/>
        <item x="23"/>
        <item x="62"/>
        <item x="51"/>
        <item x="74"/>
        <item x="18"/>
        <item x="32"/>
        <item x="15"/>
        <item x="72"/>
        <item x="75"/>
        <item x="61"/>
        <item x="12"/>
        <item x="44"/>
        <item x="50"/>
        <item x="14"/>
        <item x="69"/>
        <item x="57"/>
        <item x="21"/>
        <item x="70"/>
        <item x="71"/>
        <item x="3"/>
        <item x="46"/>
        <item x="11"/>
        <item x="83"/>
        <item x="76"/>
        <item x="56"/>
        <item x="55"/>
        <item x="47"/>
        <item x="67"/>
        <item x="65"/>
        <item x="66"/>
        <item x="20"/>
        <item x="49"/>
        <item x="48"/>
        <item x="7"/>
        <item x="10"/>
        <item x="9"/>
        <item x="6"/>
        <item x="4"/>
        <item x="1"/>
        <item x="68"/>
        <item x="17"/>
        <item x="5"/>
        <item x="2"/>
        <item t="default"/>
      </items>
    </pivotField>
    <pivotField numFmtId="2" showAll="0"/>
    <pivotField dataField="1" numFmtId="2" showAll="0"/>
    <pivotField showAll="0"/>
    <pivotField dataField="1" showAll="0"/>
    <pivotField dataField="1" showAll="0"/>
    <pivotField axis="axisPage" showAll="0">
      <items count="3">
        <item x="0"/>
        <item x="1"/>
        <item t="default"/>
      </items>
    </pivotField>
    <pivotField showAll="0"/>
  </pivotFields>
  <rowFields count="3">
    <field x="3"/>
    <field x="7"/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-2"/>
    <field x="5"/>
  </colFields>
  <colItems count="24">
    <i>
      <x/>
      <x v="1"/>
    </i>
    <i r="1">
      <x v="2"/>
    </i>
    <i r="1">
      <x v="3"/>
    </i>
    <i r="1">
      <x v="4"/>
    </i>
    <i r="1">
      <x v="6"/>
    </i>
    <i i="1">
      <x v="1"/>
      <x v="1"/>
    </i>
    <i r="1" i="1">
      <x v="2"/>
    </i>
    <i r="1" i="1">
      <x v="3"/>
    </i>
    <i r="1" i="1">
      <x v="4"/>
    </i>
    <i r="1" i="1">
      <x v="6"/>
    </i>
    <i i="2">
      <x v="2"/>
      <x v="1"/>
    </i>
    <i r="1" i="2">
      <x v="2"/>
    </i>
    <i r="1" i="2">
      <x v="3"/>
    </i>
    <i r="1" i="2">
      <x v="4"/>
    </i>
    <i r="1" i="2">
      <x v="6"/>
    </i>
    <i i="3">
      <x v="3"/>
      <x v="1"/>
    </i>
    <i r="1" i="3">
      <x v="2"/>
    </i>
    <i r="1" i="3">
      <x v="3"/>
    </i>
    <i r="1" i="3">
      <x v="4"/>
    </i>
    <i r="1" i="3">
      <x v="6"/>
    </i>
    <i t="grand">
      <x/>
    </i>
    <i t="grand" i="1">
      <x/>
    </i>
    <i t="grand" i="2">
      <x/>
    </i>
    <i t="grand" i="3">
      <x/>
    </i>
  </colItems>
  <pageFields count="3">
    <pageField fld="8" hier="-1"/>
    <pageField fld="6" hier="-1"/>
    <pageField fld="15" item="0" hier="-1"/>
  </pageFields>
  <dataFields count="4">
    <dataField name="Som van Max Subsidie" fld="11" baseField="0" baseItem="0"/>
    <dataField name="Som van Doelwaarde" fld="9" baseField="0" baseItem="0"/>
    <dataField name="Som van Cumulatief aantal" fld="13" baseField="0" baseItem="0"/>
    <dataField name="Som van Cumulatief bedrag" fld="14" baseField="0" baseItem="0"/>
  </dataFields>
  <chartFormats count="842">
    <chartFormat chart="0" format="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2">
      <pivotArea type="data" outline="0" fieldPosition="0">
        <references count="4">
          <reference field="4294967294" count="1" selected="0">
            <x v="2"/>
          </reference>
          <reference field="4" count="1" selected="0">
            <x v="3"/>
          </reference>
          <reference field="5" count="1" selected="0">
            <x v="1"/>
          </reference>
          <reference field="7" count="1" selected="0">
            <x v="1"/>
          </reference>
        </references>
      </pivotArea>
    </chartFormat>
    <chartFormat chart="1" format="3">
      <pivotArea type="data" outline="0" fieldPosition="0">
        <references count="4">
          <reference field="4294967294" count="1" selected="0">
            <x v="2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1"/>
          </reference>
        </references>
      </pivotArea>
    </chartFormat>
    <chartFormat chart="1" format="4">
      <pivotArea type="data" outline="0" fieldPosition="0">
        <references count="4">
          <reference field="4294967294" count="1" selected="0">
            <x v="2"/>
          </reference>
          <reference field="4" count="1" selected="0">
            <x v="77"/>
          </reference>
          <reference field="5" count="1" selected="0">
            <x v="6"/>
          </reference>
          <reference field="7" count="1" selected="0">
            <x v="2"/>
          </reference>
        </references>
      </pivotArea>
    </chartFormat>
    <chartFormat chart="1" format="5">
      <pivotArea type="data" outline="0" fieldPosition="0">
        <references count="4">
          <reference field="4294967294" count="1" selected="0">
            <x v="2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2"/>
          </reference>
        </references>
      </pivotArea>
    </chartFormat>
    <chartFormat chart="1" format="6">
      <pivotArea type="data" outline="0" fieldPosition="0">
        <references count="4">
          <reference field="4294967294" count="1" selected="0">
            <x v="2"/>
          </reference>
          <reference field="4" count="1" selected="0">
            <x v="23"/>
          </reference>
          <reference field="5" count="1" selected="0">
            <x v="0"/>
          </reference>
          <reference field="7" count="1" selected="0">
            <x v="3"/>
          </reference>
        </references>
      </pivotArea>
    </chartFormat>
    <chartFormat chart="1" format="7">
      <pivotArea type="data" outline="0" fieldPosition="0">
        <references count="4">
          <reference field="4294967294" count="1" selected="0">
            <x v="2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3"/>
          </reference>
        </references>
      </pivotArea>
    </chartFormat>
    <chartFormat chart="1" format="8">
      <pivotArea type="data" outline="0" fieldPosition="0">
        <references count="4">
          <reference field="4294967294" count="1" selected="0">
            <x v="2"/>
          </reference>
          <reference field="4" count="1" selected="0">
            <x v="21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9">
      <pivotArea type="data" outline="0" fieldPosition="0">
        <references count="4">
          <reference field="4294967294" count="1" selected="0">
            <x v="2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10">
      <pivotArea type="data" outline="0" fieldPosition="0">
        <references count="4">
          <reference field="4294967294" count="1" selected="0">
            <x v="2"/>
          </reference>
          <reference field="4" count="1" selected="0">
            <x v="77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11">
      <pivotArea type="data" outline="0" fieldPosition="0">
        <references count="4">
          <reference field="4294967294" count="1" selected="0">
            <x v="2"/>
          </reference>
          <reference field="4" count="1" selected="0">
            <x v="90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12">
      <pivotArea type="data" outline="0" fieldPosition="0">
        <references count="4">
          <reference field="4294967294" count="1" selected="0">
            <x v="2"/>
          </reference>
          <reference field="4" count="1" selected="0">
            <x v="91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13">
      <pivotArea type="data" outline="0" fieldPosition="0">
        <references count="4">
          <reference field="4294967294" count="1" selected="0">
            <x v="2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14">
      <pivotArea type="data" outline="0" fieldPosition="0">
        <references count="4">
          <reference field="4294967294" count="1" selected="0">
            <x v="2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5"/>
          </reference>
        </references>
      </pivotArea>
    </chartFormat>
    <chartFormat chart="1" format="15">
      <pivotArea type="data" outline="0" fieldPosition="0">
        <references count="4">
          <reference field="4294967294" count="1" selected="0">
            <x v="2"/>
          </reference>
          <reference field="4" count="1" selected="0">
            <x v="105"/>
          </reference>
          <reference field="5" count="1" selected="0">
            <x v="4"/>
          </reference>
          <reference field="7" count="1" selected="0">
            <x v="6"/>
          </reference>
        </references>
      </pivotArea>
    </chartFormat>
    <chartFormat chart="1" format="16">
      <pivotArea type="data" outline="0" fieldPosition="0">
        <references count="4">
          <reference field="4294967294" count="1" selected="0">
            <x v="2"/>
          </reference>
          <reference field="4" count="1" selected="0">
            <x v="1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17">
      <pivotArea type="data" outline="0" fieldPosition="0">
        <references count="4">
          <reference field="4294967294" count="1" selected="0">
            <x v="2"/>
          </reference>
          <reference field="4" count="1" selected="0">
            <x v="2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18">
      <pivotArea type="data" outline="0" fieldPosition="0">
        <references count="4">
          <reference field="4294967294" count="1" selected="0">
            <x v="2"/>
          </reference>
          <reference field="4" count="1" selected="0">
            <x v="21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19">
      <pivotArea type="data" outline="0" fieldPosition="0">
        <references count="4">
          <reference field="4294967294" count="1" selected="0">
            <x v="2"/>
          </reference>
          <reference field="4" count="1" selected="0">
            <x v="27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20">
      <pivotArea type="data" outline="0" fieldPosition="0">
        <references count="4">
          <reference field="4294967294" count="1" selected="0">
            <x v="2"/>
          </reference>
          <reference field="4" count="1" selected="0">
            <x v="40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21">
      <pivotArea type="data" outline="0" fieldPosition="0">
        <references count="4">
          <reference field="4294967294" count="1" selected="0">
            <x v="2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22">
      <pivotArea type="data" outline="0" fieldPosition="0">
        <references count="4">
          <reference field="4294967294" count="1" selected="0">
            <x v="2"/>
          </reference>
          <reference field="4" count="1" selected="0">
            <x v="47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23">
      <pivotArea type="data" outline="0" fieldPosition="0">
        <references count="4">
          <reference field="4294967294" count="1" selected="0">
            <x v="2"/>
          </reference>
          <reference field="4" count="1" selected="0">
            <x v="81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24">
      <pivotArea type="data" outline="0" fieldPosition="0">
        <references count="4">
          <reference field="4294967294" count="1" selected="0">
            <x v="2"/>
          </reference>
          <reference field="4" count="1" selected="0">
            <x v="86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25">
      <pivotArea type="data" outline="0" fieldPosition="0">
        <references count="4">
          <reference field="4294967294" count="1" selected="0">
            <x v="2"/>
          </reference>
          <reference field="4" count="1" selected="0">
            <x v="21"/>
          </reference>
          <reference field="5" count="1" selected="0">
            <x v="6"/>
          </reference>
          <reference field="7" count="1" selected="0">
            <x v="7"/>
          </reference>
        </references>
      </pivotArea>
    </chartFormat>
    <chartFormat chart="1" format="26">
      <pivotArea type="data" outline="0" fieldPosition="0">
        <references count="4">
          <reference field="4294967294" count="1" selected="0">
            <x v="2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7"/>
          </reference>
        </references>
      </pivotArea>
    </chartFormat>
    <chartFormat chart="1" format="27">
      <pivotArea type="data" outline="0" fieldPosition="0">
        <references count="4">
          <reference field="4294967294" count="1" selected="0">
            <x v="2"/>
          </reference>
          <reference field="4" count="1" selected="0">
            <x v="77"/>
          </reference>
          <reference field="5" count="1" selected="0">
            <x v="6"/>
          </reference>
          <reference field="7" count="1" selected="0">
            <x v="7"/>
          </reference>
        </references>
      </pivotArea>
    </chartFormat>
    <chartFormat chart="1" format="28">
      <pivotArea type="data" outline="0" fieldPosition="0">
        <references count="4">
          <reference field="4294967294" count="1" selected="0">
            <x v="2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7"/>
          </reference>
        </references>
      </pivotArea>
    </chartFormat>
    <chartFormat chart="1" format="29">
      <pivotArea type="data" outline="0" fieldPosition="0">
        <references count="4">
          <reference field="4294967294" count="1" selected="0">
            <x v="2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8"/>
          </reference>
        </references>
      </pivotArea>
    </chartFormat>
    <chartFormat chart="1" format="30">
      <pivotArea type="data" outline="0" fieldPosition="0">
        <references count="4">
          <reference field="4294967294" count="1" selected="0">
            <x v="2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9"/>
          </reference>
        </references>
      </pivotArea>
    </chartFormat>
    <chartFormat chart="1" format="31">
      <pivotArea type="data" outline="0" fieldPosition="0">
        <references count="4">
          <reference field="4294967294" count="1" selected="0">
            <x v="2"/>
          </reference>
          <reference field="4" count="1" selected="0">
            <x v="40"/>
          </reference>
          <reference field="5" count="1" selected="0">
            <x v="6"/>
          </reference>
          <reference field="7" count="1" selected="0">
            <x v="10"/>
          </reference>
        </references>
      </pivotArea>
    </chartFormat>
    <chartFormat chart="1" format="32">
      <pivotArea type="data" outline="0" fieldPosition="0">
        <references count="4">
          <reference field="4294967294" count="1" selected="0">
            <x v="2"/>
          </reference>
          <reference field="4" count="1" selected="0">
            <x v="25"/>
          </reference>
          <reference field="5" count="1" selected="0">
            <x v="0"/>
          </reference>
          <reference field="7" count="1" selected="0">
            <x v="11"/>
          </reference>
        </references>
      </pivotArea>
    </chartFormat>
    <chartFormat chart="1" format="33">
      <pivotArea type="data" outline="0" fieldPosition="0">
        <references count="4">
          <reference field="4294967294" count="1" selected="0">
            <x v="2"/>
          </reference>
          <reference field="4" count="1" selected="0">
            <x v="95"/>
          </reference>
          <reference field="5" count="1" selected="0">
            <x v="0"/>
          </reference>
          <reference field="7" count="1" selected="0">
            <x v="11"/>
          </reference>
        </references>
      </pivotArea>
    </chartFormat>
    <chartFormat chart="1" format="34">
      <pivotArea type="data" outline="0" fieldPosition="0">
        <references count="4">
          <reference field="4294967294" count="1" selected="0">
            <x v="2"/>
          </reference>
          <reference field="4" count="1" selected="0">
            <x v="104"/>
          </reference>
          <reference field="5" count="1" selected="0">
            <x v="0"/>
          </reference>
          <reference field="7" count="1" selected="0">
            <x v="11"/>
          </reference>
        </references>
      </pivotArea>
    </chartFormat>
    <chartFormat chart="1" format="35">
      <pivotArea type="data" outline="0" fieldPosition="0">
        <references count="4">
          <reference field="4294967294" count="1" selected="0">
            <x v="2"/>
          </reference>
          <reference field="4" count="1" selected="0">
            <x v="107"/>
          </reference>
          <reference field="5" count="1" selected="0">
            <x v="0"/>
          </reference>
          <reference field="7" count="1" selected="0">
            <x v="11"/>
          </reference>
        </references>
      </pivotArea>
    </chartFormat>
    <chartFormat chart="1" format="36">
      <pivotArea type="data" outline="0" fieldPosition="0">
        <references count="4">
          <reference field="4294967294" count="1" selected="0">
            <x v="2"/>
          </reference>
          <reference field="4" count="1" selected="0">
            <x v="21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37">
      <pivotArea type="data" outline="0" fieldPosition="0">
        <references count="4">
          <reference field="4294967294" count="1" selected="0">
            <x v="2"/>
          </reference>
          <reference field="4" count="1" selected="0">
            <x v="27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38">
      <pivotArea type="data" outline="0" fieldPosition="0">
        <references count="4">
          <reference field="4294967294" count="1" selected="0">
            <x v="2"/>
          </reference>
          <reference field="4" count="1" selected="0">
            <x v="40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39">
      <pivotArea type="data" outline="0" fieldPosition="0">
        <references count="4">
          <reference field="4294967294" count="1" selected="0">
            <x v="2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40">
      <pivotArea type="data" outline="0" fieldPosition="0">
        <references count="4">
          <reference field="4294967294" count="1" selected="0">
            <x v="2"/>
          </reference>
          <reference field="4" count="1" selected="0">
            <x v="86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41">
      <pivotArea type="data" outline="0" fieldPosition="0">
        <references count="4">
          <reference field="4294967294" count="1" selected="0">
            <x v="2"/>
          </reference>
          <reference field="4" count="1" selected="0">
            <x v="87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42">
      <pivotArea type="data" outline="0" fieldPosition="0">
        <references count="4">
          <reference field="4294967294" count="1" selected="0">
            <x v="2"/>
          </reference>
          <reference field="4" count="1" selected="0">
            <x v="40"/>
          </reference>
          <reference field="5" count="1" selected="0">
            <x v="6"/>
          </reference>
          <reference field="7" count="1" selected="0">
            <x v="13"/>
          </reference>
        </references>
      </pivotArea>
    </chartFormat>
    <chartFormat chart="1" format="43">
      <pivotArea type="data" outline="0" fieldPosition="0">
        <references count="4">
          <reference field="4294967294" count="1" selected="0">
            <x v="2"/>
          </reference>
          <reference field="4" count="1" selected="0">
            <x v="82"/>
          </reference>
          <reference field="5" count="1" selected="0">
            <x v="6"/>
          </reference>
          <reference field="7" count="1" selected="0">
            <x v="13"/>
          </reference>
        </references>
      </pivotArea>
    </chartFormat>
    <chartFormat chart="1" format="44">
      <pivotArea type="data" outline="0" fieldPosition="0">
        <references count="4">
          <reference field="4294967294" count="1" selected="0">
            <x v="2"/>
          </reference>
          <reference field="4" count="1" selected="0">
            <x v="94"/>
          </reference>
          <reference field="5" count="1" selected="0">
            <x v="6"/>
          </reference>
          <reference field="7" count="1" selected="0">
            <x v="13"/>
          </reference>
        </references>
      </pivotArea>
    </chartFormat>
    <chartFormat chart="1" format="45">
      <pivotArea type="data" outline="0" fieldPosition="0">
        <references count="4">
          <reference field="4294967294" count="1" selected="0">
            <x v="2"/>
          </reference>
          <reference field="4" count="1" selected="0">
            <x v="88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46">
      <pivotArea type="data" outline="0" fieldPosition="0">
        <references count="4">
          <reference field="4294967294" count="1" selected="0">
            <x v="2"/>
          </reference>
          <reference field="4" count="1" selected="0">
            <x v="108"/>
          </reference>
          <reference field="5" count="1" selected="0">
            <x v="2"/>
          </reference>
          <reference field="7" count="1" selected="0">
            <x v="14"/>
          </reference>
        </references>
      </pivotArea>
    </chartFormat>
    <chartFormat chart="1" format="47">
      <pivotArea type="data" outline="0" fieldPosition="0">
        <references count="4">
          <reference field="4294967294" count="1" selected="0">
            <x v="2"/>
          </reference>
          <reference field="4" count="1" selected="0">
            <x v="44"/>
          </reference>
          <reference field="5" count="1" selected="0">
            <x v="6"/>
          </reference>
          <reference field="7" count="1" selected="0">
            <x v="14"/>
          </reference>
        </references>
      </pivotArea>
    </chartFormat>
    <chartFormat chart="1" format="48">
      <pivotArea type="data" outline="0" fieldPosition="0">
        <references count="4">
          <reference field="4294967294" count="1" selected="0">
            <x v="2"/>
          </reference>
          <reference field="4" count="1" selected="0">
            <x v="101"/>
          </reference>
          <reference field="5" count="1" selected="0">
            <x v="6"/>
          </reference>
          <reference field="7" count="1" selected="0">
            <x v="14"/>
          </reference>
        </references>
      </pivotArea>
    </chartFormat>
    <chartFormat chart="1" format="49">
      <pivotArea type="data" outline="0" fieldPosition="0">
        <references count="4">
          <reference field="4294967294" count="1" selected="0">
            <x v="2"/>
          </reference>
          <reference field="4" count="1" selected="0">
            <x v="21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50">
      <pivotArea type="data" outline="0" fieldPosition="0">
        <references count="4">
          <reference field="4294967294" count="1" selected="0">
            <x v="2"/>
          </reference>
          <reference field="4" count="1" selected="0">
            <x v="27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51">
      <pivotArea type="data" outline="0" fieldPosition="0">
        <references count="4">
          <reference field="4294967294" count="1" selected="0">
            <x v="2"/>
          </reference>
          <reference field="4" count="1" selected="0">
            <x v="40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52">
      <pivotArea type="data" outline="0" fieldPosition="0">
        <references count="4">
          <reference field="4294967294" count="1" selected="0">
            <x v="2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53">
      <pivotArea type="data" outline="0" fieldPosition="0">
        <references count="4">
          <reference field="4294967294" count="1" selected="0">
            <x v="2"/>
          </reference>
          <reference field="4" count="1" selected="0">
            <x v="43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54">
      <pivotArea type="data" outline="0" fieldPosition="0">
        <references count="4">
          <reference field="4294967294" count="1" selected="0">
            <x v="2"/>
          </reference>
          <reference field="4" count="1" selected="0">
            <x v="86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55">
      <pivotArea type="data" outline="0" fieldPosition="0">
        <references count="4">
          <reference field="4294967294" count="1" selected="0">
            <x v="3"/>
          </reference>
          <reference field="4" count="1" selected="0">
            <x v="3"/>
          </reference>
          <reference field="5" count="1" selected="0">
            <x v="1"/>
          </reference>
          <reference field="7" count="1" selected="0">
            <x v="1"/>
          </reference>
        </references>
      </pivotArea>
    </chartFormat>
    <chartFormat chart="1" format="56">
      <pivotArea type="data" outline="0" fieldPosition="0">
        <references count="4">
          <reference field="4294967294" count="1" selected="0">
            <x v="3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1"/>
          </reference>
        </references>
      </pivotArea>
    </chartFormat>
    <chartFormat chart="1" format="57">
      <pivotArea type="data" outline="0" fieldPosition="0">
        <references count="4">
          <reference field="4294967294" count="1" selected="0">
            <x v="3"/>
          </reference>
          <reference field="4" count="1" selected="0">
            <x v="77"/>
          </reference>
          <reference field="5" count="1" selected="0">
            <x v="6"/>
          </reference>
          <reference field="7" count="1" selected="0">
            <x v="2"/>
          </reference>
        </references>
      </pivotArea>
    </chartFormat>
    <chartFormat chart="1" format="58">
      <pivotArea type="data" outline="0" fieldPosition="0">
        <references count="4">
          <reference field="4294967294" count="1" selected="0">
            <x v="3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2"/>
          </reference>
        </references>
      </pivotArea>
    </chartFormat>
    <chartFormat chart="1" format="59">
      <pivotArea type="data" outline="0" fieldPosition="0">
        <references count="4">
          <reference field="4294967294" count="1" selected="0">
            <x v="3"/>
          </reference>
          <reference field="4" count="1" selected="0">
            <x v="23"/>
          </reference>
          <reference field="5" count="1" selected="0">
            <x v="0"/>
          </reference>
          <reference field="7" count="1" selected="0">
            <x v="3"/>
          </reference>
        </references>
      </pivotArea>
    </chartFormat>
    <chartFormat chart="1" format="60">
      <pivotArea type="data" outline="0" fieldPosition="0">
        <references count="4">
          <reference field="4294967294" count="1" selected="0">
            <x v="3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3"/>
          </reference>
        </references>
      </pivotArea>
    </chartFormat>
    <chartFormat chart="1" format="61">
      <pivotArea type="data" outline="0" fieldPosition="0">
        <references count="4">
          <reference field="4294967294" count="1" selected="0">
            <x v="3"/>
          </reference>
          <reference field="4" count="1" selected="0">
            <x v="21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62">
      <pivotArea type="data" outline="0" fieldPosition="0">
        <references count="4">
          <reference field="4294967294" count="1" selected="0">
            <x v="3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63">
      <pivotArea type="data" outline="0" fieldPosition="0">
        <references count="4">
          <reference field="4294967294" count="1" selected="0">
            <x v="3"/>
          </reference>
          <reference field="4" count="1" selected="0">
            <x v="77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64">
      <pivotArea type="data" outline="0" fieldPosition="0">
        <references count="4">
          <reference field="4294967294" count="1" selected="0">
            <x v="3"/>
          </reference>
          <reference field="4" count="1" selected="0">
            <x v="90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65">
      <pivotArea type="data" outline="0" fieldPosition="0">
        <references count="4">
          <reference field="4294967294" count="1" selected="0">
            <x v="3"/>
          </reference>
          <reference field="4" count="1" selected="0">
            <x v="91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66">
      <pivotArea type="data" outline="0" fieldPosition="0">
        <references count="4">
          <reference field="4294967294" count="1" selected="0">
            <x v="3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67">
      <pivotArea type="data" outline="0" fieldPosition="0">
        <references count="4">
          <reference field="4294967294" count="1" selected="0">
            <x v="3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5"/>
          </reference>
        </references>
      </pivotArea>
    </chartFormat>
    <chartFormat chart="1" format="68">
      <pivotArea type="data" outline="0" fieldPosition="0">
        <references count="4">
          <reference field="4294967294" count="1" selected="0">
            <x v="3"/>
          </reference>
          <reference field="4" count="1" selected="0">
            <x v="105"/>
          </reference>
          <reference field="5" count="1" selected="0">
            <x v="4"/>
          </reference>
          <reference field="7" count="1" selected="0">
            <x v="6"/>
          </reference>
        </references>
      </pivotArea>
    </chartFormat>
    <chartFormat chart="1" format="69">
      <pivotArea type="data" outline="0" fieldPosition="0">
        <references count="4">
          <reference field="4294967294" count="1" selected="0">
            <x v="3"/>
          </reference>
          <reference field="4" count="1" selected="0">
            <x v="1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70">
      <pivotArea type="data" outline="0" fieldPosition="0">
        <references count="4">
          <reference field="4294967294" count="1" selected="0">
            <x v="3"/>
          </reference>
          <reference field="4" count="1" selected="0">
            <x v="2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71">
      <pivotArea type="data" outline="0" fieldPosition="0">
        <references count="4">
          <reference field="4294967294" count="1" selected="0">
            <x v="3"/>
          </reference>
          <reference field="4" count="1" selected="0">
            <x v="21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72">
      <pivotArea type="data" outline="0" fieldPosition="0">
        <references count="4">
          <reference field="4294967294" count="1" selected="0">
            <x v="3"/>
          </reference>
          <reference field="4" count="1" selected="0">
            <x v="27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73">
      <pivotArea type="data" outline="0" fieldPosition="0">
        <references count="4">
          <reference field="4294967294" count="1" selected="0">
            <x v="3"/>
          </reference>
          <reference field="4" count="1" selected="0">
            <x v="40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74">
      <pivotArea type="data" outline="0" fieldPosition="0">
        <references count="4">
          <reference field="4294967294" count="1" selected="0">
            <x v="3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75">
      <pivotArea type="data" outline="0" fieldPosition="0">
        <references count="4">
          <reference field="4294967294" count="1" selected="0">
            <x v="3"/>
          </reference>
          <reference field="4" count="1" selected="0">
            <x v="47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76">
      <pivotArea type="data" outline="0" fieldPosition="0">
        <references count="4">
          <reference field="4294967294" count="1" selected="0">
            <x v="3"/>
          </reference>
          <reference field="4" count="1" selected="0">
            <x v="81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77">
      <pivotArea type="data" outline="0" fieldPosition="0">
        <references count="4">
          <reference field="4294967294" count="1" selected="0">
            <x v="3"/>
          </reference>
          <reference field="4" count="1" selected="0">
            <x v="86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78">
      <pivotArea type="data" outline="0" fieldPosition="0">
        <references count="4">
          <reference field="4294967294" count="1" selected="0">
            <x v="3"/>
          </reference>
          <reference field="4" count="1" selected="0">
            <x v="21"/>
          </reference>
          <reference field="5" count="1" selected="0">
            <x v="6"/>
          </reference>
          <reference field="7" count="1" selected="0">
            <x v="7"/>
          </reference>
        </references>
      </pivotArea>
    </chartFormat>
    <chartFormat chart="1" format="79">
      <pivotArea type="data" outline="0" fieldPosition="0">
        <references count="4">
          <reference field="4294967294" count="1" selected="0">
            <x v="3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7"/>
          </reference>
        </references>
      </pivotArea>
    </chartFormat>
    <chartFormat chart="1" format="80">
      <pivotArea type="data" outline="0" fieldPosition="0">
        <references count="4">
          <reference field="4294967294" count="1" selected="0">
            <x v="3"/>
          </reference>
          <reference field="4" count="1" selected="0">
            <x v="77"/>
          </reference>
          <reference field="5" count="1" selected="0">
            <x v="6"/>
          </reference>
          <reference field="7" count="1" selected="0">
            <x v="7"/>
          </reference>
        </references>
      </pivotArea>
    </chartFormat>
    <chartFormat chart="1" format="81">
      <pivotArea type="data" outline="0" fieldPosition="0">
        <references count="4">
          <reference field="4294967294" count="1" selected="0">
            <x v="3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7"/>
          </reference>
        </references>
      </pivotArea>
    </chartFormat>
    <chartFormat chart="1" format="82">
      <pivotArea type="data" outline="0" fieldPosition="0">
        <references count="4">
          <reference field="4294967294" count="1" selected="0">
            <x v="3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8"/>
          </reference>
        </references>
      </pivotArea>
    </chartFormat>
    <chartFormat chart="1" format="83">
      <pivotArea type="data" outline="0" fieldPosition="0">
        <references count="4">
          <reference field="4294967294" count="1" selected="0">
            <x v="3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9"/>
          </reference>
        </references>
      </pivotArea>
    </chartFormat>
    <chartFormat chart="1" format="84">
      <pivotArea type="data" outline="0" fieldPosition="0">
        <references count="4">
          <reference field="4294967294" count="1" selected="0">
            <x v="3"/>
          </reference>
          <reference field="4" count="1" selected="0">
            <x v="40"/>
          </reference>
          <reference field="5" count="1" selected="0">
            <x v="6"/>
          </reference>
          <reference field="7" count="1" selected="0">
            <x v="10"/>
          </reference>
        </references>
      </pivotArea>
    </chartFormat>
    <chartFormat chart="1" format="85">
      <pivotArea type="data" outline="0" fieldPosition="0">
        <references count="4">
          <reference field="4294967294" count="1" selected="0">
            <x v="3"/>
          </reference>
          <reference field="4" count="1" selected="0">
            <x v="25"/>
          </reference>
          <reference field="5" count="1" selected="0">
            <x v="0"/>
          </reference>
          <reference field="7" count="1" selected="0">
            <x v="11"/>
          </reference>
        </references>
      </pivotArea>
    </chartFormat>
    <chartFormat chart="1" format="86">
      <pivotArea type="data" outline="0" fieldPosition="0">
        <references count="4">
          <reference field="4294967294" count="1" selected="0">
            <x v="3"/>
          </reference>
          <reference field="4" count="1" selected="0">
            <x v="95"/>
          </reference>
          <reference field="5" count="1" selected="0">
            <x v="0"/>
          </reference>
          <reference field="7" count="1" selected="0">
            <x v="11"/>
          </reference>
        </references>
      </pivotArea>
    </chartFormat>
    <chartFormat chart="1" format="87">
      <pivotArea type="data" outline="0" fieldPosition="0">
        <references count="4">
          <reference field="4294967294" count="1" selected="0">
            <x v="3"/>
          </reference>
          <reference field="4" count="1" selected="0">
            <x v="104"/>
          </reference>
          <reference field="5" count="1" selected="0">
            <x v="0"/>
          </reference>
          <reference field="7" count="1" selected="0">
            <x v="11"/>
          </reference>
        </references>
      </pivotArea>
    </chartFormat>
    <chartFormat chart="1" format="88">
      <pivotArea type="data" outline="0" fieldPosition="0">
        <references count="4">
          <reference field="4294967294" count="1" selected="0">
            <x v="3"/>
          </reference>
          <reference field="4" count="1" selected="0">
            <x v="107"/>
          </reference>
          <reference field="5" count="1" selected="0">
            <x v="0"/>
          </reference>
          <reference field="7" count="1" selected="0">
            <x v="11"/>
          </reference>
        </references>
      </pivotArea>
    </chartFormat>
    <chartFormat chart="1" format="89">
      <pivotArea type="data" outline="0" fieldPosition="0">
        <references count="4">
          <reference field="4294967294" count="1" selected="0">
            <x v="3"/>
          </reference>
          <reference field="4" count="1" selected="0">
            <x v="21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90">
      <pivotArea type="data" outline="0" fieldPosition="0">
        <references count="4">
          <reference field="4294967294" count="1" selected="0">
            <x v="3"/>
          </reference>
          <reference field="4" count="1" selected="0">
            <x v="27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91">
      <pivotArea type="data" outline="0" fieldPosition="0">
        <references count="4">
          <reference field="4294967294" count="1" selected="0">
            <x v="3"/>
          </reference>
          <reference field="4" count="1" selected="0">
            <x v="40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92">
      <pivotArea type="data" outline="0" fieldPosition="0">
        <references count="4">
          <reference field="4294967294" count="1" selected="0">
            <x v="3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93">
      <pivotArea type="data" outline="0" fieldPosition="0">
        <references count="4">
          <reference field="4294967294" count="1" selected="0">
            <x v="3"/>
          </reference>
          <reference field="4" count="1" selected="0">
            <x v="86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94">
      <pivotArea type="data" outline="0" fieldPosition="0">
        <references count="4">
          <reference field="4294967294" count="1" selected="0">
            <x v="3"/>
          </reference>
          <reference field="4" count="1" selected="0">
            <x v="87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95">
      <pivotArea type="data" outline="0" fieldPosition="0">
        <references count="4">
          <reference field="4294967294" count="1" selected="0">
            <x v="3"/>
          </reference>
          <reference field="4" count="1" selected="0">
            <x v="40"/>
          </reference>
          <reference field="5" count="1" selected="0">
            <x v="6"/>
          </reference>
          <reference field="7" count="1" selected="0">
            <x v="13"/>
          </reference>
        </references>
      </pivotArea>
    </chartFormat>
    <chartFormat chart="1" format="96">
      <pivotArea type="data" outline="0" fieldPosition="0">
        <references count="4">
          <reference field="4294967294" count="1" selected="0">
            <x v="3"/>
          </reference>
          <reference field="4" count="1" selected="0">
            <x v="82"/>
          </reference>
          <reference field="5" count="1" selected="0">
            <x v="6"/>
          </reference>
          <reference field="7" count="1" selected="0">
            <x v="13"/>
          </reference>
        </references>
      </pivotArea>
    </chartFormat>
    <chartFormat chart="1" format="97">
      <pivotArea type="data" outline="0" fieldPosition="0">
        <references count="4">
          <reference field="4294967294" count="1" selected="0">
            <x v="3"/>
          </reference>
          <reference field="4" count="1" selected="0">
            <x v="94"/>
          </reference>
          <reference field="5" count="1" selected="0">
            <x v="6"/>
          </reference>
          <reference field="7" count="1" selected="0">
            <x v="13"/>
          </reference>
        </references>
      </pivotArea>
    </chartFormat>
    <chartFormat chart="1" format="98">
      <pivotArea type="data" outline="0" fieldPosition="0">
        <references count="4">
          <reference field="4294967294" count="1" selected="0">
            <x v="3"/>
          </reference>
          <reference field="4" count="1" selected="0">
            <x v="88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99">
      <pivotArea type="data" outline="0" fieldPosition="0">
        <references count="4">
          <reference field="4294967294" count="1" selected="0">
            <x v="3"/>
          </reference>
          <reference field="4" count="1" selected="0">
            <x v="108"/>
          </reference>
          <reference field="5" count="1" selected="0">
            <x v="2"/>
          </reference>
          <reference field="7" count="1" selected="0">
            <x v="14"/>
          </reference>
        </references>
      </pivotArea>
    </chartFormat>
    <chartFormat chart="1" format="100">
      <pivotArea type="data" outline="0" fieldPosition="0">
        <references count="4">
          <reference field="4294967294" count="1" selected="0">
            <x v="3"/>
          </reference>
          <reference field="4" count="1" selected="0">
            <x v="44"/>
          </reference>
          <reference field="5" count="1" selected="0">
            <x v="6"/>
          </reference>
          <reference field="7" count="1" selected="0">
            <x v="14"/>
          </reference>
        </references>
      </pivotArea>
    </chartFormat>
    <chartFormat chart="1" format="101">
      <pivotArea type="data" outline="0" fieldPosition="0">
        <references count="4">
          <reference field="4294967294" count="1" selected="0">
            <x v="3"/>
          </reference>
          <reference field="4" count="1" selected="0">
            <x v="101"/>
          </reference>
          <reference field="5" count="1" selected="0">
            <x v="6"/>
          </reference>
          <reference field="7" count="1" selected="0">
            <x v="14"/>
          </reference>
        </references>
      </pivotArea>
    </chartFormat>
    <chartFormat chart="1" format="102">
      <pivotArea type="data" outline="0" fieldPosition="0">
        <references count="4">
          <reference field="4294967294" count="1" selected="0">
            <x v="3"/>
          </reference>
          <reference field="4" count="1" selected="0">
            <x v="21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103">
      <pivotArea type="data" outline="0" fieldPosition="0">
        <references count="4">
          <reference field="4294967294" count="1" selected="0">
            <x v="3"/>
          </reference>
          <reference field="4" count="1" selected="0">
            <x v="27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104">
      <pivotArea type="data" outline="0" fieldPosition="0">
        <references count="4">
          <reference field="4294967294" count="1" selected="0">
            <x v="3"/>
          </reference>
          <reference field="4" count="1" selected="0">
            <x v="40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105">
      <pivotArea type="data" outline="0" fieldPosition="0">
        <references count="4">
          <reference field="4294967294" count="1" selected="0">
            <x v="3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106">
      <pivotArea type="data" outline="0" fieldPosition="0">
        <references count="4">
          <reference field="4294967294" count="1" selected="0">
            <x v="3"/>
          </reference>
          <reference field="4" count="1" selected="0">
            <x v="43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107">
      <pivotArea type="data" outline="0" fieldPosition="0">
        <references count="4">
          <reference field="4294967294" count="1" selected="0">
            <x v="3"/>
          </reference>
          <reference field="4" count="1" selected="0">
            <x v="86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16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61">
      <pivotArea type="data" outline="0" fieldPosition="0">
        <references count="4">
          <reference field="4294967294" count="1" selected="0">
            <x v="1"/>
          </reference>
          <reference field="4" count="1" selected="0">
            <x v="83"/>
          </reference>
          <reference field="5" count="1" selected="0">
            <x v="5"/>
          </reference>
          <reference field="7" count="1" selected="0">
            <x v="0"/>
          </reference>
        </references>
      </pivotArea>
    </chartFormat>
    <chartFormat chart="1" format="162">
      <pivotArea type="data" outline="0" fieldPosition="0">
        <references count="4">
          <reference field="4294967294" count="1" selected="0">
            <x v="1"/>
          </reference>
          <reference field="4" count="1" selected="0">
            <x v="3"/>
          </reference>
          <reference field="5" count="1" selected="0">
            <x v="1"/>
          </reference>
          <reference field="7" count="1" selected="0">
            <x v="1"/>
          </reference>
        </references>
      </pivotArea>
    </chartFormat>
    <chartFormat chart="1" format="163">
      <pivotArea type="data" outline="0" fieldPosition="0">
        <references count="4">
          <reference field="4294967294" count="1" selected="0">
            <x v="1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1"/>
          </reference>
        </references>
      </pivotArea>
    </chartFormat>
    <chartFormat chart="1" format="164">
      <pivotArea type="data" outline="0" fieldPosition="0">
        <references count="4">
          <reference field="4294967294" count="1" selected="0">
            <x v="1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1"/>
          </reference>
        </references>
      </pivotArea>
    </chartFormat>
    <chartFormat chart="1" format="165">
      <pivotArea type="data" outline="0" fieldPosition="0">
        <references count="4">
          <reference field="4294967294" count="1" selected="0">
            <x v="1"/>
          </reference>
          <reference field="4" count="1" selected="0">
            <x v="38"/>
          </reference>
          <reference field="5" count="1" selected="0">
            <x v="2"/>
          </reference>
          <reference field="7" count="1" selected="0">
            <x v="1"/>
          </reference>
        </references>
      </pivotArea>
    </chartFormat>
    <chartFormat chart="1" format="166">
      <pivotArea type="data" outline="0" fieldPosition="0">
        <references count="4">
          <reference field="4294967294" count="1" selected="0">
            <x v="1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1"/>
          </reference>
        </references>
      </pivotArea>
    </chartFormat>
    <chartFormat chart="1" format="167">
      <pivotArea type="data" outline="0" fieldPosition="0">
        <references count="4">
          <reference field="4294967294" count="1" selected="0">
            <x v="1"/>
          </reference>
          <reference field="4" count="1" selected="0">
            <x v="4"/>
          </reference>
          <reference field="5" count="1" selected="0">
            <x v="3"/>
          </reference>
          <reference field="7" count="1" selected="0">
            <x v="1"/>
          </reference>
        </references>
      </pivotArea>
    </chartFormat>
    <chartFormat chart="1" format="168">
      <pivotArea type="data" outline="0" fieldPosition="0">
        <references count="4">
          <reference field="4294967294" count="1" selected="0">
            <x v="1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1"/>
          </reference>
        </references>
      </pivotArea>
    </chartFormat>
    <chartFormat chart="1" format="169">
      <pivotArea type="data" outline="0" fieldPosition="0">
        <references count="4">
          <reference field="4294967294" count="1" selected="0">
            <x v="1"/>
          </reference>
          <reference field="4" count="1" selected="0">
            <x v="33"/>
          </reference>
          <reference field="5" count="1" selected="0">
            <x v="1"/>
          </reference>
          <reference field="7" count="1" selected="0">
            <x v="2"/>
          </reference>
        </references>
      </pivotArea>
    </chartFormat>
    <chartFormat chart="1" format="170">
      <pivotArea type="data" outline="0" fieldPosition="0">
        <references count="4">
          <reference field="4294967294" count="1" selected="0">
            <x v="1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2"/>
          </reference>
        </references>
      </pivotArea>
    </chartFormat>
    <chartFormat chart="1" format="171">
      <pivotArea type="data" outline="0" fieldPosition="0">
        <references count="4">
          <reference field="4294967294" count="1" selected="0">
            <x v="1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2"/>
          </reference>
        </references>
      </pivotArea>
    </chartFormat>
    <chartFormat chart="1" format="172">
      <pivotArea type="data" outline="0" fieldPosition="0">
        <references count="4">
          <reference field="4294967294" count="1" selected="0">
            <x v="1"/>
          </reference>
          <reference field="4" count="1" selected="0">
            <x v="38"/>
          </reference>
          <reference field="5" count="1" selected="0">
            <x v="2"/>
          </reference>
          <reference field="7" count="1" selected="0">
            <x v="2"/>
          </reference>
        </references>
      </pivotArea>
    </chartFormat>
    <chartFormat chart="1" format="173">
      <pivotArea type="data" outline="0" fieldPosition="0">
        <references count="4">
          <reference field="4294967294" count="1" selected="0">
            <x v="1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2"/>
          </reference>
        </references>
      </pivotArea>
    </chartFormat>
    <chartFormat chart="1" format="174">
      <pivotArea type="data" outline="0" fieldPosition="0">
        <references count="4">
          <reference field="4294967294" count="1" selected="0">
            <x v="1"/>
          </reference>
          <reference field="4" count="1" selected="0">
            <x v="77"/>
          </reference>
          <reference field="5" count="1" selected="0">
            <x v="6"/>
          </reference>
          <reference field="7" count="1" selected="0">
            <x v="2"/>
          </reference>
        </references>
      </pivotArea>
    </chartFormat>
    <chartFormat chart="1" format="175">
      <pivotArea type="data" outline="0" fieldPosition="0">
        <references count="4">
          <reference field="4294967294" count="1" selected="0">
            <x v="1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2"/>
          </reference>
        </references>
      </pivotArea>
    </chartFormat>
    <chartFormat chart="1" format="176">
      <pivotArea type="data" outline="0" fieldPosition="0">
        <references count="4">
          <reference field="4294967294" count="1" selected="0">
            <x v="1"/>
          </reference>
          <reference field="4" count="1" selected="0">
            <x v="23"/>
          </reference>
          <reference field="5" count="1" selected="0">
            <x v="0"/>
          </reference>
          <reference field="7" count="1" selected="0">
            <x v="3"/>
          </reference>
        </references>
      </pivotArea>
    </chartFormat>
    <chartFormat chart="1" format="177">
      <pivotArea type="data" outline="0" fieldPosition="0">
        <references count="4">
          <reference field="4294967294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 selected="0">
            <x v="3"/>
          </reference>
        </references>
      </pivotArea>
    </chartFormat>
    <chartFormat chart="1" format="178">
      <pivotArea type="data" outline="0" fieldPosition="0">
        <references count="4">
          <reference field="4294967294" count="1" selected="0">
            <x v="1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3"/>
          </reference>
        </references>
      </pivotArea>
    </chartFormat>
    <chartFormat chart="1" format="179">
      <pivotArea type="data" outline="0" fieldPosition="0">
        <references count="4">
          <reference field="4294967294" count="1" selected="0">
            <x v="1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3"/>
          </reference>
        </references>
      </pivotArea>
    </chartFormat>
    <chartFormat chart="1" format="180">
      <pivotArea type="data" outline="0" fieldPosition="0">
        <references count="4">
          <reference field="4294967294" count="1" selected="0">
            <x v="1"/>
          </reference>
          <reference field="4" count="1" selected="0">
            <x v="38"/>
          </reference>
          <reference field="5" count="1" selected="0">
            <x v="2"/>
          </reference>
          <reference field="7" count="1" selected="0">
            <x v="3"/>
          </reference>
        </references>
      </pivotArea>
    </chartFormat>
    <chartFormat chart="1" format="181">
      <pivotArea type="data" outline="0" fieldPosition="0">
        <references count="4">
          <reference field="4294967294" count="1" selected="0">
            <x v="1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3"/>
          </reference>
        </references>
      </pivotArea>
    </chartFormat>
    <chartFormat chart="1" format="182">
      <pivotArea type="data" outline="0" fieldPosition="0">
        <references count="4">
          <reference field="4294967294" count="1" selected="0">
            <x v="1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3"/>
          </reference>
        </references>
      </pivotArea>
    </chartFormat>
    <chartFormat chart="1" format="183">
      <pivotArea type="data" outline="0" fieldPosition="0">
        <references count="4">
          <reference field="4294967294" count="1" selected="0">
            <x v="1"/>
          </reference>
          <reference field="4" count="1" selected="0">
            <x v="33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184">
      <pivotArea type="data" outline="0" fieldPosition="0">
        <references count="4">
          <reference field="4294967294" count="1" selected="0">
            <x v="1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185">
      <pivotArea type="data" outline="0" fieldPosition="0">
        <references count="4">
          <reference field="4294967294" count="1" selected="0">
            <x v="1"/>
          </reference>
          <reference field="4" count="1" selected="0">
            <x v="49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186">
      <pivotArea type="data" outline="0" fieldPosition="0">
        <references count="4">
          <reference field="4294967294" count="1" selected="0">
            <x v="1"/>
          </reference>
          <reference field="4" count="1" selected="0">
            <x v="58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187">
      <pivotArea type="data" outline="0" fieldPosition="0">
        <references count="4">
          <reference field="4294967294" count="1" selected="0">
            <x v="1"/>
          </reference>
          <reference field="4" count="1" selected="0">
            <x v="64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188">
      <pivotArea type="data" outline="0" fieldPosition="0">
        <references count="4">
          <reference field="4294967294" count="1" selected="0">
            <x v="1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189">
      <pivotArea type="data" outline="0" fieldPosition="0">
        <references count="4">
          <reference field="4294967294" count="1" selected="0">
            <x v="1"/>
          </reference>
          <reference field="4" count="1" selected="0">
            <x v="68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190">
      <pivotArea type="data" outline="0" fieldPosition="0">
        <references count="4">
          <reference field="4294967294" count="1" selected="0">
            <x v="1"/>
          </reference>
          <reference field="4" count="1" selected="0">
            <x v="69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191">
      <pivotArea type="data" outline="0" fieldPosition="0">
        <references count="4">
          <reference field="4294967294" count="1" selected="0">
            <x v="1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192">
      <pivotArea type="data" outline="0" fieldPosition="0">
        <references count="4">
          <reference field="4294967294" count="1" selected="0">
            <x v="1"/>
          </reference>
          <reference field="4" count="1" selected="0">
            <x v="38"/>
          </reference>
          <reference field="5" count="1" selected="0">
            <x v="2"/>
          </reference>
          <reference field="7" count="1" selected="0">
            <x v="4"/>
          </reference>
        </references>
      </pivotArea>
    </chartFormat>
    <chartFormat chart="1" format="193">
      <pivotArea type="data" outline="0" fieldPosition="0">
        <references count="4">
          <reference field="4294967294" count="1" selected="0">
            <x v="1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4"/>
          </reference>
        </references>
      </pivotArea>
    </chartFormat>
    <chartFormat chart="1" format="194">
      <pivotArea type="data" outline="0" fieldPosition="0">
        <references count="4">
          <reference field="4294967294" count="1" selected="0">
            <x v="1"/>
          </reference>
          <reference field="4" count="1" selected="0">
            <x v="26"/>
          </reference>
          <reference field="5" count="1" selected="0">
            <x v="4"/>
          </reference>
          <reference field="7" count="1" selected="0">
            <x v="4"/>
          </reference>
        </references>
      </pivotArea>
    </chartFormat>
    <chartFormat chart="1" format="195">
      <pivotArea type="data" outline="0" fieldPosition="0">
        <references count="4">
          <reference field="4294967294" count="1" selected="0">
            <x v="1"/>
          </reference>
          <reference field="4" count="1" selected="0">
            <x v="83"/>
          </reference>
          <reference field="5" count="1" selected="0">
            <x v="5"/>
          </reference>
          <reference field="7" count="1" selected="0">
            <x v="4"/>
          </reference>
        </references>
      </pivotArea>
    </chartFormat>
    <chartFormat chart="1" format="196">
      <pivotArea type="data" outline="0" fieldPosition="0">
        <references count="4">
          <reference field="4294967294" count="1" selected="0">
            <x v="1"/>
          </reference>
          <reference field="4" count="1" selected="0">
            <x v="21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197">
      <pivotArea type="data" outline="0" fieldPosition="0">
        <references count="4">
          <reference field="4294967294" count="1" selected="0">
            <x v="1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198">
      <pivotArea type="data" outline="0" fieldPosition="0">
        <references count="4">
          <reference field="4294967294" count="1" selected="0">
            <x v="1"/>
          </reference>
          <reference field="4" count="1" selected="0">
            <x v="77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199">
      <pivotArea type="data" outline="0" fieldPosition="0">
        <references count="4">
          <reference field="4294967294" count="1" selected="0">
            <x v="1"/>
          </reference>
          <reference field="4" count="1" selected="0">
            <x v="90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200">
      <pivotArea type="data" outline="0" fieldPosition="0">
        <references count="4">
          <reference field="4294967294" count="1" selected="0">
            <x v="1"/>
          </reference>
          <reference field="4" count="1" selected="0">
            <x v="91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201">
      <pivotArea type="data" outline="0" fieldPosition="0">
        <references count="4">
          <reference field="4294967294" count="1" selected="0">
            <x v="1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4"/>
          </reference>
        </references>
      </pivotArea>
    </chartFormat>
    <chartFormat chart="1" format="202">
      <pivotArea type="data" outline="0" fieldPosition="0">
        <references count="4">
          <reference field="4294967294" count="1" selected="0">
            <x v="1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5"/>
          </reference>
        </references>
      </pivotArea>
    </chartFormat>
    <chartFormat chart="1" format="203">
      <pivotArea type="data" outline="0" fieldPosition="0">
        <references count="4">
          <reference field="4294967294" count="1" selected="0">
            <x v="1"/>
          </reference>
          <reference field="4" count="1" selected="0">
            <x v="60"/>
          </reference>
          <reference field="5" count="1" selected="0">
            <x v="1"/>
          </reference>
          <reference field="7" count="1" selected="0">
            <x v="5"/>
          </reference>
        </references>
      </pivotArea>
    </chartFormat>
    <chartFormat chart="1" format="204">
      <pivotArea type="data" outline="0" fieldPosition="0">
        <references count="4">
          <reference field="4294967294" count="1" selected="0">
            <x v="1"/>
          </reference>
          <reference field="4" count="1" selected="0">
            <x v="7"/>
          </reference>
          <reference field="5" count="1" selected="0">
            <x v="2"/>
          </reference>
          <reference field="7" count="1" selected="0">
            <x v="5"/>
          </reference>
        </references>
      </pivotArea>
    </chartFormat>
    <chartFormat chart="1" format="205">
      <pivotArea type="data" outline="0" fieldPosition="0">
        <references count="4">
          <reference field="4294967294" count="1" selected="0">
            <x v="1"/>
          </reference>
          <reference field="4" count="1" selected="0">
            <x v="75"/>
          </reference>
          <reference field="5" count="1" selected="0">
            <x v="3"/>
          </reference>
          <reference field="7" count="1" selected="0">
            <x v="5"/>
          </reference>
        </references>
      </pivotArea>
    </chartFormat>
    <chartFormat chart="1" format="206">
      <pivotArea type="data" outline="0" fieldPosition="0">
        <references count="4">
          <reference field="4294967294" count="1" selected="0">
            <x v="1"/>
          </reference>
          <reference field="4" count="1" selected="0">
            <x v="76"/>
          </reference>
          <reference field="5" count="1" selected="0">
            <x v="3"/>
          </reference>
          <reference field="7" count="1" selected="0">
            <x v="5"/>
          </reference>
        </references>
      </pivotArea>
    </chartFormat>
    <chartFormat chart="1" format="207">
      <pivotArea type="data" outline="0" fieldPosition="0">
        <references count="4">
          <reference field="4294967294" count="1" selected="0">
            <x v="1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5"/>
          </reference>
        </references>
      </pivotArea>
    </chartFormat>
    <chartFormat chart="1" format="208">
      <pivotArea type="data" outline="0" fieldPosition="0">
        <references count="4">
          <reference field="4294967294" count="1" selected="0">
            <x v="1"/>
          </reference>
          <reference field="4" count="1" selected="0">
            <x v="16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209">
      <pivotArea type="data" outline="0" fieldPosition="0">
        <references count="4">
          <reference field="4294967294" count="1" selected="0">
            <x v="1"/>
          </reference>
          <reference field="4" count="1" selected="0">
            <x v="28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210">
      <pivotArea type="data" outline="0" fieldPosition="0">
        <references count="4">
          <reference field="4294967294" count="1" selected="0">
            <x v="1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211">
      <pivotArea type="data" outline="0" fieldPosition="0">
        <references count="4">
          <reference field="4294967294" count="1" selected="0">
            <x v="1"/>
          </reference>
          <reference field="4" count="1" selected="0">
            <x v="52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212">
      <pivotArea type="data" outline="0" fieldPosition="0">
        <references count="4">
          <reference field="4294967294" count="1" selected="0">
            <x v="1"/>
          </reference>
          <reference field="4" count="1" selected="0">
            <x v="63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213">
      <pivotArea type="data" outline="0" fieldPosition="0">
        <references count="4">
          <reference field="4294967294" count="1" selected="0">
            <x v="1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214">
      <pivotArea type="data" outline="0" fieldPosition="0">
        <references count="4">
          <reference field="4294967294" count="1" selected="0">
            <x v="1"/>
          </reference>
          <reference field="4" count="1" selected="0">
            <x v="66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215">
      <pivotArea type="data" outline="0" fieldPosition="0">
        <references count="4">
          <reference field="4294967294" count="1" selected="0">
            <x v="1"/>
          </reference>
          <reference field="4" count="1" selected="0">
            <x v="67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216">
      <pivotArea type="data" outline="0" fieldPosition="0">
        <references count="4">
          <reference field="4294967294" count="1" selected="0">
            <x v="1"/>
          </reference>
          <reference field="4" count="1" selected="0">
            <x v="71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217">
      <pivotArea type="data" outline="0" fieldPosition="0">
        <references count="4">
          <reference field="4294967294" count="1" selected="0">
            <x v="1"/>
          </reference>
          <reference field="4" count="1" selected="0">
            <x v="80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218">
      <pivotArea type="data" outline="0" fieldPosition="0">
        <references count="4">
          <reference field="4294967294" count="1" selected="0">
            <x v="1"/>
          </reference>
          <reference field="4" count="1" selected="0">
            <x v="96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219">
      <pivotArea type="data" outline="0" fieldPosition="0">
        <references count="4">
          <reference field="4294967294" count="1" selected="0">
            <x v="1"/>
          </reference>
          <reference field="4" count="1" selected="0">
            <x v="106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220">
      <pivotArea type="data" outline="0" fieldPosition="0">
        <references count="4">
          <reference field="4294967294" count="1" selected="0">
            <x v="1"/>
          </reference>
          <reference field="4" count="1" selected="0">
            <x v="5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221">
      <pivotArea type="data" outline="0" fieldPosition="0">
        <references count="4">
          <reference field="4294967294" count="1" selected="0">
            <x v="1"/>
          </reference>
          <reference field="4" count="1" selected="0">
            <x v="9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222">
      <pivotArea type="data" outline="0" fieldPosition="0">
        <references count="4">
          <reference field="4294967294" count="1" selected="0">
            <x v="1"/>
          </reference>
          <reference field="4" count="1" selected="0">
            <x v="11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223">
      <pivotArea type="data" outline="0" fieldPosition="0">
        <references count="4">
          <reference field="4294967294" count="1" selected="0">
            <x v="1"/>
          </reference>
          <reference field="4" count="1" selected="0">
            <x v="14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224">
      <pivotArea type="data" outline="0" fieldPosition="0">
        <references count="4">
          <reference field="4294967294" count="1" selected="0">
            <x v="1"/>
          </reference>
          <reference field="4" count="1" selected="0">
            <x v="22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225">
      <pivotArea type="data" outline="0" fieldPosition="0">
        <references count="4">
          <reference field="4294967294" count="1" selected="0">
            <x v="1"/>
          </reference>
          <reference field="4" count="1" selected="0">
            <x v="35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226">
      <pivotArea type="data" outline="0" fieldPosition="0">
        <references count="4">
          <reference field="4294967294" count="1" selected="0">
            <x v="1"/>
          </reference>
          <reference field="4" count="1" selected="0">
            <x v="84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227">
      <pivotArea type="data" outline="0" fieldPosition="0">
        <references count="4">
          <reference field="4294967294" count="1" selected="0">
            <x v="1"/>
          </reference>
          <reference field="4" count="1" selected="0">
            <x v="17"/>
          </reference>
          <reference field="5" count="1" selected="0">
            <x v="3"/>
          </reference>
          <reference field="7" count="1" selected="0">
            <x v="6"/>
          </reference>
        </references>
      </pivotArea>
    </chartFormat>
    <chartFormat chart="1" format="228">
      <pivotArea type="data" outline="0" fieldPosition="0">
        <references count="4">
          <reference field="4294967294" count="1" selected="0">
            <x v="1"/>
          </reference>
          <reference field="4" count="1" selected="0">
            <x v="105"/>
          </reference>
          <reference field="5" count="1" selected="0">
            <x v="4"/>
          </reference>
          <reference field="7" count="1" selected="0">
            <x v="6"/>
          </reference>
        </references>
      </pivotArea>
    </chartFormat>
    <chartFormat chart="1" format="229">
      <pivotArea type="data" outline="0" fieldPosition="0">
        <references count="4">
          <reference field="4294967294" count="1" selected="0">
            <x v="1"/>
          </reference>
          <reference field="4" count="1" selected="0">
            <x v="1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230">
      <pivotArea type="data" outline="0" fieldPosition="0">
        <references count="4">
          <reference field="4294967294" count="1" selected="0">
            <x v="1"/>
          </reference>
          <reference field="4" count="1" selected="0">
            <x v="2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231">
      <pivotArea type="data" outline="0" fieldPosition="0">
        <references count="4">
          <reference field="4294967294" count="1" selected="0">
            <x v="1"/>
          </reference>
          <reference field="4" count="1" selected="0">
            <x v="21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232">
      <pivotArea type="data" outline="0" fieldPosition="0">
        <references count="4">
          <reference field="4294967294" count="1" selected="0">
            <x v="1"/>
          </reference>
          <reference field="4" count="1" selected="0">
            <x v="27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233">
      <pivotArea type="data" outline="0" fieldPosition="0">
        <references count="4">
          <reference field="4294967294" count="1" selected="0">
            <x v="1"/>
          </reference>
          <reference field="4" count="1" selected="0">
            <x v="40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234">
      <pivotArea type="data" outline="0" fieldPosition="0">
        <references count="4">
          <reference field="4294967294" count="1" selected="0">
            <x v="1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235">
      <pivotArea type="data" outline="0" fieldPosition="0">
        <references count="4">
          <reference field="4294967294" count="1" selected="0">
            <x v="1"/>
          </reference>
          <reference field="4" count="1" selected="0">
            <x v="47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236">
      <pivotArea type="data" outline="0" fieldPosition="0">
        <references count="4">
          <reference field="4294967294" count="1" selected="0">
            <x v="1"/>
          </reference>
          <reference field="4" count="1" selected="0">
            <x v="81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237">
      <pivotArea type="data" outline="0" fieldPosition="0">
        <references count="4">
          <reference field="4294967294" count="1" selected="0">
            <x v="1"/>
          </reference>
          <reference field="4" count="1" selected="0">
            <x v="86"/>
          </reference>
          <reference field="5" count="1" selected="0">
            <x v="6"/>
          </reference>
          <reference field="7" count="1" selected="0">
            <x v="6"/>
          </reference>
        </references>
      </pivotArea>
    </chartFormat>
    <chartFormat chart="1" format="238">
      <pivotArea type="data" outline="0" fieldPosition="0">
        <references count="4">
          <reference field="4294967294" count="1" selected="0">
            <x v="1"/>
          </reference>
          <reference field="4" count="1" selected="0">
            <x v="33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239">
      <pivotArea type="data" outline="0" fieldPosition="0">
        <references count="4">
          <reference field="4294967294" count="1" selected="0">
            <x v="1"/>
          </reference>
          <reference field="4" count="1" selected="0">
            <x v="34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240">
      <pivotArea type="data" outline="0" fieldPosition="0">
        <references count="4">
          <reference field="4294967294" count="1" selected="0">
            <x v="1"/>
          </reference>
          <reference field="4" count="1" selected="0">
            <x v="39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241">
      <pivotArea type="data" outline="0" fieldPosition="0">
        <references count="4">
          <reference field="4294967294" count="1" selected="0">
            <x v="1"/>
          </reference>
          <reference field="4" count="1" selected="0">
            <x v="41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242">
      <pivotArea type="data" outline="0" fieldPosition="0">
        <references count="4">
          <reference field="4294967294" count="1" selected="0">
            <x v="1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243">
      <pivotArea type="data" outline="0" fieldPosition="0">
        <references count="4">
          <reference field="4294967294" count="1" selected="0">
            <x v="1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244">
      <pivotArea type="data" outline="0" fieldPosition="0">
        <references count="4">
          <reference field="4294967294" count="1" selected="0">
            <x v="1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245">
      <pivotArea type="data" outline="0" fieldPosition="0">
        <references count="4">
          <reference field="4294967294" count="1" selected="0">
            <x v="1"/>
          </reference>
          <reference field="4" count="1" selected="0">
            <x v="32"/>
          </reference>
          <reference field="5" count="1" selected="0">
            <x v="2"/>
          </reference>
          <reference field="7" count="1" selected="0">
            <x v="7"/>
          </reference>
        </references>
      </pivotArea>
    </chartFormat>
    <chartFormat chart="1" format="246">
      <pivotArea type="data" outline="0" fieldPosition="0">
        <references count="4">
          <reference field="4294967294" count="1" selected="0">
            <x v="1"/>
          </reference>
          <reference field="4" count="1" selected="0">
            <x v="38"/>
          </reference>
          <reference field="5" count="1" selected="0">
            <x v="2"/>
          </reference>
          <reference field="7" count="1" selected="0">
            <x v="7"/>
          </reference>
        </references>
      </pivotArea>
    </chartFormat>
    <chartFormat chart="1" format="247">
      <pivotArea type="data" outline="0" fieldPosition="0">
        <references count="4">
          <reference field="4294967294" count="1" selected="0">
            <x v="1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7"/>
          </reference>
        </references>
      </pivotArea>
    </chartFormat>
    <chartFormat chart="1" format="248">
      <pivotArea type="data" outline="0" fieldPosition="0">
        <references count="4">
          <reference field="4294967294" count="1" selected="0">
            <x v="1"/>
          </reference>
          <reference field="4" count="1" selected="0">
            <x v="75"/>
          </reference>
          <reference field="5" count="1" selected="0">
            <x v="3"/>
          </reference>
          <reference field="7" count="1" selected="0">
            <x v="7"/>
          </reference>
        </references>
      </pivotArea>
    </chartFormat>
    <chartFormat chart="1" format="249">
      <pivotArea type="data" outline="0" fieldPosition="0">
        <references count="4">
          <reference field="4294967294" count="1" selected="0">
            <x v="1"/>
          </reference>
          <reference field="4" count="1" selected="0">
            <x v="83"/>
          </reference>
          <reference field="5" count="1" selected="0">
            <x v="5"/>
          </reference>
          <reference field="7" count="1" selected="0">
            <x v="7"/>
          </reference>
        </references>
      </pivotArea>
    </chartFormat>
    <chartFormat chart="1" format="250">
      <pivotArea type="data" outline="0" fieldPosition="0">
        <references count="4">
          <reference field="4294967294" count="1" selected="0">
            <x v="1"/>
          </reference>
          <reference field="4" count="1" selected="0">
            <x v="21"/>
          </reference>
          <reference field="5" count="1" selected="0">
            <x v="6"/>
          </reference>
          <reference field="7" count="1" selected="0">
            <x v="7"/>
          </reference>
        </references>
      </pivotArea>
    </chartFormat>
    <chartFormat chart="1" format="251">
      <pivotArea type="data" outline="0" fieldPosition="0">
        <references count="4">
          <reference field="4294967294" count="1" selected="0">
            <x v="1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7"/>
          </reference>
        </references>
      </pivotArea>
    </chartFormat>
    <chartFormat chart="1" format="252">
      <pivotArea type="data" outline="0" fieldPosition="0">
        <references count="4">
          <reference field="4294967294" count="1" selected="0">
            <x v="1"/>
          </reference>
          <reference field="4" count="1" selected="0">
            <x v="77"/>
          </reference>
          <reference field="5" count="1" selected="0">
            <x v="6"/>
          </reference>
          <reference field="7" count="1" selected="0">
            <x v="7"/>
          </reference>
        </references>
      </pivotArea>
    </chartFormat>
    <chartFormat chart="1" format="253">
      <pivotArea type="data" outline="0" fieldPosition="0">
        <references count="4">
          <reference field="4294967294" count="1" selected="0">
            <x v="1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7"/>
          </reference>
        </references>
      </pivotArea>
    </chartFormat>
    <chartFormat chart="1" format="254">
      <pivotArea type="data" outline="0" fieldPosition="0">
        <references count="4">
          <reference field="4294967294" count="1" selected="0">
            <x v="1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8"/>
          </reference>
        </references>
      </pivotArea>
    </chartFormat>
    <chartFormat chart="1" format="255">
      <pivotArea type="data" outline="0" fieldPosition="0">
        <references count="4">
          <reference field="4294967294" count="1" selected="0">
            <x v="1"/>
          </reference>
          <reference field="4" count="1" selected="0">
            <x v="61"/>
          </reference>
          <reference field="5" count="1" selected="0">
            <x v="1"/>
          </reference>
          <reference field="7" count="1" selected="0">
            <x v="8"/>
          </reference>
        </references>
      </pivotArea>
    </chartFormat>
    <chartFormat chart="1" format="256">
      <pivotArea type="data" outline="0" fieldPosition="0">
        <references count="4">
          <reference field="4294967294" count="1" selected="0">
            <x v="1"/>
          </reference>
          <reference field="4" count="1" selected="0">
            <x v="46"/>
          </reference>
          <reference field="5" count="1" selected="0">
            <x v="2"/>
          </reference>
          <reference field="7" count="1" selected="0">
            <x v="8"/>
          </reference>
        </references>
      </pivotArea>
    </chartFormat>
    <chartFormat chart="1" format="257">
      <pivotArea type="data" outline="0" fieldPosition="0">
        <references count="4">
          <reference field="4294967294" count="1" selected="0">
            <x v="1"/>
          </reference>
          <reference field="4" count="1" selected="0">
            <x v="45"/>
          </reference>
          <reference field="5" count="1" selected="0">
            <x v="3"/>
          </reference>
          <reference field="7" count="1" selected="0">
            <x v="8"/>
          </reference>
        </references>
      </pivotArea>
    </chartFormat>
    <chartFormat chart="1" format="258">
      <pivotArea type="data" outline="0" fieldPosition="0">
        <references count="4">
          <reference field="4294967294" count="1" selected="0">
            <x v="1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8"/>
          </reference>
        </references>
      </pivotArea>
    </chartFormat>
    <chartFormat chart="1" format="259">
      <pivotArea type="data" outline="0" fieldPosition="0">
        <references count="4">
          <reference field="4294967294" count="1" selected="0">
            <x v="1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9"/>
          </reference>
        </references>
      </pivotArea>
    </chartFormat>
    <chartFormat chart="1" format="260">
      <pivotArea type="data" outline="0" fieldPosition="0">
        <references count="4">
          <reference field="4294967294" count="1" selected="0">
            <x v="1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9"/>
          </reference>
        </references>
      </pivotArea>
    </chartFormat>
    <chartFormat chart="1" format="261">
      <pivotArea type="data" outline="0" fieldPosition="0">
        <references count="4">
          <reference field="4294967294" count="1" selected="0">
            <x v="1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9"/>
          </reference>
        </references>
      </pivotArea>
    </chartFormat>
    <chartFormat chart="1" format="262">
      <pivotArea type="data" outline="0" fieldPosition="0">
        <references count="4">
          <reference field="4294967294" count="1" selected="0">
            <x v="1"/>
          </reference>
          <reference field="4" count="1" selected="0">
            <x v="100"/>
          </reference>
          <reference field="5" count="1" selected="0">
            <x v="6"/>
          </reference>
          <reference field="7" count="1" selected="0">
            <x v="9"/>
          </reference>
        </references>
      </pivotArea>
    </chartFormat>
    <chartFormat chart="1" format="263">
      <pivotArea type="data" outline="0" fieldPosition="0">
        <references count="4">
          <reference field="4294967294" count="1" selected="0">
            <x v="1"/>
          </reference>
          <reference field="4" count="1" selected="0">
            <x v="106"/>
          </reference>
          <reference field="5" count="1" selected="0">
            <x v="1"/>
          </reference>
          <reference field="7" count="1" selected="0">
            <x v="10"/>
          </reference>
        </references>
      </pivotArea>
    </chartFormat>
    <chartFormat chart="1" format="264">
      <pivotArea type="data" outline="0" fieldPosition="0">
        <references count="4">
          <reference field="4294967294" count="1" selected="0">
            <x v="1"/>
          </reference>
          <reference field="4" count="1" selected="0">
            <x v="35"/>
          </reference>
          <reference field="5" count="1" selected="0">
            <x v="2"/>
          </reference>
          <reference field="7" count="1" selected="0">
            <x v="10"/>
          </reference>
        </references>
      </pivotArea>
    </chartFormat>
    <chartFormat chart="1" format="265">
      <pivotArea type="data" outline="0" fieldPosition="0">
        <references count="4">
          <reference field="4294967294" count="1" selected="0">
            <x v="1"/>
          </reference>
          <reference field="4" count="1" selected="0">
            <x v="84"/>
          </reference>
          <reference field="5" count="1" selected="0">
            <x v="2"/>
          </reference>
          <reference field="7" count="1" selected="0">
            <x v="10"/>
          </reference>
        </references>
      </pivotArea>
    </chartFormat>
    <chartFormat chart="1" format="266">
      <pivotArea type="data" outline="0" fieldPosition="0">
        <references count="4">
          <reference field="4294967294" count="1" selected="0">
            <x v="1"/>
          </reference>
          <reference field="4" count="1" selected="0">
            <x v="40"/>
          </reference>
          <reference field="5" count="1" selected="0">
            <x v="6"/>
          </reference>
          <reference field="7" count="1" selected="0">
            <x v="10"/>
          </reference>
        </references>
      </pivotArea>
    </chartFormat>
    <chartFormat chart="1" format="267">
      <pivotArea type="data" outline="0" fieldPosition="0">
        <references count="4">
          <reference field="4294967294" count="1" selected="0">
            <x v="1"/>
          </reference>
          <reference field="4" count="1" selected="0">
            <x v="25"/>
          </reference>
          <reference field="5" count="1" selected="0">
            <x v="0"/>
          </reference>
          <reference field="7" count="1" selected="0">
            <x v="11"/>
          </reference>
        </references>
      </pivotArea>
    </chartFormat>
    <chartFormat chart="1" format="268">
      <pivotArea type="data" outline="0" fieldPosition="0">
        <references count="4">
          <reference field="4294967294" count="1" selected="0">
            <x v="1"/>
          </reference>
          <reference field="4" count="1" selected="0">
            <x v="95"/>
          </reference>
          <reference field="5" count="1" selected="0">
            <x v="0"/>
          </reference>
          <reference field="7" count="1" selected="0">
            <x v="11"/>
          </reference>
        </references>
      </pivotArea>
    </chartFormat>
    <chartFormat chart="1" format="269">
      <pivotArea type="data" outline="0" fieldPosition="0">
        <references count="4">
          <reference field="4294967294" count="1" selected="0">
            <x v="1"/>
          </reference>
          <reference field="4" count="1" selected="0">
            <x v="104"/>
          </reference>
          <reference field="5" count="1" selected="0">
            <x v="0"/>
          </reference>
          <reference field="7" count="1" selected="0">
            <x v="11"/>
          </reference>
        </references>
      </pivotArea>
    </chartFormat>
    <chartFormat chart="1" format="270">
      <pivotArea type="data" outline="0" fieldPosition="0">
        <references count="4">
          <reference field="4294967294" count="1" selected="0">
            <x v="1"/>
          </reference>
          <reference field="4" count="1" selected="0">
            <x v="107"/>
          </reference>
          <reference field="5" count="1" selected="0">
            <x v="0"/>
          </reference>
          <reference field="7" count="1" selected="0">
            <x v="11"/>
          </reference>
        </references>
      </pivotArea>
    </chartFormat>
    <chartFormat chart="1" format="271">
      <pivotArea type="data" outline="0" fieldPosition="0">
        <references count="4">
          <reference field="4294967294" count="1" selected="0">
            <x v="1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12"/>
          </reference>
        </references>
      </pivotArea>
    </chartFormat>
    <chartFormat chart="1" format="272">
      <pivotArea type="data" outline="0" fieldPosition="0">
        <references count="4">
          <reference field="4294967294" count="1" selected="0">
            <x v="1"/>
          </reference>
          <reference field="4" count="1" selected="0">
            <x v="59"/>
          </reference>
          <reference field="5" count="1" selected="0">
            <x v="1"/>
          </reference>
          <reference field="7" count="1" selected="0">
            <x v="12"/>
          </reference>
        </references>
      </pivotArea>
    </chartFormat>
    <chartFormat chart="1" format="273">
      <pivotArea type="data" outline="0" fieldPosition="0">
        <references count="4">
          <reference field="4294967294" count="1" selected="0">
            <x v="1"/>
          </reference>
          <reference field="4" count="1" selected="0">
            <x v="106"/>
          </reference>
          <reference field="5" count="1" selected="0">
            <x v="1"/>
          </reference>
          <reference field="7" count="1" selected="0">
            <x v="12"/>
          </reference>
        </references>
      </pivotArea>
    </chartFormat>
    <chartFormat chart="1" format="274">
      <pivotArea type="data" outline="0" fieldPosition="0">
        <references count="4">
          <reference field="4294967294" count="1" selected="0">
            <x v="1"/>
          </reference>
          <reference field="4" count="1" selected="0">
            <x v="5"/>
          </reference>
          <reference field="5" count="1" selected="0">
            <x v="2"/>
          </reference>
          <reference field="7" count="1" selected="0">
            <x v="12"/>
          </reference>
        </references>
      </pivotArea>
    </chartFormat>
    <chartFormat chart="1" format="275">
      <pivotArea type="data" outline="0" fieldPosition="0">
        <references count="4">
          <reference field="4294967294" count="1" selected="0">
            <x v="1"/>
          </reference>
          <reference field="4" count="1" selected="0">
            <x v="6"/>
          </reference>
          <reference field="5" count="1" selected="0">
            <x v="2"/>
          </reference>
          <reference field="7" count="1" selected="0">
            <x v="12"/>
          </reference>
        </references>
      </pivotArea>
    </chartFormat>
    <chartFormat chart="1" format="276">
      <pivotArea type="data" outline="0" fieldPosition="0">
        <references count="4">
          <reference field="4294967294" count="1" selected="0">
            <x v="1"/>
          </reference>
          <reference field="4" count="1" selected="0">
            <x v="35"/>
          </reference>
          <reference field="5" count="1" selected="0">
            <x v="2"/>
          </reference>
          <reference field="7" count="1" selected="0">
            <x v="12"/>
          </reference>
        </references>
      </pivotArea>
    </chartFormat>
    <chartFormat chart="1" format="277">
      <pivotArea type="data" outline="0" fieldPosition="0">
        <references count="4">
          <reference field="4294967294" count="1" selected="0">
            <x v="1"/>
          </reference>
          <reference field="4" count="1" selected="0">
            <x v="84"/>
          </reference>
          <reference field="5" count="1" selected="0">
            <x v="2"/>
          </reference>
          <reference field="7" count="1" selected="0">
            <x v="12"/>
          </reference>
        </references>
      </pivotArea>
    </chartFormat>
    <chartFormat chart="1" format="278">
      <pivotArea type="data" outline="0" fieldPosition="0">
        <references count="4">
          <reference field="4294967294" count="1" selected="0">
            <x v="1"/>
          </reference>
          <reference field="4" count="1" selected="0">
            <x v="21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279">
      <pivotArea type="data" outline="0" fieldPosition="0">
        <references count="4">
          <reference field="4294967294" count="1" selected="0">
            <x v="1"/>
          </reference>
          <reference field="4" count="1" selected="0">
            <x v="27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280">
      <pivotArea type="data" outline="0" fieldPosition="0">
        <references count="4">
          <reference field="4294967294" count="1" selected="0">
            <x v="1"/>
          </reference>
          <reference field="4" count="1" selected="0">
            <x v="40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281">
      <pivotArea type="data" outline="0" fieldPosition="0">
        <references count="4">
          <reference field="4294967294" count="1" selected="0">
            <x v="1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282">
      <pivotArea type="data" outline="0" fieldPosition="0">
        <references count="4">
          <reference field="4294967294" count="1" selected="0">
            <x v="1"/>
          </reference>
          <reference field="4" count="1" selected="0">
            <x v="86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283">
      <pivotArea type="data" outline="0" fieldPosition="0">
        <references count="4">
          <reference field="4294967294" count="1" selected="0">
            <x v="1"/>
          </reference>
          <reference field="4" count="1" selected="0">
            <x v="87"/>
          </reference>
          <reference field="5" count="1" selected="0">
            <x v="6"/>
          </reference>
          <reference field="7" count="1" selected="0">
            <x v="12"/>
          </reference>
        </references>
      </pivotArea>
    </chartFormat>
    <chartFormat chart="1" format="284">
      <pivotArea type="data" outline="0" fieldPosition="0">
        <references count="4">
          <reference field="4294967294" count="1" selected="0">
            <x v="1"/>
          </reference>
          <reference field="4" count="1" selected="0">
            <x v="52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285">
      <pivotArea type="data" outline="0" fieldPosition="0">
        <references count="4">
          <reference field="4294967294" count="1" selected="0">
            <x v="1"/>
          </reference>
          <reference field="4" count="1" selected="0">
            <x v="55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286">
      <pivotArea type="data" outline="0" fieldPosition="0">
        <references count="4">
          <reference field="4294967294" count="1" selected="0">
            <x v="1"/>
          </reference>
          <reference field="4" count="1" selected="0">
            <x v="56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287">
      <pivotArea type="data" outline="0" fieldPosition="0">
        <references count="4">
          <reference field="4294967294" count="1" selected="0">
            <x v="1"/>
          </reference>
          <reference field="4" count="1" selected="0">
            <x v="92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288">
      <pivotArea type="data" outline="0" fieldPosition="0">
        <references count="4">
          <reference field="4294967294" count="1" selected="0">
            <x v="1"/>
          </reference>
          <reference field="4" count="1" selected="0">
            <x v="103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289">
      <pivotArea type="data" outline="0" fieldPosition="0">
        <references count="4">
          <reference field="4294967294" count="1" selected="0">
            <x v="1"/>
          </reference>
          <reference field="4" count="1" selected="0">
            <x v="106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290">
      <pivotArea type="data" outline="0" fieldPosition="0">
        <references count="4">
          <reference field="4294967294" count="1" selected="0">
            <x v="1"/>
          </reference>
          <reference field="4" count="1" selected="0">
            <x v="35"/>
          </reference>
          <reference field="5" count="1" selected="0">
            <x v="2"/>
          </reference>
          <reference field="7" count="1" selected="0">
            <x v="13"/>
          </reference>
        </references>
      </pivotArea>
    </chartFormat>
    <chartFormat chart="1" format="291">
      <pivotArea type="data" outline="0" fieldPosition="0">
        <references count="4">
          <reference field="4294967294" count="1" selected="0">
            <x v="1"/>
          </reference>
          <reference field="4" count="1" selected="0">
            <x v="84"/>
          </reference>
          <reference field="5" count="1" selected="0">
            <x v="2"/>
          </reference>
          <reference field="7" count="1" selected="0">
            <x v="13"/>
          </reference>
        </references>
      </pivotArea>
    </chartFormat>
    <chartFormat chart="1" format="292">
      <pivotArea type="data" outline="0" fieldPosition="0">
        <references count="4">
          <reference field="4294967294" count="1" selected="0">
            <x v="1"/>
          </reference>
          <reference field="4" count="1" selected="0">
            <x v="40"/>
          </reference>
          <reference field="5" count="1" selected="0">
            <x v="6"/>
          </reference>
          <reference field="7" count="1" selected="0">
            <x v="13"/>
          </reference>
        </references>
      </pivotArea>
    </chartFormat>
    <chartFormat chart="1" format="293">
      <pivotArea type="data" outline="0" fieldPosition="0">
        <references count="4">
          <reference field="4294967294" count="1" selected="0">
            <x v="1"/>
          </reference>
          <reference field="4" count="1" selected="0">
            <x v="82"/>
          </reference>
          <reference field="5" count="1" selected="0">
            <x v="6"/>
          </reference>
          <reference field="7" count="1" selected="0">
            <x v="13"/>
          </reference>
        </references>
      </pivotArea>
    </chartFormat>
    <chartFormat chart="1" format="294">
      <pivotArea type="data" outline="0" fieldPosition="0">
        <references count="4">
          <reference field="4294967294" count="1" selected="0">
            <x v="1"/>
          </reference>
          <reference field="4" count="1" selected="0">
            <x v="94"/>
          </reference>
          <reference field="5" count="1" selected="0">
            <x v="6"/>
          </reference>
          <reference field="7" count="1" selected="0">
            <x v="13"/>
          </reference>
        </references>
      </pivotArea>
    </chartFormat>
    <chartFormat chart="1" format="295">
      <pivotArea type="data" outline="0" fieldPosition="0">
        <references count="4">
          <reference field="4294967294" count="1" selected="0">
            <x v="1"/>
          </reference>
          <reference field="4" count="1" selected="0">
            <x v="15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296">
      <pivotArea type="data" outline="0" fieldPosition="0">
        <references count="4">
          <reference field="4294967294" count="1" selected="0">
            <x v="1"/>
          </reference>
          <reference field="4" count="1" selected="0">
            <x v="20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297">
      <pivotArea type="data" outline="0" fieldPosition="0">
        <references count="4">
          <reference field="4294967294" count="1" selected="0">
            <x v="1"/>
          </reference>
          <reference field="4" count="1" selected="0">
            <x v="29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298">
      <pivotArea type="data" outline="0" fieldPosition="0">
        <references count="4">
          <reference field="4294967294" count="1" selected="0">
            <x v="1"/>
          </reference>
          <reference field="4" count="1" selected="0">
            <x v="31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299">
      <pivotArea type="data" outline="0" fieldPosition="0">
        <references count="4">
          <reference field="4294967294" count="1" selected="0">
            <x v="1"/>
          </reference>
          <reference field="4" count="1" selected="0">
            <x v="50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300">
      <pivotArea type="data" outline="0" fieldPosition="0">
        <references count="4">
          <reference field="4294967294" count="1" selected="0">
            <x v="1"/>
          </reference>
          <reference field="4" count="1" selected="0">
            <x v="53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301">
      <pivotArea type="data" outline="0" fieldPosition="0">
        <references count="4">
          <reference field="4294967294" count="1" selected="0">
            <x v="1"/>
          </reference>
          <reference field="4" count="1" selected="0">
            <x v="54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302">
      <pivotArea type="data" outline="0" fieldPosition="0">
        <references count="4">
          <reference field="4294967294" count="1" selected="0">
            <x v="1"/>
          </reference>
          <reference field="4" count="1" selected="0">
            <x v="70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303">
      <pivotArea type="data" outline="0" fieldPosition="0">
        <references count="4">
          <reference field="4294967294" count="1" selected="0">
            <x v="1"/>
          </reference>
          <reference field="4" count="1" selected="0">
            <x v="74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304">
      <pivotArea type="data" outline="0" fieldPosition="0">
        <references count="4">
          <reference field="4294967294" count="1" selected="0">
            <x v="1"/>
          </reference>
          <reference field="4" count="1" selected="0">
            <x v="88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305">
      <pivotArea type="data" outline="0" fieldPosition="0">
        <references count="4">
          <reference field="4294967294" count="1" selected="0">
            <x v="1"/>
          </reference>
          <reference field="4" count="1" selected="0">
            <x v="89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306">
      <pivotArea type="data" outline="0" fieldPosition="0">
        <references count="4">
          <reference field="4294967294" count="1" selected="0">
            <x v="1"/>
          </reference>
          <reference field="4" count="1" selected="0">
            <x v="19"/>
          </reference>
          <reference field="5" count="1" selected="0">
            <x v="2"/>
          </reference>
          <reference field="7" count="1" selected="0">
            <x v="14"/>
          </reference>
        </references>
      </pivotArea>
    </chartFormat>
    <chartFormat chart="1" format="307">
      <pivotArea type="data" outline="0" fieldPosition="0">
        <references count="4">
          <reference field="4294967294" count="1" selected="0">
            <x v="1"/>
          </reference>
          <reference field="4" count="1" selected="0">
            <x v="78"/>
          </reference>
          <reference field="5" count="1" selected="0">
            <x v="2"/>
          </reference>
          <reference field="7" count="1" selected="0">
            <x v="14"/>
          </reference>
        </references>
      </pivotArea>
    </chartFormat>
    <chartFormat chart="1" format="308">
      <pivotArea type="data" outline="0" fieldPosition="0">
        <references count="4">
          <reference field="4294967294" count="1" selected="0">
            <x v="1"/>
          </reference>
          <reference field="4" count="1" selected="0">
            <x v="79"/>
          </reference>
          <reference field="5" count="1" selected="0">
            <x v="2"/>
          </reference>
          <reference field="7" count="1" selected="0">
            <x v="14"/>
          </reference>
        </references>
      </pivotArea>
    </chartFormat>
    <chartFormat chart="1" format="309">
      <pivotArea type="data" outline="0" fieldPosition="0">
        <references count="4">
          <reference field="4294967294" count="1" selected="0">
            <x v="1"/>
          </reference>
          <reference field="4" count="1" selected="0">
            <x v="108"/>
          </reference>
          <reference field="5" count="1" selected="0">
            <x v="2"/>
          </reference>
          <reference field="7" count="1" selected="0">
            <x v="14"/>
          </reference>
        </references>
      </pivotArea>
    </chartFormat>
    <chartFormat chart="1" format="310">
      <pivotArea type="data" outline="0" fieldPosition="0">
        <references count="4">
          <reference field="4294967294" count="1" selected="0">
            <x v="1"/>
          </reference>
          <reference field="4" count="1" selected="0">
            <x v="98"/>
          </reference>
          <reference field="5" count="1" selected="0">
            <x v="3"/>
          </reference>
          <reference field="7" count="1" selected="0">
            <x v="14"/>
          </reference>
        </references>
      </pivotArea>
    </chartFormat>
    <chartFormat chart="1" format="311">
      <pivotArea type="data" outline="0" fieldPosition="0">
        <references count="4">
          <reference field="4294967294" count="1" selected="0">
            <x v="1"/>
          </reference>
          <reference field="4" count="1" selected="0">
            <x v="99"/>
          </reference>
          <reference field="5" count="1" selected="0">
            <x v="3"/>
          </reference>
          <reference field="7" count="1" selected="0">
            <x v="14"/>
          </reference>
        </references>
      </pivotArea>
    </chartFormat>
    <chartFormat chart="1" format="312">
      <pivotArea type="data" outline="0" fieldPosition="0">
        <references count="4">
          <reference field="4294967294" count="1" selected="0">
            <x v="1"/>
          </reference>
          <reference field="4" count="1" selected="0">
            <x v="44"/>
          </reference>
          <reference field="5" count="1" selected="0">
            <x v="6"/>
          </reference>
          <reference field="7" count="1" selected="0">
            <x v="14"/>
          </reference>
        </references>
      </pivotArea>
    </chartFormat>
    <chartFormat chart="1" format="313">
      <pivotArea type="data" outline="0" fieldPosition="0">
        <references count="4">
          <reference field="4294967294" count="1" selected="0">
            <x v="1"/>
          </reference>
          <reference field="4" count="1" selected="0">
            <x v="101"/>
          </reference>
          <reference field="5" count="1" selected="0">
            <x v="6"/>
          </reference>
          <reference field="7" count="1" selected="0">
            <x v="14"/>
          </reference>
        </references>
      </pivotArea>
    </chartFormat>
    <chartFormat chart="1" format="314">
      <pivotArea type="data" outline="0" fieldPosition="0">
        <references count="4">
          <reference field="4294967294" count="1" selected="0">
            <x v="1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15"/>
          </reference>
        </references>
      </pivotArea>
    </chartFormat>
    <chartFormat chart="1" format="315">
      <pivotArea type="data" outline="0" fieldPosition="0">
        <references count="4">
          <reference field="4294967294" count="1" selected="0">
            <x v="1"/>
          </reference>
          <reference field="4" count="1" selected="0">
            <x v="52"/>
          </reference>
          <reference field="5" count="1" selected="0">
            <x v="1"/>
          </reference>
          <reference field="7" count="1" selected="0">
            <x v="15"/>
          </reference>
        </references>
      </pivotArea>
    </chartFormat>
    <chartFormat chart="1" format="316">
      <pivotArea type="data" outline="0" fieldPosition="0">
        <references count="4">
          <reference field="4294967294" count="1" selected="0">
            <x v="1"/>
          </reference>
          <reference field="4" count="1" selected="0">
            <x v="57"/>
          </reference>
          <reference field="5" count="1" selected="0">
            <x v="1"/>
          </reference>
          <reference field="7" count="1" selected="0">
            <x v="15"/>
          </reference>
        </references>
      </pivotArea>
    </chartFormat>
    <chartFormat chart="1" format="317">
      <pivotArea type="data" outline="0" fieldPosition="0">
        <references count="4">
          <reference field="4294967294" count="1" selected="0">
            <x v="1"/>
          </reference>
          <reference field="4" count="1" selected="0">
            <x v="106"/>
          </reference>
          <reference field="5" count="1" selected="0">
            <x v="1"/>
          </reference>
          <reference field="7" count="1" selected="0">
            <x v="15"/>
          </reference>
        </references>
      </pivotArea>
    </chartFormat>
    <chartFormat chart="1" format="318">
      <pivotArea type="data" outline="0" fieldPosition="0">
        <references count="4">
          <reference field="4294967294" count="1" selected="0">
            <x v="1"/>
          </reference>
          <reference field="4" count="1" selected="0">
            <x v="5"/>
          </reference>
          <reference field="5" count="1" selected="0">
            <x v="2"/>
          </reference>
          <reference field="7" count="1" selected="0">
            <x v="15"/>
          </reference>
        </references>
      </pivotArea>
    </chartFormat>
    <chartFormat chart="1" format="319">
      <pivotArea type="data" outline="0" fieldPosition="0">
        <references count="4">
          <reference field="4294967294" count="1" selected="0">
            <x v="1"/>
          </reference>
          <reference field="4" count="1" selected="0">
            <x v="13"/>
          </reference>
          <reference field="5" count="1" selected="0">
            <x v="2"/>
          </reference>
          <reference field="7" count="1" selected="0">
            <x v="15"/>
          </reference>
        </references>
      </pivotArea>
    </chartFormat>
    <chartFormat chart="1" format="320">
      <pivotArea type="data" outline="0" fieldPosition="0">
        <references count="4">
          <reference field="4294967294" count="1" selected="0">
            <x v="1"/>
          </reference>
          <reference field="4" count="1" selected="0">
            <x v="35"/>
          </reference>
          <reference field="5" count="1" selected="0">
            <x v="2"/>
          </reference>
          <reference field="7" count="1" selected="0">
            <x v="15"/>
          </reference>
        </references>
      </pivotArea>
    </chartFormat>
    <chartFormat chart="1" format="321">
      <pivotArea type="data" outline="0" fieldPosition="0">
        <references count="4">
          <reference field="4294967294" count="1" selected="0">
            <x v="1"/>
          </reference>
          <reference field="4" count="1" selected="0">
            <x v="84"/>
          </reference>
          <reference field="5" count="1" selected="0">
            <x v="2"/>
          </reference>
          <reference field="7" count="1" selected="0">
            <x v="15"/>
          </reference>
        </references>
      </pivotArea>
    </chartFormat>
    <chartFormat chart="1" format="322">
      <pivotArea type="data" outline="0" fieldPosition="0">
        <references count="4">
          <reference field="4294967294" count="1" selected="0">
            <x v="1"/>
          </reference>
          <reference field="4" count="1" selected="0">
            <x v="21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323">
      <pivotArea type="data" outline="0" fieldPosition="0">
        <references count="4">
          <reference field="4294967294" count="1" selected="0">
            <x v="1"/>
          </reference>
          <reference field="4" count="1" selected="0">
            <x v="27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324">
      <pivotArea type="data" outline="0" fieldPosition="0">
        <references count="4">
          <reference field="4294967294" count="1" selected="0">
            <x v="1"/>
          </reference>
          <reference field="4" count="1" selected="0">
            <x v="40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325">
      <pivotArea type="data" outline="0" fieldPosition="0">
        <references count="4">
          <reference field="4294967294" count="1" selected="0">
            <x v="1"/>
          </reference>
          <reference field="4" count="1" selected="0">
            <x v="42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326">
      <pivotArea type="data" outline="0" fieldPosition="0">
        <references count="4">
          <reference field="4294967294" count="1" selected="0">
            <x v="1"/>
          </reference>
          <reference field="4" count="1" selected="0">
            <x v="43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327">
      <pivotArea type="data" outline="0" fieldPosition="0">
        <references count="4">
          <reference field="4294967294" count="1" selected="0">
            <x v="1"/>
          </reference>
          <reference field="4" count="1" selected="0">
            <x v="86"/>
          </reference>
          <reference field="5" count="1" selected="0">
            <x v="6"/>
          </reference>
          <reference field="7" count="1" selected="0">
            <x v="15"/>
          </reference>
        </references>
      </pivotArea>
    </chartFormat>
    <chartFormat chart="1" format="328">
      <pivotArea type="data" outline="0" fieldPosition="0">
        <references count="4">
          <reference field="4294967294" count="1" selected="0">
            <x v="2"/>
          </reference>
          <reference field="4" count="1" selected="0">
            <x v="83"/>
          </reference>
          <reference field="5" count="1" selected="0">
            <x v="5"/>
          </reference>
          <reference field="7" count="1" selected="0">
            <x v="0"/>
          </reference>
        </references>
      </pivotArea>
    </chartFormat>
    <chartFormat chart="1" format="329">
      <pivotArea type="data" outline="0" fieldPosition="0">
        <references count="4">
          <reference field="4294967294" count="1" selected="0">
            <x v="2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1"/>
          </reference>
        </references>
      </pivotArea>
    </chartFormat>
    <chartFormat chart="1" format="330">
      <pivotArea type="data" outline="0" fieldPosition="0">
        <references count="4">
          <reference field="4294967294" count="1" selected="0">
            <x v="2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1"/>
          </reference>
        </references>
      </pivotArea>
    </chartFormat>
    <chartFormat chart="1" format="331">
      <pivotArea type="data" outline="0" fieldPosition="0">
        <references count="4">
          <reference field="4294967294" count="1" selected="0">
            <x v="2"/>
          </reference>
          <reference field="4" count="1" selected="0">
            <x v="38"/>
          </reference>
          <reference field="5" count="1" selected="0">
            <x v="2"/>
          </reference>
          <reference field="7" count="1" selected="0">
            <x v="1"/>
          </reference>
        </references>
      </pivotArea>
    </chartFormat>
    <chartFormat chart="1" format="332">
      <pivotArea type="data" outline="0" fieldPosition="0">
        <references count="4">
          <reference field="4294967294" count="1" selected="0">
            <x v="2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1"/>
          </reference>
        </references>
      </pivotArea>
    </chartFormat>
    <chartFormat chart="1" format="333">
      <pivotArea type="data" outline="0" fieldPosition="0">
        <references count="4">
          <reference field="4294967294" count="1" selected="0">
            <x v="2"/>
          </reference>
          <reference field="4" count="1" selected="0">
            <x v="4"/>
          </reference>
          <reference field="5" count="1" selected="0">
            <x v="3"/>
          </reference>
          <reference field="7" count="1" selected="0">
            <x v="1"/>
          </reference>
        </references>
      </pivotArea>
    </chartFormat>
    <chartFormat chart="1" format="334">
      <pivotArea type="data" outline="0" fieldPosition="0">
        <references count="4">
          <reference field="4294967294" count="1" selected="0">
            <x v="2"/>
          </reference>
          <reference field="4" count="1" selected="0">
            <x v="33"/>
          </reference>
          <reference field="5" count="1" selected="0">
            <x v="1"/>
          </reference>
          <reference field="7" count="1" selected="0">
            <x v="2"/>
          </reference>
        </references>
      </pivotArea>
    </chartFormat>
    <chartFormat chart="1" format="335">
      <pivotArea type="data" outline="0" fieldPosition="0">
        <references count="4">
          <reference field="4294967294" count="1" selected="0">
            <x v="2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2"/>
          </reference>
        </references>
      </pivotArea>
    </chartFormat>
    <chartFormat chart="1" format="336">
      <pivotArea type="data" outline="0" fieldPosition="0">
        <references count="4">
          <reference field="4294967294" count="1" selected="0">
            <x v="2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2"/>
          </reference>
        </references>
      </pivotArea>
    </chartFormat>
    <chartFormat chart="1" format="337">
      <pivotArea type="data" outline="0" fieldPosition="0">
        <references count="4">
          <reference field="4294967294" count="1" selected="0">
            <x v="2"/>
          </reference>
          <reference field="4" count="1" selected="0">
            <x v="38"/>
          </reference>
          <reference field="5" count="1" selected="0">
            <x v="2"/>
          </reference>
          <reference field="7" count="1" selected="0">
            <x v="2"/>
          </reference>
        </references>
      </pivotArea>
    </chartFormat>
    <chartFormat chart="1" format="338">
      <pivotArea type="data" outline="0" fieldPosition="0">
        <references count="4">
          <reference field="4294967294" count="1" selected="0">
            <x v="2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2"/>
          </reference>
        </references>
      </pivotArea>
    </chartFormat>
    <chartFormat chart="1" format="339">
      <pivotArea type="data" outline="0" fieldPosition="0">
        <references count="4">
          <reference field="4294967294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 selected="0">
            <x v="3"/>
          </reference>
        </references>
      </pivotArea>
    </chartFormat>
    <chartFormat chart="1" format="340">
      <pivotArea type="data" outline="0" fieldPosition="0">
        <references count="4">
          <reference field="4294967294" count="1" selected="0">
            <x v="2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3"/>
          </reference>
        </references>
      </pivotArea>
    </chartFormat>
    <chartFormat chart="1" format="341">
      <pivotArea type="data" outline="0" fieldPosition="0">
        <references count="4">
          <reference field="4294967294" count="1" selected="0">
            <x v="2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3"/>
          </reference>
        </references>
      </pivotArea>
    </chartFormat>
    <chartFormat chart="1" format="342">
      <pivotArea type="data" outline="0" fieldPosition="0">
        <references count="4">
          <reference field="4294967294" count="1" selected="0">
            <x v="2"/>
          </reference>
          <reference field="4" count="1" selected="0">
            <x v="38"/>
          </reference>
          <reference field="5" count="1" selected="0">
            <x v="2"/>
          </reference>
          <reference field="7" count="1" selected="0">
            <x v="3"/>
          </reference>
        </references>
      </pivotArea>
    </chartFormat>
    <chartFormat chart="1" format="343">
      <pivotArea type="data" outline="0" fieldPosition="0">
        <references count="4">
          <reference field="4294967294" count="1" selected="0">
            <x v="2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3"/>
          </reference>
        </references>
      </pivotArea>
    </chartFormat>
    <chartFormat chart="1" format="344">
      <pivotArea type="data" outline="0" fieldPosition="0">
        <references count="4">
          <reference field="4294967294" count="1" selected="0">
            <x v="2"/>
          </reference>
          <reference field="4" count="1" selected="0">
            <x v="33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345">
      <pivotArea type="data" outline="0" fieldPosition="0">
        <references count="4">
          <reference field="4294967294" count="1" selected="0">
            <x v="2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346">
      <pivotArea type="data" outline="0" fieldPosition="0">
        <references count="4">
          <reference field="4294967294" count="1" selected="0">
            <x v="2"/>
          </reference>
          <reference field="4" count="1" selected="0">
            <x v="49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347">
      <pivotArea type="data" outline="0" fieldPosition="0">
        <references count="4">
          <reference field="4294967294" count="1" selected="0">
            <x v="2"/>
          </reference>
          <reference field="4" count="1" selected="0">
            <x v="58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348">
      <pivotArea type="data" outline="0" fieldPosition="0">
        <references count="4">
          <reference field="4294967294" count="1" selected="0">
            <x v="2"/>
          </reference>
          <reference field="4" count="1" selected="0">
            <x v="64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349">
      <pivotArea type="data" outline="0" fieldPosition="0">
        <references count="4">
          <reference field="4294967294" count="1" selected="0">
            <x v="2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350">
      <pivotArea type="data" outline="0" fieldPosition="0">
        <references count="4">
          <reference field="4294967294" count="1" selected="0">
            <x v="2"/>
          </reference>
          <reference field="4" count="1" selected="0">
            <x v="68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351">
      <pivotArea type="data" outline="0" fieldPosition="0">
        <references count="4">
          <reference field="4294967294" count="1" selected="0">
            <x v="2"/>
          </reference>
          <reference field="4" count="1" selected="0">
            <x v="69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352">
      <pivotArea type="data" outline="0" fieldPosition="0">
        <references count="4">
          <reference field="4294967294" count="1" selected="0">
            <x v="2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353">
      <pivotArea type="data" outline="0" fieldPosition="0">
        <references count="4">
          <reference field="4294967294" count="1" selected="0">
            <x v="2"/>
          </reference>
          <reference field="4" count="1" selected="0">
            <x v="38"/>
          </reference>
          <reference field="5" count="1" selected="0">
            <x v="2"/>
          </reference>
          <reference field="7" count="1" selected="0">
            <x v="4"/>
          </reference>
        </references>
      </pivotArea>
    </chartFormat>
    <chartFormat chart="1" format="354">
      <pivotArea type="data" outline="0" fieldPosition="0">
        <references count="4">
          <reference field="4294967294" count="1" selected="0">
            <x v="2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4"/>
          </reference>
        </references>
      </pivotArea>
    </chartFormat>
    <chartFormat chart="1" format="355">
      <pivotArea type="data" outline="0" fieldPosition="0">
        <references count="4">
          <reference field="4294967294" count="1" selected="0">
            <x v="2"/>
          </reference>
          <reference field="4" count="1" selected="0">
            <x v="26"/>
          </reference>
          <reference field="5" count="1" selected="0">
            <x v="4"/>
          </reference>
          <reference field="7" count="1" selected="0">
            <x v="4"/>
          </reference>
        </references>
      </pivotArea>
    </chartFormat>
    <chartFormat chart="1" format="356">
      <pivotArea type="data" outline="0" fieldPosition="0">
        <references count="4">
          <reference field="4294967294" count="1" selected="0">
            <x v="2"/>
          </reference>
          <reference field="4" count="1" selected="0">
            <x v="83"/>
          </reference>
          <reference field="5" count="1" selected="0">
            <x v="5"/>
          </reference>
          <reference field="7" count="1" selected="0">
            <x v="4"/>
          </reference>
        </references>
      </pivotArea>
    </chartFormat>
    <chartFormat chart="1" format="357">
      <pivotArea type="data" outline="0" fieldPosition="0">
        <references count="4">
          <reference field="4294967294" count="1" selected="0">
            <x v="2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5"/>
          </reference>
        </references>
      </pivotArea>
    </chartFormat>
    <chartFormat chart="1" format="358">
      <pivotArea type="data" outline="0" fieldPosition="0">
        <references count="4">
          <reference field="4294967294" count="1" selected="0">
            <x v="2"/>
          </reference>
          <reference field="4" count="1" selected="0">
            <x v="60"/>
          </reference>
          <reference field="5" count="1" selected="0">
            <x v="1"/>
          </reference>
          <reference field="7" count="1" selected="0">
            <x v="5"/>
          </reference>
        </references>
      </pivotArea>
    </chartFormat>
    <chartFormat chart="1" format="359">
      <pivotArea type="data" outline="0" fieldPosition="0">
        <references count="4">
          <reference field="4294967294" count="1" selected="0">
            <x v="2"/>
          </reference>
          <reference field="4" count="1" selected="0">
            <x v="7"/>
          </reference>
          <reference field="5" count="1" selected="0">
            <x v="2"/>
          </reference>
          <reference field="7" count="1" selected="0">
            <x v="5"/>
          </reference>
        </references>
      </pivotArea>
    </chartFormat>
    <chartFormat chart="1" format="360">
      <pivotArea type="data" outline="0" fieldPosition="0">
        <references count="4">
          <reference field="4294967294" count="1" selected="0">
            <x v="2"/>
          </reference>
          <reference field="4" count="1" selected="0">
            <x v="75"/>
          </reference>
          <reference field="5" count="1" selected="0">
            <x v="3"/>
          </reference>
          <reference field="7" count="1" selected="0">
            <x v="5"/>
          </reference>
        </references>
      </pivotArea>
    </chartFormat>
    <chartFormat chart="1" format="361">
      <pivotArea type="data" outline="0" fieldPosition="0">
        <references count="4">
          <reference field="4294967294" count="1" selected="0">
            <x v="2"/>
          </reference>
          <reference field="4" count="1" selected="0">
            <x v="76"/>
          </reference>
          <reference field="5" count="1" selected="0">
            <x v="3"/>
          </reference>
          <reference field="7" count="1" selected="0">
            <x v="5"/>
          </reference>
        </references>
      </pivotArea>
    </chartFormat>
    <chartFormat chart="1" format="362">
      <pivotArea type="data" outline="0" fieldPosition="0">
        <references count="4">
          <reference field="4294967294" count="1" selected="0">
            <x v="2"/>
          </reference>
          <reference field="4" count="1" selected="0">
            <x v="16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363">
      <pivotArea type="data" outline="0" fieldPosition="0">
        <references count="4">
          <reference field="4294967294" count="1" selected="0">
            <x v="2"/>
          </reference>
          <reference field="4" count="1" selected="0">
            <x v="28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364">
      <pivotArea type="data" outline="0" fieldPosition="0">
        <references count="4">
          <reference field="4294967294" count="1" selected="0">
            <x v="2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365">
      <pivotArea type="data" outline="0" fieldPosition="0">
        <references count="4">
          <reference field="4294967294" count="1" selected="0">
            <x v="2"/>
          </reference>
          <reference field="4" count="1" selected="0">
            <x v="52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366">
      <pivotArea type="data" outline="0" fieldPosition="0">
        <references count="4">
          <reference field="4294967294" count="1" selected="0">
            <x v="2"/>
          </reference>
          <reference field="4" count="1" selected="0">
            <x v="63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367">
      <pivotArea type="data" outline="0" fieldPosition="0">
        <references count="4">
          <reference field="4294967294" count="1" selected="0">
            <x v="2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368">
      <pivotArea type="data" outline="0" fieldPosition="0">
        <references count="4">
          <reference field="4294967294" count="1" selected="0">
            <x v="2"/>
          </reference>
          <reference field="4" count="1" selected="0">
            <x v="66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369">
      <pivotArea type="data" outline="0" fieldPosition="0">
        <references count="4">
          <reference field="4294967294" count="1" selected="0">
            <x v="2"/>
          </reference>
          <reference field="4" count="1" selected="0">
            <x v="67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370">
      <pivotArea type="data" outline="0" fieldPosition="0">
        <references count="4">
          <reference field="4294967294" count="1" selected="0">
            <x v="2"/>
          </reference>
          <reference field="4" count="1" selected="0">
            <x v="71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371">
      <pivotArea type="data" outline="0" fieldPosition="0">
        <references count="4">
          <reference field="4294967294" count="1" selected="0">
            <x v="2"/>
          </reference>
          <reference field="4" count="1" selected="0">
            <x v="80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372">
      <pivotArea type="data" outline="0" fieldPosition="0">
        <references count="4">
          <reference field="4294967294" count="1" selected="0">
            <x v="2"/>
          </reference>
          <reference field="4" count="1" selected="0">
            <x v="96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373">
      <pivotArea type="data" outline="0" fieldPosition="0">
        <references count="4">
          <reference field="4294967294" count="1" selected="0">
            <x v="2"/>
          </reference>
          <reference field="4" count="1" selected="0">
            <x v="106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374">
      <pivotArea type="data" outline="0" fieldPosition="0">
        <references count="4">
          <reference field="4294967294" count="1" selected="0">
            <x v="2"/>
          </reference>
          <reference field="4" count="1" selected="0">
            <x v="5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375">
      <pivotArea type="data" outline="0" fieldPosition="0">
        <references count="4">
          <reference field="4294967294" count="1" selected="0">
            <x v="2"/>
          </reference>
          <reference field="4" count="1" selected="0">
            <x v="9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376">
      <pivotArea type="data" outline="0" fieldPosition="0">
        <references count="4">
          <reference field="4294967294" count="1" selected="0">
            <x v="2"/>
          </reference>
          <reference field="4" count="1" selected="0">
            <x v="11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377">
      <pivotArea type="data" outline="0" fieldPosition="0">
        <references count="4">
          <reference field="4294967294" count="1" selected="0">
            <x v="2"/>
          </reference>
          <reference field="4" count="1" selected="0">
            <x v="14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378">
      <pivotArea type="data" outline="0" fieldPosition="0">
        <references count="4">
          <reference field="4294967294" count="1" selected="0">
            <x v="2"/>
          </reference>
          <reference field="4" count="1" selected="0">
            <x v="22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379">
      <pivotArea type="data" outline="0" fieldPosition="0">
        <references count="4">
          <reference field="4294967294" count="1" selected="0">
            <x v="2"/>
          </reference>
          <reference field="4" count="1" selected="0">
            <x v="35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380">
      <pivotArea type="data" outline="0" fieldPosition="0">
        <references count="4">
          <reference field="4294967294" count="1" selected="0">
            <x v="2"/>
          </reference>
          <reference field="4" count="1" selected="0">
            <x v="84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381">
      <pivotArea type="data" outline="0" fieldPosition="0">
        <references count="4">
          <reference field="4294967294" count="1" selected="0">
            <x v="2"/>
          </reference>
          <reference field="4" count="1" selected="0">
            <x v="17"/>
          </reference>
          <reference field="5" count="1" selected="0">
            <x v="3"/>
          </reference>
          <reference field="7" count="1" selected="0">
            <x v="6"/>
          </reference>
        </references>
      </pivotArea>
    </chartFormat>
    <chartFormat chart="1" format="382">
      <pivotArea type="data" outline="0" fieldPosition="0">
        <references count="4">
          <reference field="4294967294" count="1" selected="0">
            <x v="2"/>
          </reference>
          <reference field="4" count="1" selected="0">
            <x v="33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383">
      <pivotArea type="data" outline="0" fieldPosition="0">
        <references count="4">
          <reference field="4294967294" count="1" selected="0">
            <x v="2"/>
          </reference>
          <reference field="4" count="1" selected="0">
            <x v="34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384">
      <pivotArea type="data" outline="0" fieldPosition="0">
        <references count="4">
          <reference field="4294967294" count="1" selected="0">
            <x v="2"/>
          </reference>
          <reference field="4" count="1" selected="0">
            <x v="39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385">
      <pivotArea type="data" outline="0" fieldPosition="0">
        <references count="4">
          <reference field="4294967294" count="1" selected="0">
            <x v="2"/>
          </reference>
          <reference field="4" count="1" selected="0">
            <x v="41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386">
      <pivotArea type="data" outline="0" fieldPosition="0">
        <references count="4">
          <reference field="4294967294" count="1" selected="0">
            <x v="2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387">
      <pivotArea type="data" outline="0" fieldPosition="0">
        <references count="4">
          <reference field="4294967294" count="1" selected="0">
            <x v="2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388">
      <pivotArea type="data" outline="0" fieldPosition="0">
        <references count="4">
          <reference field="4294967294" count="1" selected="0">
            <x v="2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389">
      <pivotArea type="data" outline="0" fieldPosition="0">
        <references count="4">
          <reference field="4294967294" count="1" selected="0">
            <x v="2"/>
          </reference>
          <reference field="4" count="1" selected="0">
            <x v="32"/>
          </reference>
          <reference field="5" count="1" selected="0">
            <x v="2"/>
          </reference>
          <reference field="7" count="1" selected="0">
            <x v="7"/>
          </reference>
        </references>
      </pivotArea>
    </chartFormat>
    <chartFormat chart="1" format="390">
      <pivotArea type="data" outline="0" fieldPosition="0">
        <references count="4">
          <reference field="4294967294" count="1" selected="0">
            <x v="2"/>
          </reference>
          <reference field="4" count="1" selected="0">
            <x v="38"/>
          </reference>
          <reference field="5" count="1" selected="0">
            <x v="2"/>
          </reference>
          <reference field="7" count="1" selected="0">
            <x v="7"/>
          </reference>
        </references>
      </pivotArea>
    </chartFormat>
    <chartFormat chart="1" format="391">
      <pivotArea type="data" outline="0" fieldPosition="0">
        <references count="4">
          <reference field="4294967294" count="1" selected="0">
            <x v="2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7"/>
          </reference>
        </references>
      </pivotArea>
    </chartFormat>
    <chartFormat chart="1" format="392">
      <pivotArea type="data" outline="0" fieldPosition="0">
        <references count="4">
          <reference field="4294967294" count="1" selected="0">
            <x v="2"/>
          </reference>
          <reference field="4" count="1" selected="0">
            <x v="75"/>
          </reference>
          <reference field="5" count="1" selected="0">
            <x v="3"/>
          </reference>
          <reference field="7" count="1" selected="0">
            <x v="7"/>
          </reference>
        </references>
      </pivotArea>
    </chartFormat>
    <chartFormat chart="1" format="393">
      <pivotArea type="data" outline="0" fieldPosition="0">
        <references count="4">
          <reference field="4294967294" count="1" selected="0">
            <x v="2"/>
          </reference>
          <reference field="4" count="1" selected="0">
            <x v="83"/>
          </reference>
          <reference field="5" count="1" selected="0">
            <x v="5"/>
          </reference>
          <reference field="7" count="1" selected="0">
            <x v="7"/>
          </reference>
        </references>
      </pivotArea>
    </chartFormat>
    <chartFormat chart="1" format="394">
      <pivotArea type="data" outline="0" fieldPosition="0">
        <references count="4">
          <reference field="4294967294" count="1" selected="0">
            <x v="2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8"/>
          </reference>
        </references>
      </pivotArea>
    </chartFormat>
    <chartFormat chart="1" format="395">
      <pivotArea type="data" outline="0" fieldPosition="0">
        <references count="4">
          <reference field="4294967294" count="1" selected="0">
            <x v="2"/>
          </reference>
          <reference field="4" count="1" selected="0">
            <x v="61"/>
          </reference>
          <reference field="5" count="1" selected="0">
            <x v="1"/>
          </reference>
          <reference field="7" count="1" selected="0">
            <x v="8"/>
          </reference>
        </references>
      </pivotArea>
    </chartFormat>
    <chartFormat chart="1" format="396">
      <pivotArea type="data" outline="0" fieldPosition="0">
        <references count="4">
          <reference field="4294967294" count="1" selected="0">
            <x v="2"/>
          </reference>
          <reference field="4" count="1" selected="0">
            <x v="46"/>
          </reference>
          <reference field="5" count="1" selected="0">
            <x v="2"/>
          </reference>
          <reference field="7" count="1" selected="0">
            <x v="8"/>
          </reference>
        </references>
      </pivotArea>
    </chartFormat>
    <chartFormat chart="1" format="397">
      <pivotArea type="data" outline="0" fieldPosition="0">
        <references count="4">
          <reference field="4294967294" count="1" selected="0">
            <x v="2"/>
          </reference>
          <reference field="4" count="1" selected="0">
            <x v="45"/>
          </reference>
          <reference field="5" count="1" selected="0">
            <x v="3"/>
          </reference>
          <reference field="7" count="1" selected="0">
            <x v="8"/>
          </reference>
        </references>
      </pivotArea>
    </chartFormat>
    <chartFormat chart="1" format="398">
      <pivotArea type="data" outline="0" fieldPosition="0">
        <references count="4">
          <reference field="4294967294" count="1" selected="0">
            <x v="2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9"/>
          </reference>
        </references>
      </pivotArea>
    </chartFormat>
    <chartFormat chart="1" format="399">
      <pivotArea type="data" outline="0" fieldPosition="0">
        <references count="4">
          <reference field="4294967294" count="1" selected="0">
            <x v="2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9"/>
          </reference>
        </references>
      </pivotArea>
    </chartFormat>
    <chartFormat chart="1" format="400">
      <pivotArea type="data" outline="0" fieldPosition="0">
        <references count="4">
          <reference field="4294967294" count="1" selected="0">
            <x v="2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9"/>
          </reference>
        </references>
      </pivotArea>
    </chartFormat>
    <chartFormat chart="1" format="401">
      <pivotArea type="data" outline="0" fieldPosition="0">
        <references count="4">
          <reference field="4294967294" count="1" selected="0">
            <x v="2"/>
          </reference>
          <reference field="4" count="1" selected="0">
            <x v="106"/>
          </reference>
          <reference field="5" count="1" selected="0">
            <x v="1"/>
          </reference>
          <reference field="7" count="1" selected="0">
            <x v="10"/>
          </reference>
        </references>
      </pivotArea>
    </chartFormat>
    <chartFormat chart="1" format="402">
      <pivotArea type="data" outline="0" fieldPosition="0">
        <references count="4">
          <reference field="4294967294" count="1" selected="0">
            <x v="2"/>
          </reference>
          <reference field="4" count="1" selected="0">
            <x v="35"/>
          </reference>
          <reference field="5" count="1" selected="0">
            <x v="2"/>
          </reference>
          <reference field="7" count="1" selected="0">
            <x v="10"/>
          </reference>
        </references>
      </pivotArea>
    </chartFormat>
    <chartFormat chart="1" format="403">
      <pivotArea type="data" outline="0" fieldPosition="0">
        <references count="4">
          <reference field="4294967294" count="1" selected="0">
            <x v="2"/>
          </reference>
          <reference field="4" count="1" selected="0">
            <x v="84"/>
          </reference>
          <reference field="5" count="1" selected="0">
            <x v="2"/>
          </reference>
          <reference field="7" count="1" selected="0">
            <x v="10"/>
          </reference>
        </references>
      </pivotArea>
    </chartFormat>
    <chartFormat chart="1" format="404">
      <pivotArea type="data" outline="0" fieldPosition="0">
        <references count="4">
          <reference field="4294967294" count="1" selected="0">
            <x v="2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12"/>
          </reference>
        </references>
      </pivotArea>
    </chartFormat>
    <chartFormat chart="1" format="405">
      <pivotArea type="data" outline="0" fieldPosition="0">
        <references count="4">
          <reference field="4294967294" count="1" selected="0">
            <x v="2"/>
          </reference>
          <reference field="4" count="1" selected="0">
            <x v="59"/>
          </reference>
          <reference field="5" count="1" selected="0">
            <x v="1"/>
          </reference>
          <reference field="7" count="1" selected="0">
            <x v="12"/>
          </reference>
        </references>
      </pivotArea>
    </chartFormat>
    <chartFormat chart="1" format="406">
      <pivotArea type="data" outline="0" fieldPosition="0">
        <references count="4">
          <reference field="4294967294" count="1" selected="0">
            <x v="2"/>
          </reference>
          <reference field="4" count="1" selected="0">
            <x v="106"/>
          </reference>
          <reference field="5" count="1" selected="0">
            <x v="1"/>
          </reference>
          <reference field="7" count="1" selected="0">
            <x v="12"/>
          </reference>
        </references>
      </pivotArea>
    </chartFormat>
    <chartFormat chart="1" format="407">
      <pivotArea type="data" outline="0" fieldPosition="0">
        <references count="4">
          <reference field="4294967294" count="1" selected="0">
            <x v="2"/>
          </reference>
          <reference field="4" count="1" selected="0">
            <x v="5"/>
          </reference>
          <reference field="5" count="1" selected="0">
            <x v="2"/>
          </reference>
          <reference field="7" count="1" selected="0">
            <x v="12"/>
          </reference>
        </references>
      </pivotArea>
    </chartFormat>
    <chartFormat chart="1" format="408">
      <pivotArea type="data" outline="0" fieldPosition="0">
        <references count="4">
          <reference field="4294967294" count="1" selected="0">
            <x v="2"/>
          </reference>
          <reference field="4" count="1" selected="0">
            <x v="6"/>
          </reference>
          <reference field="5" count="1" selected="0">
            <x v="2"/>
          </reference>
          <reference field="7" count="1" selected="0">
            <x v="12"/>
          </reference>
        </references>
      </pivotArea>
    </chartFormat>
    <chartFormat chart="1" format="409">
      <pivotArea type="data" outline="0" fieldPosition="0">
        <references count="4">
          <reference field="4294967294" count="1" selected="0">
            <x v="2"/>
          </reference>
          <reference field="4" count="1" selected="0">
            <x v="35"/>
          </reference>
          <reference field="5" count="1" selected="0">
            <x v="2"/>
          </reference>
          <reference field="7" count="1" selected="0">
            <x v="12"/>
          </reference>
        </references>
      </pivotArea>
    </chartFormat>
    <chartFormat chart="1" format="410">
      <pivotArea type="data" outline="0" fieldPosition="0">
        <references count="4">
          <reference field="4294967294" count="1" selected="0">
            <x v="2"/>
          </reference>
          <reference field="4" count="1" selected="0">
            <x v="84"/>
          </reference>
          <reference field="5" count="1" selected="0">
            <x v="2"/>
          </reference>
          <reference field="7" count="1" selected="0">
            <x v="12"/>
          </reference>
        </references>
      </pivotArea>
    </chartFormat>
    <chartFormat chart="1" format="411">
      <pivotArea type="data" outline="0" fieldPosition="0">
        <references count="4">
          <reference field="4294967294" count="1" selected="0">
            <x v="2"/>
          </reference>
          <reference field="4" count="1" selected="0">
            <x v="52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412">
      <pivotArea type="data" outline="0" fieldPosition="0">
        <references count="4">
          <reference field="4294967294" count="1" selected="0">
            <x v="2"/>
          </reference>
          <reference field="4" count="1" selected="0">
            <x v="55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413">
      <pivotArea type="data" outline="0" fieldPosition="0">
        <references count="4">
          <reference field="4294967294" count="1" selected="0">
            <x v="2"/>
          </reference>
          <reference field="4" count="1" selected="0">
            <x v="56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414">
      <pivotArea type="data" outline="0" fieldPosition="0">
        <references count="4">
          <reference field="4294967294" count="1" selected="0">
            <x v="2"/>
          </reference>
          <reference field="4" count="1" selected="0">
            <x v="92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415">
      <pivotArea type="data" outline="0" fieldPosition="0">
        <references count="4">
          <reference field="4294967294" count="1" selected="0">
            <x v="2"/>
          </reference>
          <reference field="4" count="1" selected="0">
            <x v="103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416">
      <pivotArea type="data" outline="0" fieldPosition="0">
        <references count="4">
          <reference field="4294967294" count="1" selected="0">
            <x v="2"/>
          </reference>
          <reference field="4" count="1" selected="0">
            <x v="106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417">
      <pivotArea type="data" outline="0" fieldPosition="0">
        <references count="4">
          <reference field="4294967294" count="1" selected="0">
            <x v="2"/>
          </reference>
          <reference field="4" count="1" selected="0">
            <x v="35"/>
          </reference>
          <reference field="5" count="1" selected="0">
            <x v="2"/>
          </reference>
          <reference field="7" count="1" selected="0">
            <x v="13"/>
          </reference>
        </references>
      </pivotArea>
    </chartFormat>
    <chartFormat chart="1" format="418">
      <pivotArea type="data" outline="0" fieldPosition="0">
        <references count="4">
          <reference field="4294967294" count="1" selected="0">
            <x v="2"/>
          </reference>
          <reference field="4" count="1" selected="0">
            <x v="84"/>
          </reference>
          <reference field="5" count="1" selected="0">
            <x v="2"/>
          </reference>
          <reference field="7" count="1" selected="0">
            <x v="13"/>
          </reference>
        </references>
      </pivotArea>
    </chartFormat>
    <chartFormat chart="1" format="419">
      <pivotArea type="data" outline="0" fieldPosition="0">
        <references count="4">
          <reference field="4294967294" count="1" selected="0">
            <x v="2"/>
          </reference>
          <reference field="4" count="1" selected="0">
            <x v="15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420">
      <pivotArea type="data" outline="0" fieldPosition="0">
        <references count="4">
          <reference field="4294967294" count="1" selected="0">
            <x v="2"/>
          </reference>
          <reference field="4" count="1" selected="0">
            <x v="20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421">
      <pivotArea type="data" outline="0" fieldPosition="0">
        <references count="4">
          <reference field="4294967294" count="1" selected="0">
            <x v="2"/>
          </reference>
          <reference field="4" count="1" selected="0">
            <x v="29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422">
      <pivotArea type="data" outline="0" fieldPosition="0">
        <references count="4">
          <reference field="4294967294" count="1" selected="0">
            <x v="2"/>
          </reference>
          <reference field="4" count="1" selected="0">
            <x v="31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423">
      <pivotArea type="data" outline="0" fieldPosition="0">
        <references count="4">
          <reference field="4294967294" count="1" selected="0">
            <x v="2"/>
          </reference>
          <reference field="4" count="1" selected="0">
            <x v="50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424">
      <pivotArea type="data" outline="0" fieldPosition="0">
        <references count="4">
          <reference field="4294967294" count="1" selected="0">
            <x v="2"/>
          </reference>
          <reference field="4" count="1" selected="0">
            <x v="53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425">
      <pivotArea type="data" outline="0" fieldPosition="0">
        <references count="4">
          <reference field="4294967294" count="1" selected="0">
            <x v="2"/>
          </reference>
          <reference field="4" count="1" selected="0">
            <x v="54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426">
      <pivotArea type="data" outline="0" fieldPosition="0">
        <references count="4">
          <reference field="4294967294" count="1" selected="0">
            <x v="2"/>
          </reference>
          <reference field="4" count="1" selected="0">
            <x v="70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427">
      <pivotArea type="data" outline="0" fieldPosition="0">
        <references count="4">
          <reference field="4294967294" count="1" selected="0">
            <x v="2"/>
          </reference>
          <reference field="4" count="1" selected="0">
            <x v="74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428">
      <pivotArea type="data" outline="0" fieldPosition="0">
        <references count="4">
          <reference field="4294967294" count="1" selected="0">
            <x v="2"/>
          </reference>
          <reference field="4" count="1" selected="0">
            <x v="89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429">
      <pivotArea type="data" outline="0" fieldPosition="0">
        <references count="4">
          <reference field="4294967294" count="1" selected="0">
            <x v="2"/>
          </reference>
          <reference field="4" count="1" selected="0">
            <x v="19"/>
          </reference>
          <reference field="5" count="1" selected="0">
            <x v="2"/>
          </reference>
          <reference field="7" count="1" selected="0">
            <x v="14"/>
          </reference>
        </references>
      </pivotArea>
    </chartFormat>
    <chartFormat chart="1" format="430">
      <pivotArea type="data" outline="0" fieldPosition="0">
        <references count="4">
          <reference field="4294967294" count="1" selected="0">
            <x v="2"/>
          </reference>
          <reference field="4" count="1" selected="0">
            <x v="78"/>
          </reference>
          <reference field="5" count="1" selected="0">
            <x v="2"/>
          </reference>
          <reference field="7" count="1" selected="0">
            <x v="14"/>
          </reference>
        </references>
      </pivotArea>
    </chartFormat>
    <chartFormat chart="1" format="431">
      <pivotArea type="data" outline="0" fieldPosition="0">
        <references count="4">
          <reference field="4294967294" count="1" selected="0">
            <x v="2"/>
          </reference>
          <reference field="4" count="1" selected="0">
            <x v="79"/>
          </reference>
          <reference field="5" count="1" selected="0">
            <x v="2"/>
          </reference>
          <reference field="7" count="1" selected="0">
            <x v="14"/>
          </reference>
        </references>
      </pivotArea>
    </chartFormat>
    <chartFormat chart="1" format="432">
      <pivotArea type="data" outline="0" fieldPosition="0">
        <references count="4">
          <reference field="4294967294" count="1" selected="0">
            <x v="2"/>
          </reference>
          <reference field="4" count="1" selected="0">
            <x v="98"/>
          </reference>
          <reference field="5" count="1" selected="0">
            <x v="3"/>
          </reference>
          <reference field="7" count="1" selected="0">
            <x v="14"/>
          </reference>
        </references>
      </pivotArea>
    </chartFormat>
    <chartFormat chart="1" format="433">
      <pivotArea type="data" outline="0" fieldPosition="0">
        <references count="4">
          <reference field="4294967294" count="1" selected="0">
            <x v="2"/>
          </reference>
          <reference field="4" count="1" selected="0">
            <x v="99"/>
          </reference>
          <reference field="5" count="1" selected="0">
            <x v="3"/>
          </reference>
          <reference field="7" count="1" selected="0">
            <x v="14"/>
          </reference>
        </references>
      </pivotArea>
    </chartFormat>
    <chartFormat chart="1" format="434">
      <pivotArea type="data" outline="0" fieldPosition="0">
        <references count="4">
          <reference field="4294967294" count="1" selected="0">
            <x v="2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15"/>
          </reference>
        </references>
      </pivotArea>
    </chartFormat>
    <chartFormat chart="1" format="435">
      <pivotArea type="data" outline="0" fieldPosition="0">
        <references count="4">
          <reference field="4294967294" count="1" selected="0">
            <x v="2"/>
          </reference>
          <reference field="4" count="1" selected="0">
            <x v="52"/>
          </reference>
          <reference field="5" count="1" selected="0">
            <x v="1"/>
          </reference>
          <reference field="7" count="1" selected="0">
            <x v="15"/>
          </reference>
        </references>
      </pivotArea>
    </chartFormat>
    <chartFormat chart="1" format="436">
      <pivotArea type="data" outline="0" fieldPosition="0">
        <references count="4">
          <reference field="4294967294" count="1" selected="0">
            <x v="2"/>
          </reference>
          <reference field="4" count="1" selected="0">
            <x v="57"/>
          </reference>
          <reference field="5" count="1" selected="0">
            <x v="1"/>
          </reference>
          <reference field="7" count="1" selected="0">
            <x v="15"/>
          </reference>
        </references>
      </pivotArea>
    </chartFormat>
    <chartFormat chart="1" format="437">
      <pivotArea type="data" outline="0" fieldPosition="0">
        <references count="4">
          <reference field="4294967294" count="1" selected="0">
            <x v="2"/>
          </reference>
          <reference field="4" count="1" selected="0">
            <x v="106"/>
          </reference>
          <reference field="5" count="1" selected="0">
            <x v="1"/>
          </reference>
          <reference field="7" count="1" selected="0">
            <x v="15"/>
          </reference>
        </references>
      </pivotArea>
    </chartFormat>
    <chartFormat chart="1" format="438">
      <pivotArea type="data" outline="0" fieldPosition="0">
        <references count="4">
          <reference field="4294967294" count="1" selected="0">
            <x v="2"/>
          </reference>
          <reference field="4" count="1" selected="0">
            <x v="5"/>
          </reference>
          <reference field="5" count="1" selected="0">
            <x v="2"/>
          </reference>
          <reference field="7" count="1" selected="0">
            <x v="15"/>
          </reference>
        </references>
      </pivotArea>
    </chartFormat>
    <chartFormat chart="1" format="439">
      <pivotArea type="data" outline="0" fieldPosition="0">
        <references count="4">
          <reference field="4294967294" count="1" selected="0">
            <x v="2"/>
          </reference>
          <reference field="4" count="1" selected="0">
            <x v="13"/>
          </reference>
          <reference field="5" count="1" selected="0">
            <x v="2"/>
          </reference>
          <reference field="7" count="1" selected="0">
            <x v="15"/>
          </reference>
        </references>
      </pivotArea>
    </chartFormat>
    <chartFormat chart="1" format="440">
      <pivotArea type="data" outline="0" fieldPosition="0">
        <references count="4">
          <reference field="4294967294" count="1" selected="0">
            <x v="2"/>
          </reference>
          <reference field="4" count="1" selected="0">
            <x v="35"/>
          </reference>
          <reference field="5" count="1" selected="0">
            <x v="2"/>
          </reference>
          <reference field="7" count="1" selected="0">
            <x v="15"/>
          </reference>
        </references>
      </pivotArea>
    </chartFormat>
    <chartFormat chart="1" format="441">
      <pivotArea type="data" outline="0" fieldPosition="0">
        <references count="4">
          <reference field="4294967294" count="1" selected="0">
            <x v="2"/>
          </reference>
          <reference field="4" count="1" selected="0">
            <x v="84"/>
          </reference>
          <reference field="5" count="1" selected="0">
            <x v="2"/>
          </reference>
          <reference field="7" count="1" selected="0">
            <x v="15"/>
          </reference>
        </references>
      </pivotArea>
    </chartFormat>
    <chartFormat chart="1" format="442">
      <pivotArea type="data" outline="0" fieldPosition="0">
        <references count="4">
          <reference field="4294967294" count="1" selected="0">
            <x v="3"/>
          </reference>
          <reference field="4" count="1" selected="0">
            <x v="83"/>
          </reference>
          <reference field="5" count="1" selected="0">
            <x v="5"/>
          </reference>
          <reference field="7" count="1" selected="0">
            <x v="0"/>
          </reference>
        </references>
      </pivotArea>
    </chartFormat>
    <chartFormat chart="1" format="443">
      <pivotArea type="data" outline="0" fieldPosition="0">
        <references count="4">
          <reference field="4294967294" count="1" selected="0">
            <x v="3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1"/>
          </reference>
        </references>
      </pivotArea>
    </chartFormat>
    <chartFormat chart="1" format="444">
      <pivotArea type="data" outline="0" fieldPosition="0">
        <references count="4">
          <reference field="4294967294" count="1" selected="0">
            <x v="3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1"/>
          </reference>
        </references>
      </pivotArea>
    </chartFormat>
    <chartFormat chart="1" format="445">
      <pivotArea type="data" outline="0" fieldPosition="0">
        <references count="4">
          <reference field="4294967294" count="1" selected="0">
            <x v="3"/>
          </reference>
          <reference field="4" count="1" selected="0">
            <x v="38"/>
          </reference>
          <reference field="5" count="1" selected="0">
            <x v="2"/>
          </reference>
          <reference field="7" count="1" selected="0">
            <x v="1"/>
          </reference>
        </references>
      </pivotArea>
    </chartFormat>
    <chartFormat chart="1" format="446">
      <pivotArea type="data" outline="0" fieldPosition="0">
        <references count="4">
          <reference field="4294967294" count="1" selected="0">
            <x v="3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1"/>
          </reference>
        </references>
      </pivotArea>
    </chartFormat>
    <chartFormat chart="1" format="447">
      <pivotArea type="data" outline="0" fieldPosition="0">
        <references count="4">
          <reference field="4294967294" count="1" selected="0">
            <x v="3"/>
          </reference>
          <reference field="4" count="1" selected="0">
            <x v="4"/>
          </reference>
          <reference field="5" count="1" selected="0">
            <x v="3"/>
          </reference>
          <reference field="7" count="1" selected="0">
            <x v="1"/>
          </reference>
        </references>
      </pivotArea>
    </chartFormat>
    <chartFormat chart="1" format="448">
      <pivotArea type="data" outline="0" fieldPosition="0">
        <references count="4">
          <reference field="4294967294" count="1" selected="0">
            <x v="3"/>
          </reference>
          <reference field="4" count="1" selected="0">
            <x v="33"/>
          </reference>
          <reference field="5" count="1" selected="0">
            <x v="1"/>
          </reference>
          <reference field="7" count="1" selected="0">
            <x v="2"/>
          </reference>
        </references>
      </pivotArea>
    </chartFormat>
    <chartFormat chart="1" format="449">
      <pivotArea type="data" outline="0" fieldPosition="0">
        <references count="4">
          <reference field="4294967294" count="1" selected="0">
            <x v="3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2"/>
          </reference>
        </references>
      </pivotArea>
    </chartFormat>
    <chartFormat chart="1" format="450">
      <pivotArea type="data" outline="0" fieldPosition="0">
        <references count="4">
          <reference field="4294967294" count="1" selected="0">
            <x v="3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2"/>
          </reference>
        </references>
      </pivotArea>
    </chartFormat>
    <chartFormat chart="1" format="451">
      <pivotArea type="data" outline="0" fieldPosition="0">
        <references count="4">
          <reference field="4294967294" count="1" selected="0">
            <x v="3"/>
          </reference>
          <reference field="4" count="1" selected="0">
            <x v="38"/>
          </reference>
          <reference field="5" count="1" selected="0">
            <x v="2"/>
          </reference>
          <reference field="7" count="1" selected="0">
            <x v="2"/>
          </reference>
        </references>
      </pivotArea>
    </chartFormat>
    <chartFormat chart="1" format="452">
      <pivotArea type="data" outline="0" fieldPosition="0">
        <references count="4">
          <reference field="4294967294" count="1" selected="0">
            <x v="3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2"/>
          </reference>
        </references>
      </pivotArea>
    </chartFormat>
    <chartFormat chart="1" format="453">
      <pivotArea type="data" outline="0" fieldPosition="0">
        <references count="4">
          <reference field="4294967294" count="1" selected="0">
            <x v="3"/>
          </reference>
          <reference field="4" count="1" selected="0">
            <x v="0"/>
          </reference>
          <reference field="5" count="1" selected="0">
            <x v="1"/>
          </reference>
          <reference field="7" count="1" selected="0">
            <x v="3"/>
          </reference>
        </references>
      </pivotArea>
    </chartFormat>
    <chartFormat chart="1" format="454">
      <pivotArea type="data" outline="0" fieldPosition="0">
        <references count="4">
          <reference field="4294967294" count="1" selected="0">
            <x v="3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3"/>
          </reference>
        </references>
      </pivotArea>
    </chartFormat>
    <chartFormat chart="1" format="455">
      <pivotArea type="data" outline="0" fieldPosition="0">
        <references count="4">
          <reference field="4294967294" count="1" selected="0">
            <x v="3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3"/>
          </reference>
        </references>
      </pivotArea>
    </chartFormat>
    <chartFormat chart="1" format="456">
      <pivotArea type="data" outline="0" fieldPosition="0">
        <references count="4">
          <reference field="4294967294" count="1" selected="0">
            <x v="3"/>
          </reference>
          <reference field="4" count="1" selected="0">
            <x v="38"/>
          </reference>
          <reference field="5" count="1" selected="0">
            <x v="2"/>
          </reference>
          <reference field="7" count="1" selected="0">
            <x v="3"/>
          </reference>
        </references>
      </pivotArea>
    </chartFormat>
    <chartFormat chart="1" format="457">
      <pivotArea type="data" outline="0" fieldPosition="0">
        <references count="4">
          <reference field="4294967294" count="1" selected="0">
            <x v="3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3"/>
          </reference>
        </references>
      </pivotArea>
    </chartFormat>
    <chartFormat chart="1" format="458">
      <pivotArea type="data" outline="0" fieldPosition="0">
        <references count="4">
          <reference field="4294967294" count="1" selected="0">
            <x v="3"/>
          </reference>
          <reference field="4" count="1" selected="0">
            <x v="33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459">
      <pivotArea type="data" outline="0" fieldPosition="0">
        <references count="4">
          <reference field="4294967294" count="1" selected="0">
            <x v="3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460">
      <pivotArea type="data" outline="0" fieldPosition="0">
        <references count="4">
          <reference field="4294967294" count="1" selected="0">
            <x v="3"/>
          </reference>
          <reference field="4" count="1" selected="0">
            <x v="49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461">
      <pivotArea type="data" outline="0" fieldPosition="0">
        <references count="4">
          <reference field="4294967294" count="1" selected="0">
            <x v="3"/>
          </reference>
          <reference field="4" count="1" selected="0">
            <x v="58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462">
      <pivotArea type="data" outline="0" fieldPosition="0">
        <references count="4">
          <reference field="4294967294" count="1" selected="0">
            <x v="3"/>
          </reference>
          <reference field="4" count="1" selected="0">
            <x v="64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463">
      <pivotArea type="data" outline="0" fieldPosition="0">
        <references count="4">
          <reference field="4294967294" count="1" selected="0">
            <x v="3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464">
      <pivotArea type="data" outline="0" fieldPosition="0">
        <references count="4">
          <reference field="4294967294" count="1" selected="0">
            <x v="3"/>
          </reference>
          <reference field="4" count="1" selected="0">
            <x v="68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465">
      <pivotArea type="data" outline="0" fieldPosition="0">
        <references count="4">
          <reference field="4294967294" count="1" selected="0">
            <x v="3"/>
          </reference>
          <reference field="4" count="1" selected="0">
            <x v="69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466">
      <pivotArea type="data" outline="0" fieldPosition="0">
        <references count="4">
          <reference field="4294967294" count="1" selected="0">
            <x v="3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4"/>
          </reference>
        </references>
      </pivotArea>
    </chartFormat>
    <chartFormat chart="1" format="467">
      <pivotArea type="data" outline="0" fieldPosition="0">
        <references count="4">
          <reference field="4294967294" count="1" selected="0">
            <x v="3"/>
          </reference>
          <reference field="4" count="1" selected="0">
            <x v="38"/>
          </reference>
          <reference field="5" count="1" selected="0">
            <x v="2"/>
          </reference>
          <reference field="7" count="1" selected="0">
            <x v="4"/>
          </reference>
        </references>
      </pivotArea>
    </chartFormat>
    <chartFormat chart="1" format="468">
      <pivotArea type="data" outline="0" fieldPosition="0">
        <references count="4">
          <reference field="4294967294" count="1" selected="0">
            <x v="3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4"/>
          </reference>
        </references>
      </pivotArea>
    </chartFormat>
    <chartFormat chart="1" format="469">
      <pivotArea type="data" outline="0" fieldPosition="0">
        <references count="4">
          <reference field="4294967294" count="1" selected="0">
            <x v="3"/>
          </reference>
          <reference field="4" count="1" selected="0">
            <x v="26"/>
          </reference>
          <reference field="5" count="1" selected="0">
            <x v="4"/>
          </reference>
          <reference field="7" count="1" selected="0">
            <x v="4"/>
          </reference>
        </references>
      </pivotArea>
    </chartFormat>
    <chartFormat chart="1" format="470">
      <pivotArea type="data" outline="0" fieldPosition="0">
        <references count="4">
          <reference field="4294967294" count="1" selected="0">
            <x v="3"/>
          </reference>
          <reference field="4" count="1" selected="0">
            <x v="83"/>
          </reference>
          <reference field="5" count="1" selected="0">
            <x v="5"/>
          </reference>
          <reference field="7" count="1" selected="0">
            <x v="4"/>
          </reference>
        </references>
      </pivotArea>
    </chartFormat>
    <chartFormat chart="1" format="471">
      <pivotArea type="data" outline="0" fieldPosition="0">
        <references count="4">
          <reference field="4294967294" count="1" selected="0">
            <x v="3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5"/>
          </reference>
        </references>
      </pivotArea>
    </chartFormat>
    <chartFormat chart="1" format="472">
      <pivotArea type="data" outline="0" fieldPosition="0">
        <references count="4">
          <reference field="4294967294" count="1" selected="0">
            <x v="3"/>
          </reference>
          <reference field="4" count="1" selected="0">
            <x v="60"/>
          </reference>
          <reference field="5" count="1" selected="0">
            <x v="1"/>
          </reference>
          <reference field="7" count="1" selected="0">
            <x v="5"/>
          </reference>
        </references>
      </pivotArea>
    </chartFormat>
    <chartFormat chart="1" format="473">
      <pivotArea type="data" outline="0" fieldPosition="0">
        <references count="4">
          <reference field="4294967294" count="1" selected="0">
            <x v="3"/>
          </reference>
          <reference field="4" count="1" selected="0">
            <x v="7"/>
          </reference>
          <reference field="5" count="1" selected="0">
            <x v="2"/>
          </reference>
          <reference field="7" count="1" selected="0">
            <x v="5"/>
          </reference>
        </references>
      </pivotArea>
    </chartFormat>
    <chartFormat chart="1" format="474">
      <pivotArea type="data" outline="0" fieldPosition="0">
        <references count="4">
          <reference field="4294967294" count="1" selected="0">
            <x v="3"/>
          </reference>
          <reference field="4" count="1" selected="0">
            <x v="75"/>
          </reference>
          <reference field="5" count="1" selected="0">
            <x v="3"/>
          </reference>
          <reference field="7" count="1" selected="0">
            <x v="5"/>
          </reference>
        </references>
      </pivotArea>
    </chartFormat>
    <chartFormat chart="1" format="475">
      <pivotArea type="data" outline="0" fieldPosition="0">
        <references count="4">
          <reference field="4294967294" count="1" selected="0">
            <x v="3"/>
          </reference>
          <reference field="4" count="1" selected="0">
            <x v="76"/>
          </reference>
          <reference field="5" count="1" selected="0">
            <x v="3"/>
          </reference>
          <reference field="7" count="1" selected="0">
            <x v="5"/>
          </reference>
        </references>
      </pivotArea>
    </chartFormat>
    <chartFormat chart="1" format="476">
      <pivotArea type="data" outline="0" fieldPosition="0">
        <references count="4">
          <reference field="4294967294" count="1" selected="0">
            <x v="3"/>
          </reference>
          <reference field="4" count="1" selected="0">
            <x v="16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477">
      <pivotArea type="data" outline="0" fieldPosition="0">
        <references count="4">
          <reference field="4294967294" count="1" selected="0">
            <x v="3"/>
          </reference>
          <reference field="4" count="1" selected="0">
            <x v="28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478">
      <pivotArea type="data" outline="0" fieldPosition="0">
        <references count="4">
          <reference field="4294967294" count="1" selected="0">
            <x v="3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479">
      <pivotArea type="data" outline="0" fieldPosition="0">
        <references count="4">
          <reference field="4294967294" count="1" selected="0">
            <x v="3"/>
          </reference>
          <reference field="4" count="1" selected="0">
            <x v="52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480">
      <pivotArea type="data" outline="0" fieldPosition="0">
        <references count="4">
          <reference field="4294967294" count="1" selected="0">
            <x v="3"/>
          </reference>
          <reference field="4" count="1" selected="0">
            <x v="63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481">
      <pivotArea type="data" outline="0" fieldPosition="0">
        <references count="4">
          <reference field="4294967294" count="1" selected="0">
            <x v="3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482">
      <pivotArea type="data" outline="0" fieldPosition="0">
        <references count="4">
          <reference field="4294967294" count="1" selected="0">
            <x v="3"/>
          </reference>
          <reference field="4" count="1" selected="0">
            <x v="66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483">
      <pivotArea type="data" outline="0" fieldPosition="0">
        <references count="4">
          <reference field="4294967294" count="1" selected="0">
            <x v="3"/>
          </reference>
          <reference field="4" count="1" selected="0">
            <x v="67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484">
      <pivotArea type="data" outline="0" fieldPosition="0">
        <references count="4">
          <reference field="4294967294" count="1" selected="0">
            <x v="3"/>
          </reference>
          <reference field="4" count="1" selected="0">
            <x v="71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485">
      <pivotArea type="data" outline="0" fieldPosition="0">
        <references count="4">
          <reference field="4294967294" count="1" selected="0">
            <x v="3"/>
          </reference>
          <reference field="4" count="1" selected="0">
            <x v="80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486">
      <pivotArea type="data" outline="0" fieldPosition="0">
        <references count="4">
          <reference field="4294967294" count="1" selected="0">
            <x v="3"/>
          </reference>
          <reference field="4" count="1" selected="0">
            <x v="96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487">
      <pivotArea type="data" outline="0" fieldPosition="0">
        <references count="4">
          <reference field="4294967294" count="1" selected="0">
            <x v="3"/>
          </reference>
          <reference field="4" count="1" selected="0">
            <x v="106"/>
          </reference>
          <reference field="5" count="1" selected="0">
            <x v="1"/>
          </reference>
          <reference field="7" count="1" selected="0">
            <x v="6"/>
          </reference>
        </references>
      </pivotArea>
    </chartFormat>
    <chartFormat chart="1" format="488">
      <pivotArea type="data" outline="0" fieldPosition="0">
        <references count="4">
          <reference field="4294967294" count="1" selected="0">
            <x v="3"/>
          </reference>
          <reference field="4" count="1" selected="0">
            <x v="5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489">
      <pivotArea type="data" outline="0" fieldPosition="0">
        <references count="4">
          <reference field="4294967294" count="1" selected="0">
            <x v="3"/>
          </reference>
          <reference field="4" count="1" selected="0">
            <x v="9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490">
      <pivotArea type="data" outline="0" fieldPosition="0">
        <references count="4">
          <reference field="4294967294" count="1" selected="0">
            <x v="3"/>
          </reference>
          <reference field="4" count="1" selected="0">
            <x v="11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491">
      <pivotArea type="data" outline="0" fieldPosition="0">
        <references count="4">
          <reference field="4294967294" count="1" selected="0">
            <x v="3"/>
          </reference>
          <reference field="4" count="1" selected="0">
            <x v="14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492">
      <pivotArea type="data" outline="0" fieldPosition="0">
        <references count="4">
          <reference field="4294967294" count="1" selected="0">
            <x v="3"/>
          </reference>
          <reference field="4" count="1" selected="0">
            <x v="22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493">
      <pivotArea type="data" outline="0" fieldPosition="0">
        <references count="4">
          <reference field="4294967294" count="1" selected="0">
            <x v="3"/>
          </reference>
          <reference field="4" count="1" selected="0">
            <x v="35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494">
      <pivotArea type="data" outline="0" fieldPosition="0">
        <references count="4">
          <reference field="4294967294" count="1" selected="0">
            <x v="3"/>
          </reference>
          <reference field="4" count="1" selected="0">
            <x v="84"/>
          </reference>
          <reference field="5" count="1" selected="0">
            <x v="2"/>
          </reference>
          <reference field="7" count="1" selected="0">
            <x v="6"/>
          </reference>
        </references>
      </pivotArea>
    </chartFormat>
    <chartFormat chart="1" format="495">
      <pivotArea type="data" outline="0" fieldPosition="0">
        <references count="4">
          <reference field="4294967294" count="1" selected="0">
            <x v="3"/>
          </reference>
          <reference field="4" count="1" selected="0">
            <x v="17"/>
          </reference>
          <reference field="5" count="1" selected="0">
            <x v="3"/>
          </reference>
          <reference field="7" count="1" selected="0">
            <x v="6"/>
          </reference>
        </references>
      </pivotArea>
    </chartFormat>
    <chartFormat chart="1" format="496">
      <pivotArea type="data" outline="0" fieldPosition="0">
        <references count="4">
          <reference field="4294967294" count="1" selected="0">
            <x v="3"/>
          </reference>
          <reference field="4" count="1" selected="0">
            <x v="33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497">
      <pivotArea type="data" outline="0" fieldPosition="0">
        <references count="4">
          <reference field="4294967294" count="1" selected="0">
            <x v="3"/>
          </reference>
          <reference field="4" count="1" selected="0">
            <x v="34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498">
      <pivotArea type="data" outline="0" fieldPosition="0">
        <references count="4">
          <reference field="4294967294" count="1" selected="0">
            <x v="3"/>
          </reference>
          <reference field="4" count="1" selected="0">
            <x v="39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499">
      <pivotArea type="data" outline="0" fieldPosition="0">
        <references count="4">
          <reference field="4294967294" count="1" selected="0">
            <x v="3"/>
          </reference>
          <reference field="4" count="1" selected="0">
            <x v="41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500">
      <pivotArea type="data" outline="0" fieldPosition="0">
        <references count="4">
          <reference field="4294967294" count="1" selected="0">
            <x v="3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501">
      <pivotArea type="data" outline="0" fieldPosition="0">
        <references count="4">
          <reference field="4294967294" count="1" selected="0">
            <x v="3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502">
      <pivotArea type="data" outline="0" fieldPosition="0">
        <references count="4">
          <reference field="4294967294" count="1" selected="0">
            <x v="3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  <chartFormat chart="1" format="503">
      <pivotArea type="data" outline="0" fieldPosition="0">
        <references count="4">
          <reference field="4294967294" count="1" selected="0">
            <x v="3"/>
          </reference>
          <reference field="4" count="1" selected="0">
            <x v="32"/>
          </reference>
          <reference field="5" count="1" selected="0">
            <x v="2"/>
          </reference>
          <reference field="7" count="1" selected="0">
            <x v="7"/>
          </reference>
        </references>
      </pivotArea>
    </chartFormat>
    <chartFormat chart="1" format="504">
      <pivotArea type="data" outline="0" fieldPosition="0">
        <references count="4">
          <reference field="4294967294" count="1" selected="0">
            <x v="3"/>
          </reference>
          <reference field="4" count="1" selected="0">
            <x v="38"/>
          </reference>
          <reference field="5" count="1" selected="0">
            <x v="2"/>
          </reference>
          <reference field="7" count="1" selected="0">
            <x v="7"/>
          </reference>
        </references>
      </pivotArea>
    </chartFormat>
    <chartFormat chart="1" format="505">
      <pivotArea type="data" outline="0" fieldPosition="0">
        <references count="4">
          <reference field="4294967294" count="1" selected="0">
            <x v="3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7"/>
          </reference>
        </references>
      </pivotArea>
    </chartFormat>
    <chartFormat chart="1" format="506">
      <pivotArea type="data" outline="0" fieldPosition="0">
        <references count="4">
          <reference field="4294967294" count="1" selected="0">
            <x v="3"/>
          </reference>
          <reference field="4" count="1" selected="0">
            <x v="75"/>
          </reference>
          <reference field="5" count="1" selected="0">
            <x v="3"/>
          </reference>
          <reference field="7" count="1" selected="0">
            <x v="7"/>
          </reference>
        </references>
      </pivotArea>
    </chartFormat>
    <chartFormat chart="1" format="507">
      <pivotArea type="data" outline="0" fieldPosition="0">
        <references count="4">
          <reference field="4294967294" count="1" selected="0">
            <x v="3"/>
          </reference>
          <reference field="4" count="1" selected="0">
            <x v="83"/>
          </reference>
          <reference field="5" count="1" selected="0">
            <x v="5"/>
          </reference>
          <reference field="7" count="1" selected="0">
            <x v="7"/>
          </reference>
        </references>
      </pivotArea>
    </chartFormat>
    <chartFormat chart="1" format="508">
      <pivotArea type="data" outline="0" fieldPosition="0">
        <references count="4">
          <reference field="4294967294" count="1" selected="0">
            <x v="3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8"/>
          </reference>
        </references>
      </pivotArea>
    </chartFormat>
    <chartFormat chart="1" format="509">
      <pivotArea type="data" outline="0" fieldPosition="0">
        <references count="4">
          <reference field="4294967294" count="1" selected="0">
            <x v="3"/>
          </reference>
          <reference field="4" count="1" selected="0">
            <x v="61"/>
          </reference>
          <reference field="5" count="1" selected="0">
            <x v="1"/>
          </reference>
          <reference field="7" count="1" selected="0">
            <x v="8"/>
          </reference>
        </references>
      </pivotArea>
    </chartFormat>
    <chartFormat chart="1" format="510">
      <pivotArea type="data" outline="0" fieldPosition="0">
        <references count="4">
          <reference field="4294967294" count="1" selected="0">
            <x v="3"/>
          </reference>
          <reference field="4" count="1" selected="0">
            <x v="46"/>
          </reference>
          <reference field="5" count="1" selected="0">
            <x v="2"/>
          </reference>
          <reference field="7" count="1" selected="0">
            <x v="8"/>
          </reference>
        </references>
      </pivotArea>
    </chartFormat>
    <chartFormat chart="1" format="511">
      <pivotArea type="data" outline="0" fieldPosition="0">
        <references count="4">
          <reference field="4294967294" count="1" selected="0">
            <x v="3"/>
          </reference>
          <reference field="4" count="1" selected="0">
            <x v="45"/>
          </reference>
          <reference field="5" count="1" selected="0">
            <x v="3"/>
          </reference>
          <reference field="7" count="1" selected="0">
            <x v="8"/>
          </reference>
        </references>
      </pivotArea>
    </chartFormat>
    <chartFormat chart="1" format="512">
      <pivotArea type="data" outline="0" fieldPosition="0">
        <references count="4">
          <reference field="4294967294" count="1" selected="0">
            <x v="3"/>
          </reference>
          <reference field="4" count="1" selected="0">
            <x v="65"/>
          </reference>
          <reference field="5" count="1" selected="0">
            <x v="1"/>
          </reference>
          <reference field="7" count="1" selected="0">
            <x v="9"/>
          </reference>
        </references>
      </pivotArea>
    </chartFormat>
    <chartFormat chart="1" format="513">
      <pivotArea type="data" outline="0" fieldPosition="0">
        <references count="4">
          <reference field="4294967294" count="1" selected="0">
            <x v="3"/>
          </reference>
          <reference field="4" count="1" selected="0">
            <x v="72"/>
          </reference>
          <reference field="5" count="1" selected="0">
            <x v="1"/>
          </reference>
          <reference field="7" count="1" selected="0">
            <x v="9"/>
          </reference>
        </references>
      </pivotArea>
    </chartFormat>
    <chartFormat chart="1" format="514">
      <pivotArea type="data" outline="0" fieldPosition="0">
        <references count="4">
          <reference field="4294967294" count="1" selected="0">
            <x v="3"/>
          </reference>
          <reference field="4" count="1" selected="0">
            <x v="85"/>
          </reference>
          <reference field="5" count="1" selected="0">
            <x v="2"/>
          </reference>
          <reference field="7" count="1" selected="0">
            <x v="9"/>
          </reference>
        </references>
      </pivotArea>
    </chartFormat>
    <chartFormat chart="1" format="515">
      <pivotArea type="data" outline="0" fieldPosition="0">
        <references count="4">
          <reference field="4294967294" count="1" selected="0">
            <x v="3"/>
          </reference>
          <reference field="4" count="1" selected="0">
            <x v="106"/>
          </reference>
          <reference field="5" count="1" selected="0">
            <x v="1"/>
          </reference>
          <reference field="7" count="1" selected="0">
            <x v="10"/>
          </reference>
        </references>
      </pivotArea>
    </chartFormat>
    <chartFormat chart="1" format="516">
      <pivotArea type="data" outline="0" fieldPosition="0">
        <references count="4">
          <reference field="4294967294" count="1" selected="0">
            <x v="3"/>
          </reference>
          <reference field="4" count="1" selected="0">
            <x v="35"/>
          </reference>
          <reference field="5" count="1" selected="0">
            <x v="2"/>
          </reference>
          <reference field="7" count="1" selected="0">
            <x v="10"/>
          </reference>
        </references>
      </pivotArea>
    </chartFormat>
    <chartFormat chart="1" format="517">
      <pivotArea type="data" outline="0" fieldPosition="0">
        <references count="4">
          <reference field="4294967294" count="1" selected="0">
            <x v="3"/>
          </reference>
          <reference field="4" count="1" selected="0">
            <x v="84"/>
          </reference>
          <reference field="5" count="1" selected="0">
            <x v="2"/>
          </reference>
          <reference field="7" count="1" selected="0">
            <x v="10"/>
          </reference>
        </references>
      </pivotArea>
    </chartFormat>
    <chartFormat chart="1" format="518">
      <pivotArea type="data" outline="0" fieldPosition="0">
        <references count="4">
          <reference field="4294967294" count="1" selected="0">
            <x v="3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12"/>
          </reference>
        </references>
      </pivotArea>
    </chartFormat>
    <chartFormat chart="1" format="519">
      <pivotArea type="data" outline="0" fieldPosition="0">
        <references count="4">
          <reference field="4294967294" count="1" selected="0">
            <x v="3"/>
          </reference>
          <reference field="4" count="1" selected="0">
            <x v="59"/>
          </reference>
          <reference field="5" count="1" selected="0">
            <x v="1"/>
          </reference>
          <reference field="7" count="1" selected="0">
            <x v="12"/>
          </reference>
        </references>
      </pivotArea>
    </chartFormat>
    <chartFormat chart="1" format="520">
      <pivotArea type="data" outline="0" fieldPosition="0">
        <references count="4">
          <reference field="4294967294" count="1" selected="0">
            <x v="3"/>
          </reference>
          <reference field="4" count="1" selected="0">
            <x v="106"/>
          </reference>
          <reference field="5" count="1" selected="0">
            <x v="1"/>
          </reference>
          <reference field="7" count="1" selected="0">
            <x v="12"/>
          </reference>
        </references>
      </pivotArea>
    </chartFormat>
    <chartFormat chart="1" format="521">
      <pivotArea type="data" outline="0" fieldPosition="0">
        <references count="4">
          <reference field="4294967294" count="1" selected="0">
            <x v="3"/>
          </reference>
          <reference field="4" count="1" selected="0">
            <x v="5"/>
          </reference>
          <reference field="5" count="1" selected="0">
            <x v="2"/>
          </reference>
          <reference field="7" count="1" selected="0">
            <x v="12"/>
          </reference>
        </references>
      </pivotArea>
    </chartFormat>
    <chartFormat chart="1" format="522">
      <pivotArea type="data" outline="0" fieldPosition="0">
        <references count="4">
          <reference field="4294967294" count="1" selected="0">
            <x v="3"/>
          </reference>
          <reference field="4" count="1" selected="0">
            <x v="6"/>
          </reference>
          <reference field="5" count="1" selected="0">
            <x v="2"/>
          </reference>
          <reference field="7" count="1" selected="0">
            <x v="12"/>
          </reference>
        </references>
      </pivotArea>
    </chartFormat>
    <chartFormat chart="1" format="523">
      <pivotArea type="data" outline="0" fieldPosition="0">
        <references count="4">
          <reference field="4294967294" count="1" selected="0">
            <x v="3"/>
          </reference>
          <reference field="4" count="1" selected="0">
            <x v="35"/>
          </reference>
          <reference field="5" count="1" selected="0">
            <x v="2"/>
          </reference>
          <reference field="7" count="1" selected="0">
            <x v="12"/>
          </reference>
        </references>
      </pivotArea>
    </chartFormat>
    <chartFormat chart="1" format="524">
      <pivotArea type="data" outline="0" fieldPosition="0">
        <references count="4">
          <reference field="4294967294" count="1" selected="0">
            <x v="3"/>
          </reference>
          <reference field="4" count="1" selected="0">
            <x v="84"/>
          </reference>
          <reference field="5" count="1" selected="0">
            <x v="2"/>
          </reference>
          <reference field="7" count="1" selected="0">
            <x v="12"/>
          </reference>
        </references>
      </pivotArea>
    </chartFormat>
    <chartFormat chart="1" format="525">
      <pivotArea type="data" outline="0" fieldPosition="0">
        <references count="4">
          <reference field="4294967294" count="1" selected="0">
            <x v="3"/>
          </reference>
          <reference field="4" count="1" selected="0">
            <x v="52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526">
      <pivotArea type="data" outline="0" fieldPosition="0">
        <references count="4">
          <reference field="4294967294" count="1" selected="0">
            <x v="3"/>
          </reference>
          <reference field="4" count="1" selected="0">
            <x v="55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527">
      <pivotArea type="data" outline="0" fieldPosition="0">
        <references count="4">
          <reference field="4294967294" count="1" selected="0">
            <x v="3"/>
          </reference>
          <reference field="4" count="1" selected="0">
            <x v="56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528">
      <pivotArea type="data" outline="0" fieldPosition="0">
        <references count="4">
          <reference field="4294967294" count="1" selected="0">
            <x v="3"/>
          </reference>
          <reference field="4" count="1" selected="0">
            <x v="92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529">
      <pivotArea type="data" outline="0" fieldPosition="0">
        <references count="4">
          <reference field="4294967294" count="1" selected="0">
            <x v="3"/>
          </reference>
          <reference field="4" count="1" selected="0">
            <x v="103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530">
      <pivotArea type="data" outline="0" fieldPosition="0">
        <references count="4">
          <reference field="4294967294" count="1" selected="0">
            <x v="3"/>
          </reference>
          <reference field="4" count="1" selected="0">
            <x v="106"/>
          </reference>
          <reference field="5" count="1" selected="0">
            <x v="1"/>
          </reference>
          <reference field="7" count="1" selected="0">
            <x v="13"/>
          </reference>
        </references>
      </pivotArea>
    </chartFormat>
    <chartFormat chart="1" format="531">
      <pivotArea type="data" outline="0" fieldPosition="0">
        <references count="4">
          <reference field="4294967294" count="1" selected="0">
            <x v="3"/>
          </reference>
          <reference field="4" count="1" selected="0">
            <x v="35"/>
          </reference>
          <reference field="5" count="1" selected="0">
            <x v="2"/>
          </reference>
          <reference field="7" count="1" selected="0">
            <x v="13"/>
          </reference>
        </references>
      </pivotArea>
    </chartFormat>
    <chartFormat chart="1" format="532">
      <pivotArea type="data" outline="0" fieldPosition="0">
        <references count="4">
          <reference field="4294967294" count="1" selected="0">
            <x v="3"/>
          </reference>
          <reference field="4" count="1" selected="0">
            <x v="84"/>
          </reference>
          <reference field="5" count="1" selected="0">
            <x v="2"/>
          </reference>
          <reference field="7" count="1" selected="0">
            <x v="13"/>
          </reference>
        </references>
      </pivotArea>
    </chartFormat>
    <chartFormat chart="1" format="533">
      <pivotArea type="data" outline="0" fieldPosition="0">
        <references count="4">
          <reference field="4294967294" count="1" selected="0">
            <x v="3"/>
          </reference>
          <reference field="4" count="1" selected="0">
            <x v="15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534">
      <pivotArea type="data" outline="0" fieldPosition="0">
        <references count="4">
          <reference field="4294967294" count="1" selected="0">
            <x v="3"/>
          </reference>
          <reference field="4" count="1" selected="0">
            <x v="20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535">
      <pivotArea type="data" outline="0" fieldPosition="0">
        <references count="4">
          <reference field="4294967294" count="1" selected="0">
            <x v="3"/>
          </reference>
          <reference field="4" count="1" selected="0">
            <x v="29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536">
      <pivotArea type="data" outline="0" fieldPosition="0">
        <references count="4">
          <reference field="4294967294" count="1" selected="0">
            <x v="3"/>
          </reference>
          <reference field="4" count="1" selected="0">
            <x v="31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537">
      <pivotArea type="data" outline="0" fieldPosition="0">
        <references count="4">
          <reference field="4294967294" count="1" selected="0">
            <x v="3"/>
          </reference>
          <reference field="4" count="1" selected="0">
            <x v="50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538">
      <pivotArea type="data" outline="0" fieldPosition="0">
        <references count="4">
          <reference field="4294967294" count="1" selected="0">
            <x v="3"/>
          </reference>
          <reference field="4" count="1" selected="0">
            <x v="53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539">
      <pivotArea type="data" outline="0" fieldPosition="0">
        <references count="4">
          <reference field="4294967294" count="1" selected="0">
            <x v="3"/>
          </reference>
          <reference field="4" count="1" selected="0">
            <x v="54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540">
      <pivotArea type="data" outline="0" fieldPosition="0">
        <references count="4">
          <reference field="4294967294" count="1" selected="0">
            <x v="3"/>
          </reference>
          <reference field="4" count="1" selected="0">
            <x v="70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541">
      <pivotArea type="data" outline="0" fieldPosition="0">
        <references count="4">
          <reference field="4294967294" count="1" selected="0">
            <x v="3"/>
          </reference>
          <reference field="4" count="1" selected="0">
            <x v="74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542">
      <pivotArea type="data" outline="0" fieldPosition="0">
        <references count="4">
          <reference field="4294967294" count="1" selected="0">
            <x v="3"/>
          </reference>
          <reference field="4" count="1" selected="0">
            <x v="89"/>
          </reference>
          <reference field="5" count="1" selected="0">
            <x v="1"/>
          </reference>
          <reference field="7" count="1" selected="0">
            <x v="14"/>
          </reference>
        </references>
      </pivotArea>
    </chartFormat>
    <chartFormat chart="1" format="543">
      <pivotArea type="data" outline="0" fieldPosition="0">
        <references count="4">
          <reference field="4294967294" count="1" selected="0">
            <x v="3"/>
          </reference>
          <reference field="4" count="1" selected="0">
            <x v="19"/>
          </reference>
          <reference field="5" count="1" selected="0">
            <x v="2"/>
          </reference>
          <reference field="7" count="1" selected="0">
            <x v="14"/>
          </reference>
        </references>
      </pivotArea>
    </chartFormat>
    <chartFormat chart="1" format="544">
      <pivotArea type="data" outline="0" fieldPosition="0">
        <references count="4">
          <reference field="4294967294" count="1" selected="0">
            <x v="3"/>
          </reference>
          <reference field="4" count="1" selected="0">
            <x v="78"/>
          </reference>
          <reference field="5" count="1" selected="0">
            <x v="2"/>
          </reference>
          <reference field="7" count="1" selected="0">
            <x v="14"/>
          </reference>
        </references>
      </pivotArea>
    </chartFormat>
    <chartFormat chart="1" format="545">
      <pivotArea type="data" outline="0" fieldPosition="0">
        <references count="4">
          <reference field="4294967294" count="1" selected="0">
            <x v="3"/>
          </reference>
          <reference field="4" count="1" selected="0">
            <x v="79"/>
          </reference>
          <reference field="5" count="1" selected="0">
            <x v="2"/>
          </reference>
          <reference field="7" count="1" selected="0">
            <x v="14"/>
          </reference>
        </references>
      </pivotArea>
    </chartFormat>
    <chartFormat chart="1" format="546">
      <pivotArea type="data" outline="0" fieldPosition="0">
        <references count="4">
          <reference field="4294967294" count="1" selected="0">
            <x v="3"/>
          </reference>
          <reference field="4" count="1" selected="0">
            <x v="98"/>
          </reference>
          <reference field="5" count="1" selected="0">
            <x v="3"/>
          </reference>
          <reference field="7" count="1" selected="0">
            <x v="14"/>
          </reference>
        </references>
      </pivotArea>
    </chartFormat>
    <chartFormat chart="1" format="547">
      <pivotArea type="data" outline="0" fieldPosition="0">
        <references count="4">
          <reference field="4294967294" count="1" selected="0">
            <x v="3"/>
          </reference>
          <reference field="4" count="1" selected="0">
            <x v="99"/>
          </reference>
          <reference field="5" count="1" selected="0">
            <x v="3"/>
          </reference>
          <reference field="7" count="1" selected="0">
            <x v="14"/>
          </reference>
        </references>
      </pivotArea>
    </chartFormat>
    <chartFormat chart="1" format="548">
      <pivotArea type="data" outline="0" fieldPosition="0">
        <references count="4">
          <reference field="4294967294" count="1" selected="0">
            <x v="3"/>
          </reference>
          <reference field="4" count="1" selected="0">
            <x v="48"/>
          </reference>
          <reference field="5" count="1" selected="0">
            <x v="1"/>
          </reference>
          <reference field="7" count="1" selected="0">
            <x v="15"/>
          </reference>
        </references>
      </pivotArea>
    </chartFormat>
    <chartFormat chart="1" format="549">
      <pivotArea type="data" outline="0" fieldPosition="0">
        <references count="4">
          <reference field="4294967294" count="1" selected="0">
            <x v="3"/>
          </reference>
          <reference field="4" count="1" selected="0">
            <x v="52"/>
          </reference>
          <reference field="5" count="1" selected="0">
            <x v="1"/>
          </reference>
          <reference field="7" count="1" selected="0">
            <x v="15"/>
          </reference>
        </references>
      </pivotArea>
    </chartFormat>
    <chartFormat chart="1" format="550">
      <pivotArea type="data" outline="0" fieldPosition="0">
        <references count="4">
          <reference field="4294967294" count="1" selected="0">
            <x v="3"/>
          </reference>
          <reference field="4" count="1" selected="0">
            <x v="57"/>
          </reference>
          <reference field="5" count="1" selected="0">
            <x v="1"/>
          </reference>
          <reference field="7" count="1" selected="0">
            <x v="15"/>
          </reference>
        </references>
      </pivotArea>
    </chartFormat>
    <chartFormat chart="1" format="551">
      <pivotArea type="data" outline="0" fieldPosition="0">
        <references count="4">
          <reference field="4294967294" count="1" selected="0">
            <x v="3"/>
          </reference>
          <reference field="4" count="1" selected="0">
            <x v="106"/>
          </reference>
          <reference field="5" count="1" selected="0">
            <x v="1"/>
          </reference>
          <reference field="7" count="1" selected="0">
            <x v="15"/>
          </reference>
        </references>
      </pivotArea>
    </chartFormat>
    <chartFormat chart="1" format="552">
      <pivotArea type="data" outline="0" fieldPosition="0">
        <references count="4">
          <reference field="4294967294" count="1" selected="0">
            <x v="3"/>
          </reference>
          <reference field="4" count="1" selected="0">
            <x v="5"/>
          </reference>
          <reference field="5" count="1" selected="0">
            <x v="2"/>
          </reference>
          <reference field="7" count="1" selected="0">
            <x v="15"/>
          </reference>
        </references>
      </pivotArea>
    </chartFormat>
    <chartFormat chart="1" format="553">
      <pivotArea type="data" outline="0" fieldPosition="0">
        <references count="4">
          <reference field="4294967294" count="1" selected="0">
            <x v="3"/>
          </reference>
          <reference field="4" count="1" selected="0">
            <x v="13"/>
          </reference>
          <reference field="5" count="1" selected="0">
            <x v="2"/>
          </reference>
          <reference field="7" count="1" selected="0">
            <x v="15"/>
          </reference>
        </references>
      </pivotArea>
    </chartFormat>
    <chartFormat chart="1" format="554">
      <pivotArea type="data" outline="0" fieldPosition="0">
        <references count="4">
          <reference field="4294967294" count="1" selected="0">
            <x v="3"/>
          </reference>
          <reference field="4" count="1" selected="0">
            <x v="35"/>
          </reference>
          <reference field="5" count="1" selected="0">
            <x v="2"/>
          </reference>
          <reference field="7" count="1" selected="0">
            <x v="15"/>
          </reference>
        </references>
      </pivotArea>
    </chartFormat>
    <chartFormat chart="1" format="555">
      <pivotArea type="data" outline="0" fieldPosition="0">
        <references count="4">
          <reference field="4294967294" count="1" selected="0">
            <x v="3"/>
          </reference>
          <reference field="4" count="1" selected="0">
            <x v="84"/>
          </reference>
          <reference field="5" count="1" selected="0">
            <x v="2"/>
          </reference>
          <reference field="7" count="1" selected="0">
            <x v="15"/>
          </reference>
        </references>
      </pivotArea>
    </chartFormat>
    <chartFormat chart="1" format="556" series="1">
      <pivotArea type="data" outline="0" fieldPosition="0">
        <references count="2">
          <reference field="4294967294" count="1" selected="0">
            <x v="1"/>
          </reference>
          <reference field="5" count="1" selected="0">
            <x v="3"/>
          </reference>
        </references>
      </pivotArea>
    </chartFormat>
    <chartFormat chart="1" format="557" series="1">
      <pivotArea type="data" outline="0" fieldPosition="0">
        <references count="2">
          <reference field="4294967294" count="1" selected="0">
            <x v="1"/>
          </reference>
          <reference field="5" count="1" selected="0">
            <x v="4"/>
          </reference>
        </references>
      </pivotArea>
    </chartFormat>
    <chartFormat chart="1" format="558" series="1">
      <pivotArea type="data" outline="0" fieldPosition="0">
        <references count="2">
          <reference field="4294967294" count="1" selected="0">
            <x v="1"/>
          </reference>
          <reference field="5" count="1" selected="0">
            <x v="5"/>
          </reference>
        </references>
      </pivotArea>
    </chartFormat>
    <chartFormat chart="1" format="559" series="1">
      <pivotArea type="data" outline="0" fieldPosition="0">
        <references count="2">
          <reference field="4294967294" count="1" selected="0">
            <x v="1"/>
          </reference>
          <reference field="5" count="1" selected="0">
            <x v="6"/>
          </reference>
        </references>
      </pivotArea>
    </chartFormat>
    <chartFormat chart="1" format="560" series="1">
      <pivotArea type="data" outline="0" fieldPosition="0">
        <references count="2">
          <reference field="4294967294" count="1" selected="0">
            <x v="2"/>
          </reference>
          <reference field="5" count="1" selected="0">
            <x v="0"/>
          </reference>
        </references>
      </pivotArea>
    </chartFormat>
    <chartFormat chart="1" format="561" series="1">
      <pivotArea type="data" outline="0" fieldPosition="0">
        <references count="2">
          <reference field="4294967294" count="1" selected="0">
            <x v="2"/>
          </reference>
          <reference field="5" count="1" selected="0">
            <x v="1"/>
          </reference>
        </references>
      </pivotArea>
    </chartFormat>
    <chartFormat chart="1" format="562" series="1">
      <pivotArea type="data" outline="0" fieldPosition="0">
        <references count="2">
          <reference field="4294967294" count="1" selected="0">
            <x v="2"/>
          </reference>
          <reference field="5" count="1" selected="0">
            <x v="2"/>
          </reference>
        </references>
      </pivotArea>
    </chartFormat>
    <chartFormat chart="1" format="563" series="1">
      <pivotArea type="data" outline="0" fieldPosition="0">
        <references count="2">
          <reference field="4294967294" count="1" selected="0">
            <x v="2"/>
          </reference>
          <reference field="5" count="1" selected="0">
            <x v="3"/>
          </reference>
        </references>
      </pivotArea>
    </chartFormat>
    <chartFormat chart="1" format="564" series="1">
      <pivotArea type="data" outline="0" fieldPosition="0">
        <references count="2">
          <reference field="4294967294" count="1" selected="0">
            <x v="2"/>
          </reference>
          <reference field="5" count="1" selected="0">
            <x v="4"/>
          </reference>
        </references>
      </pivotArea>
    </chartFormat>
    <chartFormat chart="1" format="565" series="1">
      <pivotArea type="data" outline="0" fieldPosition="0">
        <references count="2">
          <reference field="4294967294" count="1" selected="0">
            <x v="2"/>
          </reference>
          <reference field="5" count="1" selected="0">
            <x v="5"/>
          </reference>
        </references>
      </pivotArea>
    </chartFormat>
    <chartFormat chart="1" format="566" series="1">
      <pivotArea type="data" outline="0" fieldPosition="0">
        <references count="2">
          <reference field="4294967294" count="1" selected="0">
            <x v="2"/>
          </reference>
          <reference field="5" count="1" selected="0">
            <x v="6"/>
          </reference>
        </references>
      </pivotArea>
    </chartFormat>
    <chartFormat chart="1" format="567" series="1">
      <pivotArea type="data" outline="0" fieldPosition="0">
        <references count="2">
          <reference field="4294967294" count="1" selected="0">
            <x v="3"/>
          </reference>
          <reference field="5" count="1" selected="0">
            <x v="0"/>
          </reference>
        </references>
      </pivotArea>
    </chartFormat>
    <chartFormat chart="1" format="568" series="1">
      <pivotArea type="data" outline="0" fieldPosition="0">
        <references count="2">
          <reference field="4294967294" count="1" selected="0">
            <x v="3"/>
          </reference>
          <reference field="5" count="1" selected="0">
            <x v="1"/>
          </reference>
        </references>
      </pivotArea>
    </chartFormat>
    <chartFormat chart="1" format="569" series="1">
      <pivotArea type="data" outline="0" fieldPosition="0">
        <references count="2">
          <reference field="4294967294" count="1" selected="0">
            <x v="3"/>
          </reference>
          <reference field="5" count="1" selected="0">
            <x v="2"/>
          </reference>
        </references>
      </pivotArea>
    </chartFormat>
    <chartFormat chart="1" format="570" series="1">
      <pivotArea type="data" outline="0" fieldPosition="0">
        <references count="2">
          <reference field="4294967294" count="1" selected="0">
            <x v="3"/>
          </reference>
          <reference field="5" count="1" selected="0">
            <x v="3"/>
          </reference>
        </references>
      </pivotArea>
    </chartFormat>
    <chartFormat chart="1" format="571" series="1">
      <pivotArea type="data" outline="0" fieldPosition="0">
        <references count="2">
          <reference field="4294967294" count="1" selected="0">
            <x v="3"/>
          </reference>
          <reference field="5" count="1" selected="0">
            <x v="4"/>
          </reference>
        </references>
      </pivotArea>
    </chartFormat>
    <chartFormat chart="1" format="572" series="1">
      <pivotArea type="data" outline="0" fieldPosition="0">
        <references count="2">
          <reference field="4294967294" count="1" selected="0">
            <x v="3"/>
          </reference>
          <reference field="5" count="1" selected="0">
            <x v="5"/>
          </reference>
        </references>
      </pivotArea>
    </chartFormat>
    <chartFormat chart="1" format="573" series="1">
      <pivotArea type="data" outline="0" fieldPosition="0">
        <references count="2">
          <reference field="4294967294" count="1" selected="0">
            <x v="3"/>
          </reference>
          <reference field="5" count="1" selected="0">
            <x v="6"/>
          </reference>
        </references>
      </pivotArea>
    </chartFormat>
    <chartFormat chart="1" format="574" series="1">
      <pivotArea type="data" outline="0" fieldPosition="0">
        <references count="2">
          <reference field="4294967294" count="1" selected="0">
            <x v="1"/>
          </reference>
          <reference field="5" count="1" selected="0">
            <x v="0"/>
          </reference>
        </references>
      </pivotArea>
    </chartFormat>
    <chartFormat chart="1" format="575">
      <pivotArea type="data" outline="0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chartFormat>
    <chartFormat chart="1" format="576">
      <pivotArea type="data" outline="0" fieldPosition="0">
        <references count="3">
          <reference field="4294967294" count="1" selected="0">
            <x v="1"/>
          </reference>
          <reference field="3" count="1" selected="0">
            <x v="1"/>
          </reference>
          <reference field="5" count="1" selected="0">
            <x v="0"/>
          </reference>
        </references>
      </pivotArea>
    </chartFormat>
    <chartFormat chart="1" format="577">
      <pivotArea type="data" outline="0" fieldPosition="0">
        <references count="3">
          <reference field="4294967294" count="1" selected="0">
            <x v="1"/>
          </reference>
          <reference field="3" count="1" selected="0">
            <x v="2"/>
          </reference>
          <reference field="5" count="1" selected="0">
            <x v="0"/>
          </reference>
        </references>
      </pivotArea>
    </chartFormat>
    <chartFormat chart="1" format="578">
      <pivotArea type="data" outline="0" fieldPosition="0">
        <references count="3">
          <reference field="4294967294" count="1" selected="0">
            <x v="1"/>
          </reference>
          <reference field="3" count="1" selected="0">
            <x v="3"/>
          </reference>
          <reference field="5" count="1" selected="0">
            <x v="0"/>
          </reference>
        </references>
      </pivotArea>
    </chartFormat>
    <chartFormat chart="1" format="579">
      <pivotArea type="data" outline="0" fieldPosition="0">
        <references count="3">
          <reference field="4294967294" count="1" selected="0">
            <x v="1"/>
          </reference>
          <reference field="3" count="1" selected="0">
            <x v="4"/>
          </reference>
          <reference field="5" count="1" selected="0">
            <x v="0"/>
          </reference>
        </references>
      </pivotArea>
    </chartFormat>
    <chartFormat chart="1" format="580">
      <pivotArea type="data" outline="0" fieldPosition="0">
        <references count="3">
          <reference field="4294967294" count="1" selected="0">
            <x v="1"/>
          </reference>
          <reference field="3" count="1" selected="0">
            <x v="5"/>
          </reference>
          <reference field="5" count="1" selected="0">
            <x v="0"/>
          </reference>
        </references>
      </pivotArea>
    </chartFormat>
    <chartFormat chart="1" format="581">
      <pivotArea type="data" outline="0" fieldPosition="0">
        <references count="3">
          <reference field="4294967294" count="1" selected="0">
            <x v="1"/>
          </reference>
          <reference field="3" count="1" selected="0">
            <x v="6"/>
          </reference>
          <reference field="5" count="1" selected="0">
            <x v="0"/>
          </reference>
        </references>
      </pivotArea>
    </chartFormat>
    <chartFormat chart="1" format="582">
      <pivotArea type="data" outline="0" fieldPosition="0">
        <references count="3">
          <reference field="4294967294" count="1" selected="0">
            <x v="1"/>
          </reference>
          <reference field="3" count="1" selected="0">
            <x v="7"/>
          </reference>
          <reference field="5" count="1" selected="0">
            <x v="0"/>
          </reference>
        </references>
      </pivotArea>
    </chartFormat>
    <chartFormat chart="1" format="583">
      <pivotArea type="data" outline="0" fieldPosition="0">
        <references count="3">
          <reference field="4294967294" count="1" selected="0">
            <x v="1"/>
          </reference>
          <reference field="3" count="1" selected="0">
            <x v="8"/>
          </reference>
          <reference field="5" count="1" selected="0">
            <x v="0"/>
          </reference>
        </references>
      </pivotArea>
    </chartFormat>
    <chartFormat chart="1" format="584">
      <pivotArea type="data" outline="0" fieldPosition="0">
        <references count="3">
          <reference field="4294967294" count="1" selected="0">
            <x v="1"/>
          </reference>
          <reference field="3" count="1" selected="0">
            <x v="9"/>
          </reference>
          <reference field="5" count="1" selected="0">
            <x v="0"/>
          </reference>
        </references>
      </pivotArea>
    </chartFormat>
    <chartFormat chart="1" format="585">
      <pivotArea type="data" outline="0" fieldPosition="0">
        <references count="3">
          <reference field="4294967294" count="1" selected="0">
            <x v="1"/>
          </reference>
          <reference field="3" count="1" selected="0">
            <x v="10"/>
          </reference>
          <reference field="5" count="1" selected="0">
            <x v="0"/>
          </reference>
        </references>
      </pivotArea>
    </chartFormat>
    <chartFormat chart="1" format="586" series="1">
      <pivotArea type="data" outline="0" fieldPosition="0">
        <references count="2">
          <reference field="4294967294" count="1" selected="0">
            <x v="1"/>
          </reference>
          <reference field="5" count="1" selected="0">
            <x v="1"/>
          </reference>
        </references>
      </pivotArea>
    </chartFormat>
    <chartFormat chart="1" format="587">
      <pivotArea type="data" outline="0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5" count="1" selected="0">
            <x v="1"/>
          </reference>
        </references>
      </pivotArea>
    </chartFormat>
    <chartFormat chart="1" format="588">
      <pivotArea type="data" outline="0" fieldPosition="0">
        <references count="3">
          <reference field="4294967294" count="1" selected="0">
            <x v="1"/>
          </reference>
          <reference field="3" count="1" selected="0">
            <x v="1"/>
          </reference>
          <reference field="5" count="1" selected="0">
            <x v="1"/>
          </reference>
        </references>
      </pivotArea>
    </chartFormat>
    <chartFormat chart="1" format="589">
      <pivotArea type="data" outline="0" fieldPosition="0">
        <references count="3">
          <reference field="4294967294" count="1" selected="0">
            <x v="1"/>
          </reference>
          <reference field="3" count="1" selected="0">
            <x v="2"/>
          </reference>
          <reference field="5" count="1" selected="0">
            <x v="1"/>
          </reference>
        </references>
      </pivotArea>
    </chartFormat>
    <chartFormat chart="1" format="590">
      <pivotArea type="data" outline="0" fieldPosition="0">
        <references count="3">
          <reference field="4294967294" count="1" selected="0"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chartFormat>
    <chartFormat chart="1" format="591">
      <pivotArea type="data" outline="0" fieldPosition="0">
        <references count="3">
          <reference field="4294967294" count="1" selected="0">
            <x v="1"/>
          </reference>
          <reference field="3" count="1" selected="0">
            <x v="4"/>
          </reference>
          <reference field="5" count="1" selected="0">
            <x v="1"/>
          </reference>
        </references>
      </pivotArea>
    </chartFormat>
    <chartFormat chart="1" format="592">
      <pivotArea type="data" outline="0" fieldPosition="0">
        <references count="3">
          <reference field="4294967294" count="1" selected="0">
            <x v="1"/>
          </reference>
          <reference field="3" count="1" selected="0">
            <x v="5"/>
          </reference>
          <reference field="5" count="1" selected="0">
            <x v="1"/>
          </reference>
        </references>
      </pivotArea>
    </chartFormat>
    <chartFormat chart="1" format="593">
      <pivotArea type="data" outline="0" fieldPosition="0">
        <references count="3">
          <reference field="4294967294" count="1" selected="0">
            <x v="1"/>
          </reference>
          <reference field="3" count="1" selected="0">
            <x v="6"/>
          </reference>
          <reference field="5" count="1" selected="0">
            <x v="1"/>
          </reference>
        </references>
      </pivotArea>
    </chartFormat>
    <chartFormat chart="1" format="594">
      <pivotArea type="data" outline="0" fieldPosition="0">
        <references count="3">
          <reference field="4294967294" count="1" selected="0">
            <x v="1"/>
          </reference>
          <reference field="3" count="1" selected="0">
            <x v="7"/>
          </reference>
          <reference field="5" count="1" selected="0">
            <x v="1"/>
          </reference>
        </references>
      </pivotArea>
    </chartFormat>
    <chartFormat chart="1" format="595">
      <pivotArea type="data" outline="0" fieldPosition="0">
        <references count="3">
          <reference field="4294967294" count="1" selected="0">
            <x v="1"/>
          </reference>
          <reference field="3" count="1" selected="0">
            <x v="8"/>
          </reference>
          <reference field="5" count="1" selected="0">
            <x v="1"/>
          </reference>
        </references>
      </pivotArea>
    </chartFormat>
    <chartFormat chart="1" format="596">
      <pivotArea type="data" outline="0" fieldPosition="0">
        <references count="3">
          <reference field="4294967294" count="1" selected="0">
            <x v="1"/>
          </reference>
          <reference field="3" count="1" selected="0">
            <x v="9"/>
          </reference>
          <reference field="5" count="1" selected="0">
            <x v="1"/>
          </reference>
        </references>
      </pivotArea>
    </chartFormat>
    <chartFormat chart="1" format="597">
      <pivotArea type="data" outline="0" fieldPosition="0">
        <references count="3">
          <reference field="4294967294" count="1" selected="0">
            <x v="1"/>
          </reference>
          <reference field="3" count="1" selected="0">
            <x v="10"/>
          </reference>
          <reference field="5" count="1" selected="0">
            <x v="1"/>
          </reference>
        </references>
      </pivotArea>
    </chartFormat>
    <chartFormat chart="1" format="598" series="1">
      <pivotArea type="data" outline="0" fieldPosition="0">
        <references count="2">
          <reference field="4294967294" count="1" selected="0">
            <x v="1"/>
          </reference>
          <reference field="5" count="1" selected="0">
            <x v="2"/>
          </reference>
        </references>
      </pivotArea>
    </chartFormat>
    <chartFormat chart="1" format="599">
      <pivotArea type="data" outline="0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5" count="1" selected="0">
            <x v="2"/>
          </reference>
        </references>
      </pivotArea>
    </chartFormat>
    <chartFormat chart="1" format="600">
      <pivotArea type="data" outline="0" fieldPosition="0">
        <references count="3">
          <reference field="4294967294" count="1" selected="0"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chartFormat>
    <chartFormat chart="1" format="601">
      <pivotArea type="data" outline="0" fieldPosition="0">
        <references count="3">
          <reference field="4294967294" count="1" selected="0">
            <x v="1"/>
          </reference>
          <reference field="3" count="1" selected="0">
            <x v="2"/>
          </reference>
          <reference field="5" count="1" selected="0">
            <x v="2"/>
          </reference>
        </references>
      </pivotArea>
    </chartFormat>
    <chartFormat chart="1" format="602">
      <pivotArea type="data" outline="0" fieldPosition="0">
        <references count="3">
          <reference field="4294967294" count="1" selected="0">
            <x v="1"/>
          </reference>
          <reference field="3" count="1" selected="0">
            <x v="3"/>
          </reference>
          <reference field="5" count="1" selected="0">
            <x v="2"/>
          </reference>
        </references>
      </pivotArea>
    </chartFormat>
    <chartFormat chart="1" format="603">
      <pivotArea type="data" outline="0" fieldPosition="0">
        <references count="3">
          <reference field="4294967294" count="1" selected="0">
            <x v="1"/>
          </reference>
          <reference field="3" count="1" selected="0">
            <x v="4"/>
          </reference>
          <reference field="5" count="1" selected="0">
            <x v="2"/>
          </reference>
        </references>
      </pivotArea>
    </chartFormat>
    <chartFormat chart="1" format="604">
      <pivotArea type="data" outline="0" fieldPosition="0">
        <references count="3">
          <reference field="4294967294" count="1" selected="0">
            <x v="1"/>
          </reference>
          <reference field="3" count="1" selected="0">
            <x v="5"/>
          </reference>
          <reference field="5" count="1" selected="0">
            <x v="2"/>
          </reference>
        </references>
      </pivotArea>
    </chartFormat>
    <chartFormat chart="1" format="605">
      <pivotArea type="data" outline="0" fieldPosition="0">
        <references count="3">
          <reference field="4294967294" count="1" selected="0">
            <x v="1"/>
          </reference>
          <reference field="3" count="1" selected="0">
            <x v="6"/>
          </reference>
          <reference field="5" count="1" selected="0">
            <x v="2"/>
          </reference>
        </references>
      </pivotArea>
    </chartFormat>
    <chartFormat chart="1" format="606">
      <pivotArea type="data" outline="0" fieldPosition="0">
        <references count="3">
          <reference field="4294967294" count="1" selected="0">
            <x v="1"/>
          </reference>
          <reference field="3" count="1" selected="0">
            <x v="7"/>
          </reference>
          <reference field="5" count="1" selected="0">
            <x v="2"/>
          </reference>
        </references>
      </pivotArea>
    </chartFormat>
    <chartFormat chart="1" format="607">
      <pivotArea type="data" outline="0" fieldPosition="0">
        <references count="3">
          <reference field="4294967294" count="1" selected="0">
            <x v="1"/>
          </reference>
          <reference field="3" count="1" selected="0">
            <x v="8"/>
          </reference>
          <reference field="5" count="1" selected="0">
            <x v="2"/>
          </reference>
        </references>
      </pivotArea>
    </chartFormat>
    <chartFormat chart="1" format="608">
      <pivotArea type="data" outline="0" fieldPosition="0">
        <references count="3">
          <reference field="4294967294" count="1" selected="0">
            <x v="1"/>
          </reference>
          <reference field="3" count="1" selected="0">
            <x v="9"/>
          </reference>
          <reference field="5" count="1" selected="0">
            <x v="2"/>
          </reference>
        </references>
      </pivotArea>
    </chartFormat>
    <chartFormat chart="1" format="609">
      <pivotArea type="data" outline="0" fieldPosition="0">
        <references count="3">
          <reference field="4294967294" count="1" selected="0">
            <x v="1"/>
          </reference>
          <reference field="3" count="1" selected="0">
            <x v="10"/>
          </reference>
          <reference field="5" count="1" selected="0">
            <x v="2"/>
          </reference>
        </references>
      </pivotArea>
    </chartFormat>
    <chartFormat chart="1" format="610">
      <pivotArea type="data" outline="0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5" count="1" selected="0">
            <x v="3"/>
          </reference>
        </references>
      </pivotArea>
    </chartFormat>
    <chartFormat chart="1" format="611">
      <pivotArea type="data" outline="0" fieldPosition="0">
        <references count="3">
          <reference field="4294967294" count="1" selected="0">
            <x v="1"/>
          </reference>
          <reference field="3" count="1" selected="0">
            <x v="1"/>
          </reference>
          <reference field="5" count="1" selected="0">
            <x v="3"/>
          </reference>
        </references>
      </pivotArea>
    </chartFormat>
    <chartFormat chart="1" format="612">
      <pivotArea type="data" outline="0" fieldPosition="0">
        <references count="3">
          <reference field="4294967294" count="1" selected="0"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chartFormat>
    <chartFormat chart="1" format="613">
      <pivotArea type="data" outline="0" fieldPosition="0">
        <references count="3">
          <reference field="4294967294" count="1" selected="0">
            <x v="1"/>
          </reference>
          <reference field="3" count="1" selected="0">
            <x v="3"/>
          </reference>
          <reference field="5" count="1" selected="0">
            <x v="3"/>
          </reference>
        </references>
      </pivotArea>
    </chartFormat>
    <chartFormat chart="1" format="614">
      <pivotArea type="data" outline="0" fieldPosition="0">
        <references count="3">
          <reference field="4294967294" count="1" selected="0">
            <x v="1"/>
          </reference>
          <reference field="3" count="1" selected="0">
            <x v="4"/>
          </reference>
          <reference field="5" count="1" selected="0">
            <x v="3"/>
          </reference>
        </references>
      </pivotArea>
    </chartFormat>
    <chartFormat chart="1" format="615">
      <pivotArea type="data" outline="0" fieldPosition="0">
        <references count="3">
          <reference field="4294967294" count="1" selected="0">
            <x v="1"/>
          </reference>
          <reference field="3" count="1" selected="0">
            <x v="5"/>
          </reference>
          <reference field="5" count="1" selected="0">
            <x v="3"/>
          </reference>
        </references>
      </pivotArea>
    </chartFormat>
    <chartFormat chart="1" format="616">
      <pivotArea type="data" outline="0" fieldPosition="0">
        <references count="3">
          <reference field="4294967294" count="1" selected="0">
            <x v="1"/>
          </reference>
          <reference field="3" count="1" selected="0">
            <x v="6"/>
          </reference>
          <reference field="5" count="1" selected="0">
            <x v="3"/>
          </reference>
        </references>
      </pivotArea>
    </chartFormat>
    <chartFormat chart="1" format="617">
      <pivotArea type="data" outline="0" fieldPosition="0">
        <references count="3">
          <reference field="4294967294" count="1" selected="0">
            <x v="1"/>
          </reference>
          <reference field="3" count="1" selected="0">
            <x v="7"/>
          </reference>
          <reference field="5" count="1" selected="0">
            <x v="3"/>
          </reference>
        </references>
      </pivotArea>
    </chartFormat>
    <chartFormat chart="1" format="618">
      <pivotArea type="data" outline="0" fieldPosition="0">
        <references count="3">
          <reference field="4294967294" count="1" selected="0">
            <x v="1"/>
          </reference>
          <reference field="3" count="1" selected="0">
            <x v="8"/>
          </reference>
          <reference field="5" count="1" selected="0">
            <x v="3"/>
          </reference>
        </references>
      </pivotArea>
    </chartFormat>
    <chartFormat chart="1" format="619">
      <pivotArea type="data" outline="0" fieldPosition="0">
        <references count="3">
          <reference field="4294967294" count="1" selected="0">
            <x v="1"/>
          </reference>
          <reference field="3" count="1" selected="0">
            <x v="9"/>
          </reference>
          <reference field="5" count="1" selected="0">
            <x v="3"/>
          </reference>
        </references>
      </pivotArea>
    </chartFormat>
    <chartFormat chart="1" format="620">
      <pivotArea type="data" outline="0" fieldPosition="0">
        <references count="3">
          <reference field="4294967294" count="1" selected="0">
            <x v="1"/>
          </reference>
          <reference field="3" count="1" selected="0">
            <x v="10"/>
          </reference>
          <reference field="5" count="1" selected="0">
            <x v="3"/>
          </reference>
        </references>
      </pivotArea>
    </chartFormat>
    <chartFormat chart="1" format="621">
      <pivotArea type="data" outline="0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5" count="1" selected="0">
            <x v="4"/>
          </reference>
        </references>
      </pivotArea>
    </chartFormat>
    <chartFormat chart="1" format="622">
      <pivotArea type="data" outline="0" fieldPosition="0">
        <references count="3">
          <reference field="4294967294" count="1" selected="0">
            <x v="1"/>
          </reference>
          <reference field="3" count="1" selected="0">
            <x v="1"/>
          </reference>
          <reference field="5" count="1" selected="0">
            <x v="4"/>
          </reference>
        </references>
      </pivotArea>
    </chartFormat>
    <chartFormat chart="1" format="623">
      <pivotArea type="data" outline="0" fieldPosition="0">
        <references count="3">
          <reference field="4294967294" count="1" selected="0">
            <x v="1"/>
          </reference>
          <reference field="3" count="1" selected="0">
            <x v="2"/>
          </reference>
          <reference field="5" count="1" selected="0">
            <x v="4"/>
          </reference>
        </references>
      </pivotArea>
    </chartFormat>
    <chartFormat chart="1" format="624">
      <pivotArea type="data" outline="0" fieldPosition="0">
        <references count="3">
          <reference field="4294967294" count="1" selected="0">
            <x v="1"/>
          </reference>
          <reference field="3" count="1" selected="0">
            <x v="3"/>
          </reference>
          <reference field="5" count="1" selected="0">
            <x v="4"/>
          </reference>
        </references>
      </pivotArea>
    </chartFormat>
    <chartFormat chart="1" format="625">
      <pivotArea type="data" outline="0" fieldPosition="0">
        <references count="3">
          <reference field="4294967294" count="1" selected="0"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chartFormat>
    <chartFormat chart="1" format="626">
      <pivotArea type="data" outline="0" fieldPosition="0">
        <references count="3">
          <reference field="4294967294" count="1" selected="0">
            <x v="1"/>
          </reference>
          <reference field="3" count="1" selected="0">
            <x v="5"/>
          </reference>
          <reference field="5" count="1" selected="0">
            <x v="4"/>
          </reference>
        </references>
      </pivotArea>
    </chartFormat>
    <chartFormat chart="1" format="627">
      <pivotArea type="data" outline="0" fieldPosition="0">
        <references count="3">
          <reference field="4294967294" count="1" selected="0">
            <x v="1"/>
          </reference>
          <reference field="3" count="1" selected="0">
            <x v="6"/>
          </reference>
          <reference field="5" count="1" selected="0">
            <x v="4"/>
          </reference>
        </references>
      </pivotArea>
    </chartFormat>
    <chartFormat chart="1" format="628">
      <pivotArea type="data" outline="0" fieldPosition="0">
        <references count="3">
          <reference field="4294967294" count="1" selected="0">
            <x v="1"/>
          </reference>
          <reference field="3" count="1" selected="0">
            <x v="7"/>
          </reference>
          <reference field="5" count="1" selected="0">
            <x v="4"/>
          </reference>
        </references>
      </pivotArea>
    </chartFormat>
    <chartFormat chart="1" format="629">
      <pivotArea type="data" outline="0" fieldPosition="0">
        <references count="3">
          <reference field="4294967294" count="1" selected="0">
            <x v="1"/>
          </reference>
          <reference field="3" count="1" selected="0">
            <x v="8"/>
          </reference>
          <reference field="5" count="1" selected="0">
            <x v="4"/>
          </reference>
        </references>
      </pivotArea>
    </chartFormat>
    <chartFormat chart="1" format="630">
      <pivotArea type="data" outline="0" fieldPosition="0">
        <references count="3">
          <reference field="4294967294" count="1" selected="0">
            <x v="1"/>
          </reference>
          <reference field="3" count="1" selected="0">
            <x v="9"/>
          </reference>
          <reference field="5" count="1" selected="0">
            <x v="4"/>
          </reference>
        </references>
      </pivotArea>
    </chartFormat>
    <chartFormat chart="1" format="631">
      <pivotArea type="data" outline="0" fieldPosition="0">
        <references count="3">
          <reference field="4294967294" count="1" selected="0">
            <x v="1"/>
          </reference>
          <reference field="3" count="1" selected="0">
            <x v="10"/>
          </reference>
          <reference field="5" count="1" selected="0">
            <x v="4"/>
          </reference>
        </references>
      </pivotArea>
    </chartFormat>
    <chartFormat chart="1" format="632">
      <pivotArea type="data" outline="0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5" count="1" selected="0">
            <x v="5"/>
          </reference>
        </references>
      </pivotArea>
    </chartFormat>
    <chartFormat chart="1" format="633">
      <pivotArea type="data" outline="0" fieldPosition="0">
        <references count="3">
          <reference field="4294967294" count="1" selected="0">
            <x v="1"/>
          </reference>
          <reference field="3" count="1" selected="0">
            <x v="1"/>
          </reference>
          <reference field="5" count="1" selected="0">
            <x v="5"/>
          </reference>
        </references>
      </pivotArea>
    </chartFormat>
    <chartFormat chart="1" format="634">
      <pivotArea type="data" outline="0" fieldPosition="0">
        <references count="3">
          <reference field="4294967294" count="1" selected="0">
            <x v="1"/>
          </reference>
          <reference field="3" count="1" selected="0">
            <x v="2"/>
          </reference>
          <reference field="5" count="1" selected="0">
            <x v="5"/>
          </reference>
        </references>
      </pivotArea>
    </chartFormat>
    <chartFormat chart="1" format="635">
      <pivotArea type="data" outline="0" fieldPosition="0">
        <references count="3">
          <reference field="4294967294" count="1" selected="0">
            <x v="1"/>
          </reference>
          <reference field="3" count="1" selected="0">
            <x v="3"/>
          </reference>
          <reference field="5" count="1" selected="0">
            <x v="5"/>
          </reference>
        </references>
      </pivotArea>
    </chartFormat>
    <chartFormat chart="1" format="636">
      <pivotArea type="data" outline="0" fieldPosition="0">
        <references count="3">
          <reference field="4294967294" count="1" selected="0">
            <x v="1"/>
          </reference>
          <reference field="3" count="1" selected="0">
            <x v="4"/>
          </reference>
          <reference field="5" count="1" selected="0">
            <x v="5"/>
          </reference>
        </references>
      </pivotArea>
    </chartFormat>
    <chartFormat chart="1" format="637">
      <pivotArea type="data" outline="0" fieldPosition="0">
        <references count="3">
          <reference field="4294967294" count="1" selected="0">
            <x v="1"/>
          </reference>
          <reference field="3" count="1" selected="0">
            <x v="5"/>
          </reference>
          <reference field="5" count="1" selected="0">
            <x v="5"/>
          </reference>
        </references>
      </pivotArea>
    </chartFormat>
    <chartFormat chart="1" format="638">
      <pivotArea type="data" outline="0" fieldPosition="0">
        <references count="3">
          <reference field="4294967294" count="1" selected="0">
            <x v="1"/>
          </reference>
          <reference field="3" count="1" selected="0">
            <x v="6"/>
          </reference>
          <reference field="5" count="1" selected="0">
            <x v="5"/>
          </reference>
        </references>
      </pivotArea>
    </chartFormat>
    <chartFormat chart="1" format="639">
      <pivotArea type="data" outline="0" fieldPosition="0">
        <references count="3">
          <reference field="4294967294" count="1" selected="0">
            <x v="1"/>
          </reference>
          <reference field="3" count="1" selected="0">
            <x v="7"/>
          </reference>
          <reference field="5" count="1" selected="0">
            <x v="5"/>
          </reference>
        </references>
      </pivotArea>
    </chartFormat>
    <chartFormat chart="1" format="640">
      <pivotArea type="data" outline="0" fieldPosition="0">
        <references count="3">
          <reference field="4294967294" count="1" selected="0">
            <x v="1"/>
          </reference>
          <reference field="3" count="1" selected="0">
            <x v="8"/>
          </reference>
          <reference field="5" count="1" selected="0">
            <x v="5"/>
          </reference>
        </references>
      </pivotArea>
    </chartFormat>
    <chartFormat chart="1" format="641">
      <pivotArea type="data" outline="0" fieldPosition="0">
        <references count="3">
          <reference field="4294967294" count="1" selected="0">
            <x v="1"/>
          </reference>
          <reference field="3" count="1" selected="0">
            <x v="9"/>
          </reference>
          <reference field="5" count="1" selected="0">
            <x v="5"/>
          </reference>
        </references>
      </pivotArea>
    </chartFormat>
    <chartFormat chart="1" format="642">
      <pivotArea type="data" outline="0" fieldPosition="0">
        <references count="3">
          <reference field="4294967294" count="1" selected="0">
            <x v="1"/>
          </reference>
          <reference field="3" count="1" selected="0">
            <x v="10"/>
          </reference>
          <reference field="5" count="1" selected="0">
            <x v="5"/>
          </reference>
        </references>
      </pivotArea>
    </chartFormat>
    <chartFormat chart="1" format="643">
      <pivotArea type="data" outline="0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5" count="1" selected="0">
            <x v="6"/>
          </reference>
        </references>
      </pivotArea>
    </chartFormat>
    <chartFormat chart="1" format="644">
      <pivotArea type="data" outline="0" fieldPosition="0">
        <references count="3">
          <reference field="4294967294" count="1" selected="0">
            <x v="1"/>
          </reference>
          <reference field="3" count="1" selected="0">
            <x v="1"/>
          </reference>
          <reference field="5" count="1" selected="0">
            <x v="6"/>
          </reference>
        </references>
      </pivotArea>
    </chartFormat>
    <chartFormat chart="1" format="645">
      <pivotArea type="data" outline="0" fieldPosition="0">
        <references count="3">
          <reference field="4294967294" count="1" selected="0">
            <x v="1"/>
          </reference>
          <reference field="3" count="1" selected="0">
            <x v="2"/>
          </reference>
          <reference field="5" count="1" selected="0">
            <x v="6"/>
          </reference>
        </references>
      </pivotArea>
    </chartFormat>
    <chartFormat chart="1" format="646">
      <pivotArea type="data" outline="0" fieldPosition="0">
        <references count="3">
          <reference field="4294967294" count="1" selected="0">
            <x v="1"/>
          </reference>
          <reference field="3" count="1" selected="0">
            <x v="3"/>
          </reference>
          <reference field="5" count="1" selected="0">
            <x v="6"/>
          </reference>
        </references>
      </pivotArea>
    </chartFormat>
    <chartFormat chart="1" format="647">
      <pivotArea type="data" outline="0" fieldPosition="0">
        <references count="3">
          <reference field="4294967294" count="1" selected="0">
            <x v="1"/>
          </reference>
          <reference field="3" count="1" selected="0">
            <x v="4"/>
          </reference>
          <reference field="5" count="1" selected="0">
            <x v="6"/>
          </reference>
        </references>
      </pivotArea>
    </chartFormat>
    <chartFormat chart="1" format="648">
      <pivotArea type="data" outline="0" fieldPosition="0">
        <references count="3">
          <reference field="4294967294" count="1" selected="0">
            <x v="1"/>
          </reference>
          <reference field="3" count="1" selected="0">
            <x v="5"/>
          </reference>
          <reference field="5" count="1" selected="0">
            <x v="6"/>
          </reference>
        </references>
      </pivotArea>
    </chartFormat>
    <chartFormat chart="1" format="649">
      <pivotArea type="data" outline="0" fieldPosition="0">
        <references count="3">
          <reference field="4294967294" count="1" selected="0">
            <x v="1"/>
          </reference>
          <reference field="3" count="1" selected="0">
            <x v="6"/>
          </reference>
          <reference field="5" count="1" selected="0">
            <x v="6"/>
          </reference>
        </references>
      </pivotArea>
    </chartFormat>
    <chartFormat chart="1" format="650">
      <pivotArea type="data" outline="0" fieldPosition="0">
        <references count="3">
          <reference field="4294967294" count="1" selected="0">
            <x v="1"/>
          </reference>
          <reference field="3" count="1" selected="0">
            <x v="7"/>
          </reference>
          <reference field="5" count="1" selected="0">
            <x v="6"/>
          </reference>
        </references>
      </pivotArea>
    </chartFormat>
    <chartFormat chart="1" format="651">
      <pivotArea type="data" outline="0" fieldPosition="0">
        <references count="3">
          <reference field="4294967294" count="1" selected="0">
            <x v="1"/>
          </reference>
          <reference field="3" count="1" selected="0">
            <x v="8"/>
          </reference>
          <reference field="5" count="1" selected="0">
            <x v="6"/>
          </reference>
        </references>
      </pivotArea>
    </chartFormat>
    <chartFormat chart="1" format="652">
      <pivotArea type="data" outline="0" fieldPosition="0">
        <references count="3">
          <reference field="4294967294" count="1" selected="0">
            <x v="1"/>
          </reference>
          <reference field="3" count="1" selected="0">
            <x v="9"/>
          </reference>
          <reference field="5" count="1" selected="0">
            <x v="6"/>
          </reference>
        </references>
      </pivotArea>
    </chartFormat>
    <chartFormat chart="1" format="653">
      <pivotArea type="data" outline="0" fieldPosition="0">
        <references count="3">
          <reference field="4294967294" count="1" selected="0">
            <x v="1"/>
          </reference>
          <reference field="3" count="1" selected="0">
            <x v="10"/>
          </reference>
          <reference field="5" count="1" selected="0">
            <x v="6"/>
          </reference>
        </references>
      </pivotArea>
    </chartFormat>
    <chartFormat chart="1" format="654">
      <pivotArea type="data" outline="0" fieldPosition="0">
        <references count="3">
          <reference field="4294967294" count="1" selected="0">
            <x v="2"/>
          </reference>
          <reference field="3" count="1" selected="0">
            <x v="0"/>
          </reference>
          <reference field="5" count="1" selected="0">
            <x v="0"/>
          </reference>
        </references>
      </pivotArea>
    </chartFormat>
    <chartFormat chart="1" format="655">
      <pivotArea type="data" outline="0" fieldPosition="0">
        <references count="3">
          <reference field="4294967294" count="1" selected="0">
            <x v="2"/>
          </reference>
          <reference field="3" count="1" selected="0">
            <x v="1"/>
          </reference>
          <reference field="5" count="1" selected="0">
            <x v="0"/>
          </reference>
        </references>
      </pivotArea>
    </chartFormat>
    <chartFormat chart="1" format="656">
      <pivotArea type="data" outline="0" fieldPosition="0">
        <references count="3">
          <reference field="4294967294" count="1" selected="0">
            <x v="2"/>
          </reference>
          <reference field="3" count="1" selected="0">
            <x v="2"/>
          </reference>
          <reference field="5" count="1" selected="0">
            <x v="0"/>
          </reference>
        </references>
      </pivotArea>
    </chartFormat>
    <chartFormat chart="1" format="657">
      <pivotArea type="data" outline="0" fieldPosition="0">
        <references count="3">
          <reference field="4294967294" count="1" selected="0">
            <x v="2"/>
          </reference>
          <reference field="3" count="1" selected="0">
            <x v="3"/>
          </reference>
          <reference field="5" count="1" selected="0">
            <x v="0"/>
          </reference>
        </references>
      </pivotArea>
    </chartFormat>
    <chartFormat chart="1" format="658">
      <pivotArea type="data" outline="0" fieldPosition="0">
        <references count="3">
          <reference field="4294967294" count="1" selected="0">
            <x v="2"/>
          </reference>
          <reference field="3" count="1" selected="0">
            <x v="4"/>
          </reference>
          <reference field="5" count="1" selected="0">
            <x v="0"/>
          </reference>
        </references>
      </pivotArea>
    </chartFormat>
    <chartFormat chart="1" format="659">
      <pivotArea type="data" outline="0" fieldPosition="0">
        <references count="3">
          <reference field="4294967294" count="1" selected="0">
            <x v="2"/>
          </reference>
          <reference field="3" count="1" selected="0">
            <x v="5"/>
          </reference>
          <reference field="5" count="1" selected="0">
            <x v="0"/>
          </reference>
        </references>
      </pivotArea>
    </chartFormat>
    <chartFormat chart="1" format="660">
      <pivotArea type="data" outline="0" fieldPosition="0">
        <references count="3">
          <reference field="4294967294" count="1" selected="0">
            <x v="2"/>
          </reference>
          <reference field="3" count="1" selected="0">
            <x v="6"/>
          </reference>
          <reference field="5" count="1" selected="0">
            <x v="0"/>
          </reference>
        </references>
      </pivotArea>
    </chartFormat>
    <chartFormat chart="1" format="661">
      <pivotArea type="data" outline="0" fieldPosition="0">
        <references count="3">
          <reference field="4294967294" count="1" selected="0">
            <x v="2"/>
          </reference>
          <reference field="3" count="1" selected="0">
            <x v="7"/>
          </reference>
          <reference field="5" count="1" selected="0">
            <x v="0"/>
          </reference>
        </references>
      </pivotArea>
    </chartFormat>
    <chartFormat chart="1" format="662">
      <pivotArea type="data" outline="0" fieldPosition="0">
        <references count="3">
          <reference field="4294967294" count="1" selected="0">
            <x v="2"/>
          </reference>
          <reference field="3" count="1" selected="0">
            <x v="8"/>
          </reference>
          <reference field="5" count="1" selected="0">
            <x v="0"/>
          </reference>
        </references>
      </pivotArea>
    </chartFormat>
    <chartFormat chart="1" format="663">
      <pivotArea type="data" outline="0" fieldPosition="0">
        <references count="3">
          <reference field="4294967294" count="1" selected="0">
            <x v="2"/>
          </reference>
          <reference field="3" count="1" selected="0">
            <x v="9"/>
          </reference>
          <reference field="5" count="1" selected="0">
            <x v="0"/>
          </reference>
        </references>
      </pivotArea>
    </chartFormat>
    <chartFormat chart="1" format="664">
      <pivotArea type="data" outline="0" fieldPosition="0">
        <references count="3">
          <reference field="4294967294" count="1" selected="0">
            <x v="2"/>
          </reference>
          <reference field="3" count="1" selected="0">
            <x v="10"/>
          </reference>
          <reference field="5" count="1" selected="0">
            <x v="0"/>
          </reference>
        </references>
      </pivotArea>
    </chartFormat>
    <chartFormat chart="1" format="665">
      <pivotArea type="data" outline="0" fieldPosition="0">
        <references count="3">
          <reference field="4294967294" count="1" selected="0">
            <x v="2"/>
          </reference>
          <reference field="3" count="1" selected="0">
            <x v="0"/>
          </reference>
          <reference field="5" count="1" selected="0">
            <x v="1"/>
          </reference>
        </references>
      </pivotArea>
    </chartFormat>
    <chartFormat chart="1" format="666">
      <pivotArea type="data" outline="0" fieldPosition="0">
        <references count="3">
          <reference field="4294967294" count="1" selected="0">
            <x v="2"/>
          </reference>
          <reference field="3" count="1" selected="0">
            <x v="1"/>
          </reference>
          <reference field="5" count="1" selected="0">
            <x v="1"/>
          </reference>
        </references>
      </pivotArea>
    </chartFormat>
    <chartFormat chart="1" format="667">
      <pivotArea type="data" outline="0" fieldPosition="0">
        <references count="3">
          <reference field="4294967294" count="1" selected="0">
            <x v="2"/>
          </reference>
          <reference field="3" count="1" selected="0">
            <x v="2"/>
          </reference>
          <reference field="5" count="1" selected="0">
            <x v="1"/>
          </reference>
        </references>
      </pivotArea>
    </chartFormat>
    <chartFormat chart="1" format="668">
      <pivotArea type="data" outline="0" fieldPosition="0">
        <references count="3">
          <reference field="4294967294" count="1" selected="0">
            <x v="2"/>
          </reference>
          <reference field="3" count="1" selected="0">
            <x v="3"/>
          </reference>
          <reference field="5" count="1" selected="0">
            <x v="1"/>
          </reference>
        </references>
      </pivotArea>
    </chartFormat>
    <chartFormat chart="1" format="669">
      <pivotArea type="data" outline="0" fieldPosition="0">
        <references count="3">
          <reference field="4294967294" count="1" selected="0">
            <x v="2"/>
          </reference>
          <reference field="3" count="1" selected="0">
            <x v="4"/>
          </reference>
          <reference field="5" count="1" selected="0">
            <x v="1"/>
          </reference>
        </references>
      </pivotArea>
    </chartFormat>
    <chartFormat chart="1" format="670">
      <pivotArea type="data" outline="0" fieldPosition="0">
        <references count="3">
          <reference field="4294967294" count="1" selected="0">
            <x v="2"/>
          </reference>
          <reference field="3" count="1" selected="0">
            <x v="5"/>
          </reference>
          <reference field="5" count="1" selected="0">
            <x v="1"/>
          </reference>
        </references>
      </pivotArea>
    </chartFormat>
    <chartFormat chart="1" format="671">
      <pivotArea type="data" outline="0" fieldPosition="0">
        <references count="3">
          <reference field="4294967294" count="1" selected="0">
            <x v="2"/>
          </reference>
          <reference field="3" count="1" selected="0">
            <x v="6"/>
          </reference>
          <reference field="5" count="1" selected="0">
            <x v="1"/>
          </reference>
        </references>
      </pivotArea>
    </chartFormat>
    <chartFormat chart="1" format="672">
      <pivotArea type="data" outline="0" fieldPosition="0">
        <references count="3">
          <reference field="4294967294" count="1" selected="0">
            <x v="2"/>
          </reference>
          <reference field="3" count="1" selected="0">
            <x v="7"/>
          </reference>
          <reference field="5" count="1" selected="0">
            <x v="1"/>
          </reference>
        </references>
      </pivotArea>
    </chartFormat>
    <chartFormat chart="1" format="673">
      <pivotArea type="data" outline="0" fieldPosition="0">
        <references count="3">
          <reference field="4294967294" count="1" selected="0">
            <x v="2"/>
          </reference>
          <reference field="3" count="1" selected="0">
            <x v="8"/>
          </reference>
          <reference field="5" count="1" selected="0">
            <x v="1"/>
          </reference>
        </references>
      </pivotArea>
    </chartFormat>
    <chartFormat chart="1" format="674">
      <pivotArea type="data" outline="0" fieldPosition="0">
        <references count="3">
          <reference field="4294967294" count="1" selected="0">
            <x v="2"/>
          </reference>
          <reference field="3" count="1" selected="0">
            <x v="9"/>
          </reference>
          <reference field="5" count="1" selected="0">
            <x v="1"/>
          </reference>
        </references>
      </pivotArea>
    </chartFormat>
    <chartFormat chart="1" format="675">
      <pivotArea type="data" outline="0" fieldPosition="0">
        <references count="3">
          <reference field="4294967294" count="1" selected="0">
            <x v="2"/>
          </reference>
          <reference field="3" count="1" selected="0">
            <x v="10"/>
          </reference>
          <reference field="5" count="1" selected="0">
            <x v="1"/>
          </reference>
        </references>
      </pivotArea>
    </chartFormat>
    <chartFormat chart="1" format="676">
      <pivotArea type="data" outline="0" fieldPosition="0">
        <references count="3">
          <reference field="4294967294" count="1" selected="0">
            <x v="2"/>
          </reference>
          <reference field="3" count="1" selected="0">
            <x v="0"/>
          </reference>
          <reference field="5" count="1" selected="0">
            <x v="2"/>
          </reference>
        </references>
      </pivotArea>
    </chartFormat>
    <chartFormat chart="1" format="677">
      <pivotArea type="data" outline="0" fieldPosition="0">
        <references count="3">
          <reference field="4294967294" count="1" selected="0">
            <x v="2"/>
          </reference>
          <reference field="3" count="1" selected="0">
            <x v="1"/>
          </reference>
          <reference field="5" count="1" selected="0">
            <x v="2"/>
          </reference>
        </references>
      </pivotArea>
    </chartFormat>
    <chartFormat chart="1" format="678">
      <pivotArea type="data" outline="0" fieldPosition="0">
        <references count="3">
          <reference field="4294967294" count="1" selected="0">
            <x v="2"/>
          </reference>
          <reference field="3" count="1" selected="0">
            <x v="2"/>
          </reference>
          <reference field="5" count="1" selected="0">
            <x v="2"/>
          </reference>
        </references>
      </pivotArea>
    </chartFormat>
    <chartFormat chart="1" format="679">
      <pivotArea type="data" outline="0" fieldPosition="0">
        <references count="3">
          <reference field="4294967294" count="1" selected="0">
            <x v="2"/>
          </reference>
          <reference field="3" count="1" selected="0">
            <x v="3"/>
          </reference>
          <reference field="5" count="1" selected="0">
            <x v="2"/>
          </reference>
        </references>
      </pivotArea>
    </chartFormat>
    <chartFormat chart="1" format="680">
      <pivotArea type="data" outline="0" fieldPosition="0">
        <references count="3">
          <reference field="4294967294" count="1" selected="0">
            <x v="2"/>
          </reference>
          <reference field="3" count="1" selected="0">
            <x v="4"/>
          </reference>
          <reference field="5" count="1" selected="0">
            <x v="2"/>
          </reference>
        </references>
      </pivotArea>
    </chartFormat>
    <chartFormat chart="1" format="681">
      <pivotArea type="data" outline="0" fieldPosition="0">
        <references count="3">
          <reference field="4294967294" count="1" selected="0">
            <x v="2"/>
          </reference>
          <reference field="3" count="1" selected="0">
            <x v="5"/>
          </reference>
          <reference field="5" count="1" selected="0">
            <x v="2"/>
          </reference>
        </references>
      </pivotArea>
    </chartFormat>
    <chartFormat chart="1" format="682">
      <pivotArea type="data" outline="0" fieldPosition="0">
        <references count="3">
          <reference field="4294967294" count="1" selected="0">
            <x v="2"/>
          </reference>
          <reference field="3" count="1" selected="0">
            <x v="6"/>
          </reference>
          <reference field="5" count="1" selected="0">
            <x v="2"/>
          </reference>
        </references>
      </pivotArea>
    </chartFormat>
    <chartFormat chart="1" format="683">
      <pivotArea type="data" outline="0" fieldPosition="0">
        <references count="3">
          <reference field="4294967294" count="1" selected="0">
            <x v="2"/>
          </reference>
          <reference field="3" count="1" selected="0">
            <x v="7"/>
          </reference>
          <reference field="5" count="1" selected="0">
            <x v="2"/>
          </reference>
        </references>
      </pivotArea>
    </chartFormat>
    <chartFormat chart="1" format="684">
      <pivotArea type="data" outline="0" fieldPosition="0">
        <references count="3">
          <reference field="4294967294" count="1" selected="0">
            <x v="2"/>
          </reference>
          <reference field="3" count="1" selected="0">
            <x v="8"/>
          </reference>
          <reference field="5" count="1" selected="0">
            <x v="2"/>
          </reference>
        </references>
      </pivotArea>
    </chartFormat>
    <chartFormat chart="1" format="685">
      <pivotArea type="data" outline="0" fieldPosition="0">
        <references count="3">
          <reference field="4294967294" count="1" selected="0">
            <x v="2"/>
          </reference>
          <reference field="3" count="1" selected="0">
            <x v="9"/>
          </reference>
          <reference field="5" count="1" selected="0">
            <x v="2"/>
          </reference>
        </references>
      </pivotArea>
    </chartFormat>
    <chartFormat chart="1" format="686">
      <pivotArea type="data" outline="0" fieldPosition="0">
        <references count="3">
          <reference field="4294967294" count="1" selected="0">
            <x v="2"/>
          </reference>
          <reference field="3" count="1" selected="0">
            <x v="10"/>
          </reference>
          <reference field="5" count="1" selected="0">
            <x v="2"/>
          </reference>
        </references>
      </pivotArea>
    </chartFormat>
    <chartFormat chart="1" format="687">
      <pivotArea type="data" outline="0" fieldPosition="0">
        <references count="3">
          <reference field="4294967294" count="1" selected="0">
            <x v="2"/>
          </reference>
          <reference field="3" count="1" selected="0">
            <x v="0"/>
          </reference>
          <reference field="5" count="1" selected="0">
            <x v="3"/>
          </reference>
        </references>
      </pivotArea>
    </chartFormat>
    <chartFormat chart="1" format="688">
      <pivotArea type="data" outline="0" fieldPosition="0">
        <references count="3">
          <reference field="4294967294" count="1" selected="0">
            <x v="2"/>
          </reference>
          <reference field="3" count="1" selected="0">
            <x v="1"/>
          </reference>
          <reference field="5" count="1" selected="0">
            <x v="3"/>
          </reference>
        </references>
      </pivotArea>
    </chartFormat>
    <chartFormat chart="1" format="689">
      <pivotArea type="data" outline="0" fieldPosition="0">
        <references count="3">
          <reference field="4294967294" count="1" selected="0">
            <x v="2"/>
          </reference>
          <reference field="3" count="1" selected="0">
            <x v="2"/>
          </reference>
          <reference field="5" count="1" selected="0">
            <x v="3"/>
          </reference>
        </references>
      </pivotArea>
    </chartFormat>
    <chartFormat chart="1" format="690">
      <pivotArea type="data" outline="0" fieldPosition="0">
        <references count="3">
          <reference field="4294967294" count="1" selected="0">
            <x v="2"/>
          </reference>
          <reference field="3" count="1" selected="0">
            <x v="3"/>
          </reference>
          <reference field="5" count="1" selected="0">
            <x v="3"/>
          </reference>
        </references>
      </pivotArea>
    </chartFormat>
    <chartFormat chart="1" format="691">
      <pivotArea type="data" outline="0" fieldPosition="0">
        <references count="3">
          <reference field="4294967294" count="1" selected="0">
            <x v="2"/>
          </reference>
          <reference field="3" count="1" selected="0">
            <x v="4"/>
          </reference>
          <reference field="5" count="1" selected="0">
            <x v="3"/>
          </reference>
        </references>
      </pivotArea>
    </chartFormat>
    <chartFormat chart="1" format="692">
      <pivotArea type="data" outline="0" fieldPosition="0">
        <references count="3">
          <reference field="4294967294" count="1" selected="0">
            <x v="2"/>
          </reference>
          <reference field="3" count="1" selected="0">
            <x v="5"/>
          </reference>
          <reference field="5" count="1" selected="0">
            <x v="3"/>
          </reference>
        </references>
      </pivotArea>
    </chartFormat>
    <chartFormat chart="1" format="693">
      <pivotArea type="data" outline="0" fieldPosition="0">
        <references count="3">
          <reference field="4294967294" count="1" selected="0">
            <x v="2"/>
          </reference>
          <reference field="3" count="1" selected="0">
            <x v="6"/>
          </reference>
          <reference field="5" count="1" selected="0">
            <x v="3"/>
          </reference>
        </references>
      </pivotArea>
    </chartFormat>
    <chartFormat chart="1" format="694">
      <pivotArea type="data" outline="0" fieldPosition="0">
        <references count="3">
          <reference field="4294967294" count="1" selected="0">
            <x v="2"/>
          </reference>
          <reference field="3" count="1" selected="0">
            <x v="7"/>
          </reference>
          <reference field="5" count="1" selected="0">
            <x v="3"/>
          </reference>
        </references>
      </pivotArea>
    </chartFormat>
    <chartFormat chart="1" format="695">
      <pivotArea type="data" outline="0" fieldPosition="0">
        <references count="3">
          <reference field="4294967294" count="1" selected="0">
            <x v="2"/>
          </reference>
          <reference field="3" count="1" selected="0">
            <x v="8"/>
          </reference>
          <reference field="5" count="1" selected="0">
            <x v="3"/>
          </reference>
        </references>
      </pivotArea>
    </chartFormat>
    <chartFormat chart="1" format="696">
      <pivotArea type="data" outline="0" fieldPosition="0">
        <references count="3">
          <reference field="4294967294" count="1" selected="0">
            <x v="2"/>
          </reference>
          <reference field="3" count="1" selected="0">
            <x v="9"/>
          </reference>
          <reference field="5" count="1" selected="0">
            <x v="3"/>
          </reference>
        </references>
      </pivotArea>
    </chartFormat>
    <chartFormat chart="1" format="697">
      <pivotArea type="data" outline="0" fieldPosition="0">
        <references count="3">
          <reference field="4294967294" count="1" selected="0">
            <x v="2"/>
          </reference>
          <reference field="3" count="1" selected="0">
            <x v="10"/>
          </reference>
          <reference field="5" count="1" selected="0">
            <x v="3"/>
          </reference>
        </references>
      </pivotArea>
    </chartFormat>
    <chartFormat chart="1" format="698">
      <pivotArea type="data" outline="0" fieldPosition="0">
        <references count="3">
          <reference field="4294967294" count="1" selected="0">
            <x v="2"/>
          </reference>
          <reference field="3" count="1" selected="0">
            <x v="0"/>
          </reference>
          <reference field="5" count="1" selected="0">
            <x v="4"/>
          </reference>
        </references>
      </pivotArea>
    </chartFormat>
    <chartFormat chart="1" format="699">
      <pivotArea type="data" outline="0" fieldPosition="0">
        <references count="3">
          <reference field="4294967294" count="1" selected="0">
            <x v="2"/>
          </reference>
          <reference field="3" count="1" selected="0">
            <x v="1"/>
          </reference>
          <reference field="5" count="1" selected="0">
            <x v="4"/>
          </reference>
        </references>
      </pivotArea>
    </chartFormat>
    <chartFormat chart="1" format="700">
      <pivotArea type="data" outline="0" fieldPosition="0">
        <references count="3">
          <reference field="4294967294" count="1" selected="0">
            <x v="2"/>
          </reference>
          <reference field="3" count="1" selected="0">
            <x v="2"/>
          </reference>
          <reference field="5" count="1" selected="0">
            <x v="4"/>
          </reference>
        </references>
      </pivotArea>
    </chartFormat>
    <chartFormat chart="1" format="701">
      <pivotArea type="data" outline="0" fieldPosition="0">
        <references count="3">
          <reference field="4294967294" count="1" selected="0">
            <x v="2"/>
          </reference>
          <reference field="3" count="1" selected="0">
            <x v="3"/>
          </reference>
          <reference field="5" count="1" selected="0">
            <x v="4"/>
          </reference>
        </references>
      </pivotArea>
    </chartFormat>
    <chartFormat chart="1" format="702">
      <pivotArea type="data" outline="0" fieldPosition="0">
        <references count="3">
          <reference field="4294967294" count="1" selected="0">
            <x v="2"/>
          </reference>
          <reference field="3" count="1" selected="0">
            <x v="4"/>
          </reference>
          <reference field="5" count="1" selected="0">
            <x v="4"/>
          </reference>
        </references>
      </pivotArea>
    </chartFormat>
    <chartFormat chart="1" format="703">
      <pivotArea type="data" outline="0" fieldPosition="0">
        <references count="3">
          <reference field="4294967294" count="1" selected="0">
            <x v="2"/>
          </reference>
          <reference field="3" count="1" selected="0">
            <x v="5"/>
          </reference>
          <reference field="5" count="1" selected="0">
            <x v="4"/>
          </reference>
        </references>
      </pivotArea>
    </chartFormat>
    <chartFormat chart="1" format="704">
      <pivotArea type="data" outline="0" fieldPosition="0">
        <references count="3">
          <reference field="4294967294" count="1" selected="0">
            <x v="2"/>
          </reference>
          <reference field="3" count="1" selected="0">
            <x v="6"/>
          </reference>
          <reference field="5" count="1" selected="0">
            <x v="4"/>
          </reference>
        </references>
      </pivotArea>
    </chartFormat>
    <chartFormat chart="1" format="705">
      <pivotArea type="data" outline="0" fieldPosition="0">
        <references count="3">
          <reference field="4294967294" count="1" selected="0">
            <x v="2"/>
          </reference>
          <reference field="3" count="1" selected="0">
            <x v="7"/>
          </reference>
          <reference field="5" count="1" selected="0">
            <x v="4"/>
          </reference>
        </references>
      </pivotArea>
    </chartFormat>
    <chartFormat chart="1" format="706">
      <pivotArea type="data" outline="0" fieldPosition="0">
        <references count="3">
          <reference field="4294967294" count="1" selected="0">
            <x v="2"/>
          </reference>
          <reference field="3" count="1" selected="0">
            <x v="8"/>
          </reference>
          <reference field="5" count="1" selected="0">
            <x v="4"/>
          </reference>
        </references>
      </pivotArea>
    </chartFormat>
    <chartFormat chart="1" format="707">
      <pivotArea type="data" outline="0" fieldPosition="0">
        <references count="3">
          <reference field="4294967294" count="1" selected="0">
            <x v="2"/>
          </reference>
          <reference field="3" count="1" selected="0">
            <x v="9"/>
          </reference>
          <reference field="5" count="1" selected="0">
            <x v="4"/>
          </reference>
        </references>
      </pivotArea>
    </chartFormat>
    <chartFormat chart="1" format="708">
      <pivotArea type="data" outline="0" fieldPosition="0">
        <references count="3">
          <reference field="4294967294" count="1" selected="0">
            <x v="2"/>
          </reference>
          <reference field="3" count="1" selected="0">
            <x v="10"/>
          </reference>
          <reference field="5" count="1" selected="0">
            <x v="4"/>
          </reference>
        </references>
      </pivotArea>
    </chartFormat>
    <chartFormat chart="1" format="709">
      <pivotArea type="data" outline="0" fieldPosition="0">
        <references count="3">
          <reference field="4294967294" count="1" selected="0">
            <x v="2"/>
          </reference>
          <reference field="3" count="1" selected="0">
            <x v="0"/>
          </reference>
          <reference field="5" count="1" selected="0">
            <x v="5"/>
          </reference>
        </references>
      </pivotArea>
    </chartFormat>
    <chartFormat chart="1" format="710">
      <pivotArea type="data" outline="0" fieldPosition="0">
        <references count="3">
          <reference field="4294967294" count="1" selected="0">
            <x v="2"/>
          </reference>
          <reference field="3" count="1" selected="0">
            <x v="1"/>
          </reference>
          <reference field="5" count="1" selected="0">
            <x v="5"/>
          </reference>
        </references>
      </pivotArea>
    </chartFormat>
    <chartFormat chart="1" format="711">
      <pivotArea type="data" outline="0" fieldPosition="0">
        <references count="3">
          <reference field="4294967294" count="1" selected="0">
            <x v="2"/>
          </reference>
          <reference field="3" count="1" selected="0">
            <x v="2"/>
          </reference>
          <reference field="5" count="1" selected="0">
            <x v="5"/>
          </reference>
        </references>
      </pivotArea>
    </chartFormat>
    <chartFormat chart="1" format="712">
      <pivotArea type="data" outline="0" fieldPosition="0">
        <references count="3">
          <reference field="4294967294" count="1" selected="0">
            <x v="2"/>
          </reference>
          <reference field="3" count="1" selected="0">
            <x v="3"/>
          </reference>
          <reference field="5" count="1" selected="0">
            <x v="5"/>
          </reference>
        </references>
      </pivotArea>
    </chartFormat>
    <chartFormat chart="1" format="713">
      <pivotArea type="data" outline="0" fieldPosition="0">
        <references count="3">
          <reference field="4294967294" count="1" selected="0">
            <x v="2"/>
          </reference>
          <reference field="3" count="1" selected="0">
            <x v="4"/>
          </reference>
          <reference field="5" count="1" selected="0">
            <x v="5"/>
          </reference>
        </references>
      </pivotArea>
    </chartFormat>
    <chartFormat chart="1" format="714">
      <pivotArea type="data" outline="0" fieldPosition="0">
        <references count="3">
          <reference field="4294967294" count="1" selected="0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chartFormat>
    <chartFormat chart="1" format="715">
      <pivotArea type="data" outline="0" fieldPosition="0">
        <references count="3">
          <reference field="4294967294" count="1" selected="0">
            <x v="2"/>
          </reference>
          <reference field="3" count="1" selected="0">
            <x v="6"/>
          </reference>
          <reference field="5" count="1" selected="0">
            <x v="5"/>
          </reference>
        </references>
      </pivotArea>
    </chartFormat>
    <chartFormat chart="1" format="716">
      <pivotArea type="data" outline="0" fieldPosition="0">
        <references count="3">
          <reference field="4294967294" count="1" selected="0">
            <x v="2"/>
          </reference>
          <reference field="3" count="1" selected="0">
            <x v="7"/>
          </reference>
          <reference field="5" count="1" selected="0">
            <x v="5"/>
          </reference>
        </references>
      </pivotArea>
    </chartFormat>
    <chartFormat chart="1" format="717">
      <pivotArea type="data" outline="0" fieldPosition="0">
        <references count="3">
          <reference field="4294967294" count="1" selected="0">
            <x v="2"/>
          </reference>
          <reference field="3" count="1" selected="0">
            <x v="8"/>
          </reference>
          <reference field="5" count="1" selected="0">
            <x v="5"/>
          </reference>
        </references>
      </pivotArea>
    </chartFormat>
    <chartFormat chart="1" format="718">
      <pivotArea type="data" outline="0" fieldPosition="0">
        <references count="3">
          <reference field="4294967294" count="1" selected="0">
            <x v="2"/>
          </reference>
          <reference field="3" count="1" selected="0">
            <x v="9"/>
          </reference>
          <reference field="5" count="1" selected="0">
            <x v="5"/>
          </reference>
        </references>
      </pivotArea>
    </chartFormat>
    <chartFormat chart="1" format="719">
      <pivotArea type="data" outline="0" fieldPosition="0">
        <references count="3">
          <reference field="4294967294" count="1" selected="0">
            <x v="2"/>
          </reference>
          <reference field="3" count="1" selected="0">
            <x v="10"/>
          </reference>
          <reference field="5" count="1" selected="0">
            <x v="5"/>
          </reference>
        </references>
      </pivotArea>
    </chartFormat>
    <chartFormat chart="1" format="720">
      <pivotArea type="data" outline="0" fieldPosition="0">
        <references count="3">
          <reference field="4294967294" count="1" selected="0">
            <x v="2"/>
          </reference>
          <reference field="3" count="1" selected="0">
            <x v="0"/>
          </reference>
          <reference field="5" count="1" selected="0">
            <x v="6"/>
          </reference>
        </references>
      </pivotArea>
    </chartFormat>
    <chartFormat chart="1" format="721">
      <pivotArea type="data" outline="0" fieldPosition="0">
        <references count="3">
          <reference field="4294967294" count="1" selected="0">
            <x v="2"/>
          </reference>
          <reference field="3" count="1" selected="0">
            <x v="1"/>
          </reference>
          <reference field="5" count="1" selected="0">
            <x v="6"/>
          </reference>
        </references>
      </pivotArea>
    </chartFormat>
    <chartFormat chart="1" format="722">
      <pivotArea type="data" outline="0" fieldPosition="0">
        <references count="3">
          <reference field="4294967294" count="1" selected="0">
            <x v="2"/>
          </reference>
          <reference field="3" count="1" selected="0">
            <x v="2"/>
          </reference>
          <reference field="5" count="1" selected="0">
            <x v="6"/>
          </reference>
        </references>
      </pivotArea>
    </chartFormat>
    <chartFormat chart="1" format="723">
      <pivotArea type="data" outline="0" fieldPosition="0">
        <references count="3">
          <reference field="4294967294" count="1" selected="0">
            <x v="2"/>
          </reference>
          <reference field="3" count="1" selected="0">
            <x v="3"/>
          </reference>
          <reference field="5" count="1" selected="0">
            <x v="6"/>
          </reference>
        </references>
      </pivotArea>
    </chartFormat>
    <chartFormat chart="1" format="724">
      <pivotArea type="data" outline="0" fieldPosition="0">
        <references count="3">
          <reference field="4294967294" count="1" selected="0">
            <x v="2"/>
          </reference>
          <reference field="3" count="1" selected="0">
            <x v="4"/>
          </reference>
          <reference field="5" count="1" selected="0">
            <x v="6"/>
          </reference>
        </references>
      </pivotArea>
    </chartFormat>
    <chartFormat chart="1" format="725">
      <pivotArea type="data" outline="0" fieldPosition="0">
        <references count="3">
          <reference field="4294967294" count="1" selected="0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chartFormat>
    <chartFormat chart="1" format="726">
      <pivotArea type="data" outline="0" fieldPosition="0">
        <references count="3">
          <reference field="4294967294" count="1" selected="0">
            <x v="2"/>
          </reference>
          <reference field="3" count="1" selected="0">
            <x v="6"/>
          </reference>
          <reference field="5" count="1" selected="0">
            <x v="6"/>
          </reference>
        </references>
      </pivotArea>
    </chartFormat>
    <chartFormat chart="1" format="727">
      <pivotArea type="data" outline="0" fieldPosition="0">
        <references count="3">
          <reference field="4294967294" count="1" selected="0">
            <x v="2"/>
          </reference>
          <reference field="3" count="1" selected="0">
            <x v="7"/>
          </reference>
          <reference field="5" count="1" selected="0">
            <x v="6"/>
          </reference>
        </references>
      </pivotArea>
    </chartFormat>
    <chartFormat chart="1" format="728">
      <pivotArea type="data" outline="0" fieldPosition="0">
        <references count="3">
          <reference field="4294967294" count="1" selected="0">
            <x v="2"/>
          </reference>
          <reference field="3" count="1" selected="0">
            <x v="8"/>
          </reference>
          <reference field="5" count="1" selected="0">
            <x v="6"/>
          </reference>
        </references>
      </pivotArea>
    </chartFormat>
    <chartFormat chart="1" format="729">
      <pivotArea type="data" outline="0" fieldPosition="0">
        <references count="3">
          <reference field="4294967294" count="1" selected="0">
            <x v="2"/>
          </reference>
          <reference field="3" count="1" selected="0">
            <x v="9"/>
          </reference>
          <reference field="5" count="1" selected="0">
            <x v="6"/>
          </reference>
        </references>
      </pivotArea>
    </chartFormat>
    <chartFormat chart="1" format="730">
      <pivotArea type="data" outline="0" fieldPosition="0">
        <references count="3">
          <reference field="4294967294" count="1" selected="0">
            <x v="2"/>
          </reference>
          <reference field="3" count="1" selected="0">
            <x v="10"/>
          </reference>
          <reference field="5" count="1" selected="0">
            <x v="6"/>
          </reference>
        </references>
      </pivotArea>
    </chartFormat>
    <chartFormat chart="1" format="731">
      <pivotArea type="data" outline="0" fieldPosition="0">
        <references count="3">
          <reference field="4294967294" count="1" selected="0">
            <x v="3"/>
          </reference>
          <reference field="3" count="1" selected="0">
            <x v="0"/>
          </reference>
          <reference field="5" count="1" selected="0">
            <x v="0"/>
          </reference>
        </references>
      </pivotArea>
    </chartFormat>
    <chartFormat chart="1" format="732">
      <pivotArea type="data" outline="0" fieldPosition="0">
        <references count="3">
          <reference field="4294967294" count="1" selected="0">
            <x v="3"/>
          </reference>
          <reference field="3" count="1" selected="0">
            <x v="1"/>
          </reference>
          <reference field="5" count="1" selected="0">
            <x v="0"/>
          </reference>
        </references>
      </pivotArea>
    </chartFormat>
    <chartFormat chart="1" format="733">
      <pivotArea type="data" outline="0" fieldPosition="0">
        <references count="3">
          <reference field="4294967294" count="1" selected="0">
            <x v="3"/>
          </reference>
          <reference field="3" count="1" selected="0">
            <x v="2"/>
          </reference>
          <reference field="5" count="1" selected="0">
            <x v="0"/>
          </reference>
        </references>
      </pivotArea>
    </chartFormat>
    <chartFormat chart="1" format="734">
      <pivotArea type="data" outline="0" fieldPosition="0">
        <references count="3">
          <reference field="4294967294" count="1" selected="0">
            <x v="3"/>
          </reference>
          <reference field="3" count="1" selected="0">
            <x v="3"/>
          </reference>
          <reference field="5" count="1" selected="0">
            <x v="0"/>
          </reference>
        </references>
      </pivotArea>
    </chartFormat>
    <chartFormat chart="1" format="735">
      <pivotArea type="data" outline="0" fieldPosition="0">
        <references count="3">
          <reference field="4294967294" count="1" selected="0">
            <x v="3"/>
          </reference>
          <reference field="3" count="1" selected="0">
            <x v="4"/>
          </reference>
          <reference field="5" count="1" selected="0">
            <x v="0"/>
          </reference>
        </references>
      </pivotArea>
    </chartFormat>
    <chartFormat chart="1" format="736">
      <pivotArea type="data" outline="0" fieldPosition="0">
        <references count="3">
          <reference field="4294967294" count="1" selected="0">
            <x v="3"/>
          </reference>
          <reference field="3" count="1" selected="0">
            <x v="5"/>
          </reference>
          <reference field="5" count="1" selected="0">
            <x v="0"/>
          </reference>
        </references>
      </pivotArea>
    </chartFormat>
    <chartFormat chart="1" format="737">
      <pivotArea type="data" outline="0" fieldPosition="0">
        <references count="3">
          <reference field="4294967294" count="1" selected="0">
            <x v="3"/>
          </reference>
          <reference field="3" count="1" selected="0">
            <x v="6"/>
          </reference>
          <reference field="5" count="1" selected="0">
            <x v="0"/>
          </reference>
        </references>
      </pivotArea>
    </chartFormat>
    <chartFormat chart="1" format="738">
      <pivotArea type="data" outline="0" fieldPosition="0">
        <references count="3">
          <reference field="4294967294" count="1" selected="0">
            <x v="3"/>
          </reference>
          <reference field="3" count="1" selected="0">
            <x v="7"/>
          </reference>
          <reference field="5" count="1" selected="0">
            <x v="0"/>
          </reference>
        </references>
      </pivotArea>
    </chartFormat>
    <chartFormat chart="1" format="739">
      <pivotArea type="data" outline="0" fieldPosition="0">
        <references count="3">
          <reference field="4294967294" count="1" selected="0">
            <x v="3"/>
          </reference>
          <reference field="3" count="1" selected="0">
            <x v="8"/>
          </reference>
          <reference field="5" count="1" selected="0">
            <x v="0"/>
          </reference>
        </references>
      </pivotArea>
    </chartFormat>
    <chartFormat chart="1" format="740">
      <pivotArea type="data" outline="0" fieldPosition="0">
        <references count="3">
          <reference field="4294967294" count="1" selected="0">
            <x v="3"/>
          </reference>
          <reference field="3" count="1" selected="0">
            <x v="9"/>
          </reference>
          <reference field="5" count="1" selected="0">
            <x v="0"/>
          </reference>
        </references>
      </pivotArea>
    </chartFormat>
    <chartFormat chart="1" format="741">
      <pivotArea type="data" outline="0" fieldPosition="0">
        <references count="3">
          <reference field="4294967294" count="1" selected="0">
            <x v="3"/>
          </reference>
          <reference field="3" count="1" selected="0">
            <x v="10"/>
          </reference>
          <reference field="5" count="1" selected="0">
            <x v="0"/>
          </reference>
        </references>
      </pivotArea>
    </chartFormat>
    <chartFormat chart="1" format="742">
      <pivotArea type="data" outline="0" fieldPosition="0">
        <references count="3">
          <reference field="4294967294" count="1" selected="0">
            <x v="3"/>
          </reference>
          <reference field="3" count="1" selected="0">
            <x v="0"/>
          </reference>
          <reference field="5" count="1" selected="0">
            <x v="1"/>
          </reference>
        </references>
      </pivotArea>
    </chartFormat>
    <chartFormat chart="1" format="743">
      <pivotArea type="data" outline="0" fieldPosition="0">
        <references count="3">
          <reference field="4294967294" count="1" selected="0">
            <x v="3"/>
          </reference>
          <reference field="3" count="1" selected="0">
            <x v="1"/>
          </reference>
          <reference field="5" count="1" selected="0">
            <x v="1"/>
          </reference>
        </references>
      </pivotArea>
    </chartFormat>
    <chartFormat chart="1" format="744">
      <pivotArea type="data" outline="0" fieldPosition="0">
        <references count="3">
          <reference field="4294967294" count="1" selected="0">
            <x v="3"/>
          </reference>
          <reference field="3" count="1" selected="0">
            <x v="2"/>
          </reference>
          <reference field="5" count="1" selected="0">
            <x v="1"/>
          </reference>
        </references>
      </pivotArea>
    </chartFormat>
    <chartFormat chart="1" format="745">
      <pivotArea type="data" outline="0" fieldPosition="0">
        <references count="3">
          <reference field="4294967294" count="1" selected="0">
            <x v="3"/>
          </reference>
          <reference field="3" count="1" selected="0">
            <x v="3"/>
          </reference>
          <reference field="5" count="1" selected="0">
            <x v="1"/>
          </reference>
        </references>
      </pivotArea>
    </chartFormat>
    <chartFormat chart="1" format="746">
      <pivotArea type="data" outline="0" fieldPosition="0">
        <references count="3">
          <reference field="4294967294" count="1" selected="0">
            <x v="3"/>
          </reference>
          <reference field="3" count="1" selected="0">
            <x v="4"/>
          </reference>
          <reference field="5" count="1" selected="0">
            <x v="1"/>
          </reference>
        </references>
      </pivotArea>
    </chartFormat>
    <chartFormat chart="1" format="747">
      <pivotArea type="data" outline="0" fieldPosition="0">
        <references count="3">
          <reference field="4294967294" count="1" selected="0">
            <x v="3"/>
          </reference>
          <reference field="3" count="1" selected="0">
            <x v="5"/>
          </reference>
          <reference field="5" count="1" selected="0">
            <x v="1"/>
          </reference>
        </references>
      </pivotArea>
    </chartFormat>
    <chartFormat chart="1" format="748">
      <pivotArea type="data" outline="0" fieldPosition="0">
        <references count="3">
          <reference field="4294967294" count="1" selected="0">
            <x v="3"/>
          </reference>
          <reference field="3" count="1" selected="0">
            <x v="6"/>
          </reference>
          <reference field="5" count="1" selected="0">
            <x v="1"/>
          </reference>
        </references>
      </pivotArea>
    </chartFormat>
    <chartFormat chart="1" format="749">
      <pivotArea type="data" outline="0" fieldPosition="0">
        <references count="3">
          <reference field="4294967294" count="1" selected="0">
            <x v="3"/>
          </reference>
          <reference field="3" count="1" selected="0">
            <x v="7"/>
          </reference>
          <reference field="5" count="1" selected="0">
            <x v="1"/>
          </reference>
        </references>
      </pivotArea>
    </chartFormat>
    <chartFormat chart="1" format="750">
      <pivotArea type="data" outline="0" fieldPosition="0">
        <references count="3">
          <reference field="4294967294" count="1" selected="0">
            <x v="3"/>
          </reference>
          <reference field="3" count="1" selected="0">
            <x v="8"/>
          </reference>
          <reference field="5" count="1" selected="0">
            <x v="1"/>
          </reference>
        </references>
      </pivotArea>
    </chartFormat>
    <chartFormat chart="1" format="751">
      <pivotArea type="data" outline="0" fieldPosition="0">
        <references count="3">
          <reference field="4294967294" count="1" selected="0">
            <x v="3"/>
          </reference>
          <reference field="3" count="1" selected="0">
            <x v="9"/>
          </reference>
          <reference field="5" count="1" selected="0">
            <x v="1"/>
          </reference>
        </references>
      </pivotArea>
    </chartFormat>
    <chartFormat chart="1" format="752">
      <pivotArea type="data" outline="0" fieldPosition="0">
        <references count="3">
          <reference field="4294967294" count="1" selected="0">
            <x v="3"/>
          </reference>
          <reference field="3" count="1" selected="0">
            <x v="10"/>
          </reference>
          <reference field="5" count="1" selected="0">
            <x v="1"/>
          </reference>
        </references>
      </pivotArea>
    </chartFormat>
    <chartFormat chart="1" format="753">
      <pivotArea type="data" outline="0" fieldPosition="0">
        <references count="3">
          <reference field="4294967294" count="1" selected="0">
            <x v="3"/>
          </reference>
          <reference field="3" count="1" selected="0">
            <x v="0"/>
          </reference>
          <reference field="5" count="1" selected="0">
            <x v="2"/>
          </reference>
        </references>
      </pivotArea>
    </chartFormat>
    <chartFormat chart="1" format="754">
      <pivotArea type="data" outline="0" fieldPosition="0">
        <references count="3">
          <reference field="4294967294" count="1" selected="0">
            <x v="3"/>
          </reference>
          <reference field="3" count="1" selected="0">
            <x v="1"/>
          </reference>
          <reference field="5" count="1" selected="0">
            <x v="2"/>
          </reference>
        </references>
      </pivotArea>
    </chartFormat>
    <chartFormat chart="1" format="755">
      <pivotArea type="data" outline="0" fieldPosition="0">
        <references count="3">
          <reference field="4294967294" count="1" selected="0">
            <x v="3"/>
          </reference>
          <reference field="3" count="1" selected="0">
            <x v="2"/>
          </reference>
          <reference field="5" count="1" selected="0">
            <x v="2"/>
          </reference>
        </references>
      </pivotArea>
    </chartFormat>
    <chartFormat chart="1" format="756">
      <pivotArea type="data" outline="0" fieldPosition="0">
        <references count="3">
          <reference field="4294967294" count="1" selected="0">
            <x v="3"/>
          </reference>
          <reference field="3" count="1" selected="0">
            <x v="3"/>
          </reference>
          <reference field="5" count="1" selected="0">
            <x v="2"/>
          </reference>
        </references>
      </pivotArea>
    </chartFormat>
    <chartFormat chart="1" format="757">
      <pivotArea type="data" outline="0" fieldPosition="0">
        <references count="3">
          <reference field="4294967294" count="1" selected="0">
            <x v="3"/>
          </reference>
          <reference field="3" count="1" selected="0">
            <x v="4"/>
          </reference>
          <reference field="5" count="1" selected="0">
            <x v="2"/>
          </reference>
        </references>
      </pivotArea>
    </chartFormat>
    <chartFormat chart="1" format="758">
      <pivotArea type="data" outline="0" fieldPosition="0">
        <references count="3">
          <reference field="4294967294" count="1" selected="0">
            <x v="3"/>
          </reference>
          <reference field="3" count="1" selected="0">
            <x v="5"/>
          </reference>
          <reference field="5" count="1" selected="0">
            <x v="2"/>
          </reference>
        </references>
      </pivotArea>
    </chartFormat>
    <chartFormat chart="1" format="759">
      <pivotArea type="data" outline="0" fieldPosition="0">
        <references count="3">
          <reference field="4294967294" count="1" selected="0">
            <x v="3"/>
          </reference>
          <reference field="3" count="1" selected="0">
            <x v="6"/>
          </reference>
          <reference field="5" count="1" selected="0">
            <x v="2"/>
          </reference>
        </references>
      </pivotArea>
    </chartFormat>
    <chartFormat chart="1" format="760">
      <pivotArea type="data" outline="0" fieldPosition="0">
        <references count="3">
          <reference field="4294967294" count="1" selected="0">
            <x v="3"/>
          </reference>
          <reference field="3" count="1" selected="0">
            <x v="7"/>
          </reference>
          <reference field="5" count="1" selected="0">
            <x v="2"/>
          </reference>
        </references>
      </pivotArea>
    </chartFormat>
    <chartFormat chart="1" format="761">
      <pivotArea type="data" outline="0" fieldPosition="0">
        <references count="3">
          <reference field="4294967294" count="1" selected="0">
            <x v="3"/>
          </reference>
          <reference field="3" count="1" selected="0">
            <x v="8"/>
          </reference>
          <reference field="5" count="1" selected="0">
            <x v="2"/>
          </reference>
        </references>
      </pivotArea>
    </chartFormat>
    <chartFormat chart="1" format="762">
      <pivotArea type="data" outline="0" fieldPosition="0">
        <references count="3">
          <reference field="4294967294" count="1" selected="0">
            <x v="3"/>
          </reference>
          <reference field="3" count="1" selected="0">
            <x v="9"/>
          </reference>
          <reference field="5" count="1" selected="0">
            <x v="2"/>
          </reference>
        </references>
      </pivotArea>
    </chartFormat>
    <chartFormat chart="1" format="763">
      <pivotArea type="data" outline="0" fieldPosition="0">
        <references count="3">
          <reference field="4294967294" count="1" selected="0">
            <x v="3"/>
          </reference>
          <reference field="3" count="1" selected="0">
            <x v="10"/>
          </reference>
          <reference field="5" count="1" selected="0">
            <x v="2"/>
          </reference>
        </references>
      </pivotArea>
    </chartFormat>
    <chartFormat chart="1" format="764">
      <pivotArea type="data" outline="0" fieldPosition="0">
        <references count="3">
          <reference field="4294967294" count="1" selected="0">
            <x v="3"/>
          </reference>
          <reference field="3" count="1" selected="0">
            <x v="0"/>
          </reference>
          <reference field="5" count="1" selected="0">
            <x v="3"/>
          </reference>
        </references>
      </pivotArea>
    </chartFormat>
    <chartFormat chart="1" format="765">
      <pivotArea type="data" outline="0" fieldPosition="0">
        <references count="3">
          <reference field="4294967294" count="1" selected="0">
            <x v="3"/>
          </reference>
          <reference field="3" count="1" selected="0">
            <x v="1"/>
          </reference>
          <reference field="5" count="1" selected="0">
            <x v="3"/>
          </reference>
        </references>
      </pivotArea>
    </chartFormat>
    <chartFormat chart="1" format="766">
      <pivotArea type="data" outline="0" fieldPosition="0">
        <references count="3">
          <reference field="4294967294" count="1" selected="0">
            <x v="3"/>
          </reference>
          <reference field="3" count="1" selected="0">
            <x v="2"/>
          </reference>
          <reference field="5" count="1" selected="0">
            <x v="3"/>
          </reference>
        </references>
      </pivotArea>
    </chartFormat>
    <chartFormat chart="1" format="767">
      <pivotArea type="data" outline="0" fieldPosition="0">
        <references count="3">
          <reference field="4294967294" count="1" selected="0">
            <x v="3"/>
          </reference>
          <reference field="3" count="1" selected="0">
            <x v="3"/>
          </reference>
          <reference field="5" count="1" selected="0">
            <x v="3"/>
          </reference>
        </references>
      </pivotArea>
    </chartFormat>
    <chartFormat chart="1" format="768">
      <pivotArea type="data" outline="0" fieldPosition="0">
        <references count="3">
          <reference field="4294967294" count="1" selected="0">
            <x v="3"/>
          </reference>
          <reference field="3" count="1" selected="0">
            <x v="4"/>
          </reference>
          <reference field="5" count="1" selected="0">
            <x v="3"/>
          </reference>
        </references>
      </pivotArea>
    </chartFormat>
    <chartFormat chart="1" format="769">
      <pivotArea type="data" outline="0" fieldPosition="0">
        <references count="3">
          <reference field="4294967294" count="1" selected="0">
            <x v="3"/>
          </reference>
          <reference field="3" count="1" selected="0">
            <x v="5"/>
          </reference>
          <reference field="5" count="1" selected="0">
            <x v="3"/>
          </reference>
        </references>
      </pivotArea>
    </chartFormat>
    <chartFormat chart="1" format="770">
      <pivotArea type="data" outline="0" fieldPosition="0">
        <references count="3">
          <reference field="4294967294" count="1" selected="0">
            <x v="3"/>
          </reference>
          <reference field="3" count="1" selected="0">
            <x v="6"/>
          </reference>
          <reference field="5" count="1" selected="0">
            <x v="3"/>
          </reference>
        </references>
      </pivotArea>
    </chartFormat>
    <chartFormat chart="1" format="771">
      <pivotArea type="data" outline="0" fieldPosition="0">
        <references count="3">
          <reference field="4294967294" count="1" selected="0">
            <x v="3"/>
          </reference>
          <reference field="3" count="1" selected="0">
            <x v="7"/>
          </reference>
          <reference field="5" count="1" selected="0">
            <x v="3"/>
          </reference>
        </references>
      </pivotArea>
    </chartFormat>
    <chartFormat chart="1" format="772">
      <pivotArea type="data" outline="0" fieldPosition="0">
        <references count="3">
          <reference field="4294967294" count="1" selected="0">
            <x v="3"/>
          </reference>
          <reference field="3" count="1" selected="0">
            <x v="8"/>
          </reference>
          <reference field="5" count="1" selected="0">
            <x v="3"/>
          </reference>
        </references>
      </pivotArea>
    </chartFormat>
    <chartFormat chart="1" format="773">
      <pivotArea type="data" outline="0" fieldPosition="0">
        <references count="3">
          <reference field="4294967294" count="1" selected="0">
            <x v="3"/>
          </reference>
          <reference field="3" count="1" selected="0">
            <x v="9"/>
          </reference>
          <reference field="5" count="1" selected="0">
            <x v="3"/>
          </reference>
        </references>
      </pivotArea>
    </chartFormat>
    <chartFormat chart="1" format="774">
      <pivotArea type="data" outline="0" fieldPosition="0">
        <references count="3">
          <reference field="4294967294" count="1" selected="0">
            <x v="3"/>
          </reference>
          <reference field="3" count="1" selected="0">
            <x v="10"/>
          </reference>
          <reference field="5" count="1" selected="0">
            <x v="3"/>
          </reference>
        </references>
      </pivotArea>
    </chartFormat>
    <chartFormat chart="1" format="775">
      <pivotArea type="data" outline="0" fieldPosition="0">
        <references count="3">
          <reference field="4294967294" count="1" selected="0">
            <x v="3"/>
          </reference>
          <reference field="3" count="1" selected="0">
            <x v="0"/>
          </reference>
          <reference field="5" count="1" selected="0">
            <x v="4"/>
          </reference>
        </references>
      </pivotArea>
    </chartFormat>
    <chartFormat chart="1" format="776">
      <pivotArea type="data" outline="0" fieldPosition="0">
        <references count="3">
          <reference field="4294967294" count="1" selected="0">
            <x v="3"/>
          </reference>
          <reference field="3" count="1" selected="0">
            <x v="1"/>
          </reference>
          <reference field="5" count="1" selected="0">
            <x v="4"/>
          </reference>
        </references>
      </pivotArea>
    </chartFormat>
    <chartFormat chart="1" format="777">
      <pivotArea type="data" outline="0" fieldPosition="0">
        <references count="3">
          <reference field="4294967294" count="1" selected="0">
            <x v="3"/>
          </reference>
          <reference field="3" count="1" selected="0">
            <x v="2"/>
          </reference>
          <reference field="5" count="1" selected="0">
            <x v="4"/>
          </reference>
        </references>
      </pivotArea>
    </chartFormat>
    <chartFormat chart="1" format="778">
      <pivotArea type="data" outline="0" fieldPosition="0">
        <references count="3">
          <reference field="4294967294" count="1" selected="0">
            <x v="3"/>
          </reference>
          <reference field="3" count="1" selected="0">
            <x v="3"/>
          </reference>
          <reference field="5" count="1" selected="0">
            <x v="4"/>
          </reference>
        </references>
      </pivotArea>
    </chartFormat>
    <chartFormat chart="1" format="779">
      <pivotArea type="data" outline="0" fieldPosition="0">
        <references count="3">
          <reference field="4294967294" count="1" selected="0">
            <x v="3"/>
          </reference>
          <reference field="3" count="1" selected="0">
            <x v="4"/>
          </reference>
          <reference field="5" count="1" selected="0">
            <x v="4"/>
          </reference>
        </references>
      </pivotArea>
    </chartFormat>
    <chartFormat chart="1" format="780">
      <pivotArea type="data" outline="0" fieldPosition="0">
        <references count="3">
          <reference field="4294967294" count="1" selected="0">
            <x v="3"/>
          </reference>
          <reference field="3" count="1" selected="0">
            <x v="5"/>
          </reference>
          <reference field="5" count="1" selected="0">
            <x v="4"/>
          </reference>
        </references>
      </pivotArea>
    </chartFormat>
    <chartFormat chart="1" format="781">
      <pivotArea type="data" outline="0" fieldPosition="0">
        <references count="3">
          <reference field="4294967294" count="1" selected="0">
            <x v="3"/>
          </reference>
          <reference field="3" count="1" selected="0">
            <x v="6"/>
          </reference>
          <reference field="5" count="1" selected="0">
            <x v="4"/>
          </reference>
        </references>
      </pivotArea>
    </chartFormat>
    <chartFormat chart="1" format="782">
      <pivotArea type="data" outline="0" fieldPosition="0">
        <references count="3">
          <reference field="4294967294" count="1" selected="0">
            <x v="3"/>
          </reference>
          <reference field="3" count="1" selected="0">
            <x v="7"/>
          </reference>
          <reference field="5" count="1" selected="0">
            <x v="4"/>
          </reference>
        </references>
      </pivotArea>
    </chartFormat>
    <chartFormat chart="1" format="783">
      <pivotArea type="data" outline="0" fieldPosition="0">
        <references count="3">
          <reference field="4294967294" count="1" selected="0">
            <x v="3"/>
          </reference>
          <reference field="3" count="1" selected="0">
            <x v="8"/>
          </reference>
          <reference field="5" count="1" selected="0">
            <x v="4"/>
          </reference>
        </references>
      </pivotArea>
    </chartFormat>
    <chartFormat chart="1" format="784">
      <pivotArea type="data" outline="0" fieldPosition="0">
        <references count="3">
          <reference field="4294967294" count="1" selected="0">
            <x v="3"/>
          </reference>
          <reference field="3" count="1" selected="0">
            <x v="9"/>
          </reference>
          <reference field="5" count="1" selected="0">
            <x v="4"/>
          </reference>
        </references>
      </pivotArea>
    </chartFormat>
    <chartFormat chart="1" format="785">
      <pivotArea type="data" outline="0" fieldPosition="0">
        <references count="3">
          <reference field="4294967294" count="1" selected="0">
            <x v="3"/>
          </reference>
          <reference field="3" count="1" selected="0">
            <x v="10"/>
          </reference>
          <reference field="5" count="1" selected="0">
            <x v="4"/>
          </reference>
        </references>
      </pivotArea>
    </chartFormat>
    <chartFormat chart="1" format="786">
      <pivotArea type="data" outline="0" fieldPosition="0">
        <references count="3">
          <reference field="4294967294" count="1" selected="0">
            <x v="3"/>
          </reference>
          <reference field="3" count="1" selected="0">
            <x v="0"/>
          </reference>
          <reference field="5" count="1" selected="0">
            <x v="5"/>
          </reference>
        </references>
      </pivotArea>
    </chartFormat>
    <chartFormat chart="1" format="787">
      <pivotArea type="data" outline="0" fieldPosition="0">
        <references count="3">
          <reference field="4294967294" count="1" selected="0">
            <x v="3"/>
          </reference>
          <reference field="3" count="1" selected="0">
            <x v="1"/>
          </reference>
          <reference field="5" count="1" selected="0">
            <x v="5"/>
          </reference>
        </references>
      </pivotArea>
    </chartFormat>
    <chartFormat chart="1" format="788">
      <pivotArea type="data" outline="0" fieldPosition="0">
        <references count="3">
          <reference field="4294967294" count="1" selected="0">
            <x v="3"/>
          </reference>
          <reference field="3" count="1" selected="0">
            <x v="2"/>
          </reference>
          <reference field="5" count="1" selected="0">
            <x v="5"/>
          </reference>
        </references>
      </pivotArea>
    </chartFormat>
    <chartFormat chart="1" format="789">
      <pivotArea type="data" outline="0" fieldPosition="0">
        <references count="3">
          <reference field="4294967294" count="1" selected="0">
            <x v="3"/>
          </reference>
          <reference field="3" count="1" selected="0">
            <x v="3"/>
          </reference>
          <reference field="5" count="1" selected="0">
            <x v="5"/>
          </reference>
        </references>
      </pivotArea>
    </chartFormat>
    <chartFormat chart="1" format="790">
      <pivotArea type="data" outline="0" fieldPosition="0">
        <references count="3">
          <reference field="4294967294" count="1" selected="0">
            <x v="3"/>
          </reference>
          <reference field="3" count="1" selected="0">
            <x v="4"/>
          </reference>
          <reference field="5" count="1" selected="0">
            <x v="5"/>
          </reference>
        </references>
      </pivotArea>
    </chartFormat>
    <chartFormat chart="1" format="791">
      <pivotArea type="data" outline="0" fieldPosition="0">
        <references count="3">
          <reference field="4294967294" count="1" selected="0">
            <x v="3"/>
          </reference>
          <reference field="3" count="1" selected="0">
            <x v="5"/>
          </reference>
          <reference field="5" count="1" selected="0">
            <x v="5"/>
          </reference>
        </references>
      </pivotArea>
    </chartFormat>
    <chartFormat chart="1" format="792">
      <pivotArea type="data" outline="0" fieldPosition="0">
        <references count="3">
          <reference field="4294967294" count="1" selected="0">
            <x v="3"/>
          </reference>
          <reference field="3" count="1" selected="0">
            <x v="6"/>
          </reference>
          <reference field="5" count="1" selected="0">
            <x v="5"/>
          </reference>
        </references>
      </pivotArea>
    </chartFormat>
    <chartFormat chart="1" format="793">
      <pivotArea type="data" outline="0" fieldPosition="0">
        <references count="3">
          <reference field="4294967294" count="1" selected="0">
            <x v="3"/>
          </reference>
          <reference field="3" count="1" selected="0">
            <x v="7"/>
          </reference>
          <reference field="5" count="1" selected="0">
            <x v="5"/>
          </reference>
        </references>
      </pivotArea>
    </chartFormat>
    <chartFormat chart="1" format="794">
      <pivotArea type="data" outline="0" fieldPosition="0">
        <references count="3">
          <reference field="4294967294" count="1" selected="0">
            <x v="3"/>
          </reference>
          <reference field="3" count="1" selected="0">
            <x v="8"/>
          </reference>
          <reference field="5" count="1" selected="0">
            <x v="5"/>
          </reference>
        </references>
      </pivotArea>
    </chartFormat>
    <chartFormat chart="1" format="795">
      <pivotArea type="data" outline="0" fieldPosition="0">
        <references count="3">
          <reference field="4294967294" count="1" selected="0">
            <x v="3"/>
          </reference>
          <reference field="3" count="1" selected="0">
            <x v="9"/>
          </reference>
          <reference field="5" count="1" selected="0">
            <x v="5"/>
          </reference>
        </references>
      </pivotArea>
    </chartFormat>
    <chartFormat chart="1" format="796">
      <pivotArea type="data" outline="0" fieldPosition="0">
        <references count="3">
          <reference field="4294967294" count="1" selected="0">
            <x v="3"/>
          </reference>
          <reference field="3" count="1" selected="0">
            <x v="10"/>
          </reference>
          <reference field="5" count="1" selected="0">
            <x v="5"/>
          </reference>
        </references>
      </pivotArea>
    </chartFormat>
    <chartFormat chart="1" format="797">
      <pivotArea type="data" outline="0" fieldPosition="0">
        <references count="3">
          <reference field="4294967294" count="1" selected="0">
            <x v="3"/>
          </reference>
          <reference field="3" count="1" selected="0">
            <x v="0"/>
          </reference>
          <reference field="5" count="1" selected="0">
            <x v="6"/>
          </reference>
        </references>
      </pivotArea>
    </chartFormat>
    <chartFormat chart="1" format="798">
      <pivotArea type="data" outline="0" fieldPosition="0">
        <references count="3">
          <reference field="4294967294" count="1" selected="0">
            <x v="3"/>
          </reference>
          <reference field="3" count="1" selected="0">
            <x v="1"/>
          </reference>
          <reference field="5" count="1" selected="0">
            <x v="6"/>
          </reference>
        </references>
      </pivotArea>
    </chartFormat>
    <chartFormat chart="1" format="799">
      <pivotArea type="data" outline="0" fieldPosition="0">
        <references count="3">
          <reference field="4294967294" count="1" selected="0">
            <x v="3"/>
          </reference>
          <reference field="3" count="1" selected="0">
            <x v="2"/>
          </reference>
          <reference field="5" count="1" selected="0">
            <x v="6"/>
          </reference>
        </references>
      </pivotArea>
    </chartFormat>
    <chartFormat chart="1" format="800">
      <pivotArea type="data" outline="0" fieldPosition="0">
        <references count="3">
          <reference field="4294967294" count="1" selected="0">
            <x v="3"/>
          </reference>
          <reference field="3" count="1" selected="0">
            <x v="3"/>
          </reference>
          <reference field="5" count="1" selected="0">
            <x v="6"/>
          </reference>
        </references>
      </pivotArea>
    </chartFormat>
    <chartFormat chart="1" format="801">
      <pivotArea type="data" outline="0" fieldPosition="0">
        <references count="3">
          <reference field="4294967294" count="1" selected="0">
            <x v="3"/>
          </reference>
          <reference field="3" count="1" selected="0">
            <x v="4"/>
          </reference>
          <reference field="5" count="1" selected="0">
            <x v="6"/>
          </reference>
        </references>
      </pivotArea>
    </chartFormat>
    <chartFormat chart="1" format="802">
      <pivotArea type="data" outline="0" fieldPosition="0">
        <references count="3">
          <reference field="4294967294" count="1" selected="0">
            <x v="3"/>
          </reference>
          <reference field="3" count="1" selected="0">
            <x v="5"/>
          </reference>
          <reference field="5" count="1" selected="0">
            <x v="6"/>
          </reference>
        </references>
      </pivotArea>
    </chartFormat>
    <chartFormat chart="1" format="803">
      <pivotArea type="data" outline="0" fieldPosition="0">
        <references count="3">
          <reference field="4294967294" count="1" selected="0">
            <x v="3"/>
          </reference>
          <reference field="3" count="1" selected="0">
            <x v="6"/>
          </reference>
          <reference field="5" count="1" selected="0">
            <x v="6"/>
          </reference>
        </references>
      </pivotArea>
    </chartFormat>
    <chartFormat chart="1" format="804">
      <pivotArea type="data" outline="0" fieldPosition="0">
        <references count="3">
          <reference field="4294967294" count="1" selected="0">
            <x v="3"/>
          </reference>
          <reference field="3" count="1" selected="0">
            <x v="7"/>
          </reference>
          <reference field="5" count="1" selected="0">
            <x v="6"/>
          </reference>
        </references>
      </pivotArea>
    </chartFormat>
    <chartFormat chart="1" format="805">
      <pivotArea type="data" outline="0" fieldPosition="0">
        <references count="3">
          <reference field="4294967294" count="1" selected="0">
            <x v="3"/>
          </reference>
          <reference field="3" count="1" selected="0">
            <x v="8"/>
          </reference>
          <reference field="5" count="1" selected="0">
            <x v="6"/>
          </reference>
        </references>
      </pivotArea>
    </chartFormat>
    <chartFormat chart="1" format="806">
      <pivotArea type="data" outline="0" fieldPosition="0">
        <references count="3">
          <reference field="4294967294" count="1" selected="0">
            <x v="3"/>
          </reference>
          <reference field="3" count="1" selected="0">
            <x v="9"/>
          </reference>
          <reference field="5" count="1" selected="0">
            <x v="6"/>
          </reference>
        </references>
      </pivotArea>
    </chartFormat>
    <chartFormat chart="1" format="807">
      <pivotArea type="data" outline="0" fieldPosition="0">
        <references count="3">
          <reference field="4294967294" count="1" selected="0">
            <x v="3"/>
          </reference>
          <reference field="3" count="1" selected="0">
            <x v="10"/>
          </reference>
          <reference field="5" count="1" selected="0">
            <x v="6"/>
          </reference>
        </references>
      </pivotArea>
    </chartFormat>
    <chartFormat chart="1" format="80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1" format="80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1" format="8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1" format="8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1" format="8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1" format="8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1" format="8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1" format="815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5" count="1" selected="0">
            <x v="0"/>
          </reference>
        </references>
      </pivotArea>
    </chartFormat>
    <chartFormat chart="1" format="816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5" count="1" selected="0">
            <x v="0"/>
          </reference>
        </references>
      </pivotArea>
    </chartFormat>
    <chartFormat chart="1" format="817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5" count="1" selected="0">
            <x v="0"/>
          </reference>
        </references>
      </pivotArea>
    </chartFormat>
    <chartFormat chart="1" format="818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5" count="1" selected="0">
            <x v="0"/>
          </reference>
        </references>
      </pivotArea>
    </chartFormat>
    <chartFormat chart="1" format="819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5" count="1" selected="0">
            <x v="0"/>
          </reference>
        </references>
      </pivotArea>
    </chartFormat>
    <chartFormat chart="1" format="820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5" count="1" selected="0">
            <x v="0"/>
          </reference>
        </references>
      </pivotArea>
    </chartFormat>
    <chartFormat chart="1" format="82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5" count="1" selected="0">
            <x v="0"/>
          </reference>
        </references>
      </pivotArea>
    </chartFormat>
    <chartFormat chart="1" format="822">
      <pivotArea type="data" outline="0" fieldPosition="0">
        <references count="3">
          <reference field="4294967294" count="1" selected="0">
            <x v="0"/>
          </reference>
          <reference field="3" count="1" selected="0">
            <x v="7"/>
          </reference>
          <reference field="5" count="1" selected="0">
            <x v="0"/>
          </reference>
        </references>
      </pivotArea>
    </chartFormat>
    <chartFormat chart="1" format="823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5" count="1" selected="0">
            <x v="0"/>
          </reference>
        </references>
      </pivotArea>
    </chartFormat>
    <chartFormat chart="1" format="824">
      <pivotArea type="data" outline="0" fieldPosition="0">
        <references count="3">
          <reference field="4294967294" count="1" selected="0">
            <x v="0"/>
          </reference>
          <reference field="3" count="1" selected="0">
            <x v="9"/>
          </reference>
          <reference field="5" count="1" selected="0">
            <x v="0"/>
          </reference>
        </references>
      </pivotArea>
    </chartFormat>
    <chartFormat chart="1" format="825">
      <pivotArea type="data" outline="0" fieldPosition="0">
        <references count="3">
          <reference field="4294967294" count="1" selected="0">
            <x v="0"/>
          </reference>
          <reference field="3" count="1" selected="0">
            <x v="10"/>
          </reference>
          <reference field="5" count="1" selected="0">
            <x v="0"/>
          </reference>
        </references>
      </pivotArea>
    </chartFormat>
    <chartFormat chart="1" format="826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5" count="1" selected="0">
            <x v="1"/>
          </reference>
        </references>
      </pivotArea>
    </chartFormat>
    <chartFormat chart="1" format="827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5" count="1" selected="0">
            <x v="1"/>
          </reference>
        </references>
      </pivotArea>
    </chartFormat>
    <chartFormat chart="1" format="828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5" count="1" selected="0">
            <x v="1"/>
          </reference>
        </references>
      </pivotArea>
    </chartFormat>
    <chartFormat chart="1" format="829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5" count="1" selected="0">
            <x v="1"/>
          </reference>
        </references>
      </pivotArea>
    </chartFormat>
    <chartFormat chart="1" format="830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5" count="1" selected="0">
            <x v="1"/>
          </reference>
        </references>
      </pivotArea>
    </chartFormat>
    <chartFormat chart="1" format="83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5" count="1" selected="0">
            <x v="1"/>
          </reference>
        </references>
      </pivotArea>
    </chartFormat>
    <chartFormat chart="1" format="832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5" count="1" selected="0">
            <x v="1"/>
          </reference>
        </references>
      </pivotArea>
    </chartFormat>
    <chartFormat chart="1" format="833">
      <pivotArea type="data" outline="0" fieldPosition="0">
        <references count="3">
          <reference field="4294967294" count="1" selected="0">
            <x v="0"/>
          </reference>
          <reference field="3" count="1" selected="0">
            <x v="7"/>
          </reference>
          <reference field="5" count="1" selected="0">
            <x v="1"/>
          </reference>
        </references>
      </pivotArea>
    </chartFormat>
    <chartFormat chart="1" format="834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5" count="1" selected="0">
            <x v="1"/>
          </reference>
        </references>
      </pivotArea>
    </chartFormat>
    <chartFormat chart="1" format="835">
      <pivotArea type="data" outline="0" fieldPosition="0">
        <references count="3">
          <reference field="4294967294" count="1" selected="0">
            <x v="0"/>
          </reference>
          <reference field="3" count="1" selected="0">
            <x v="9"/>
          </reference>
          <reference field="5" count="1" selected="0">
            <x v="1"/>
          </reference>
        </references>
      </pivotArea>
    </chartFormat>
    <chartFormat chart="1" format="836">
      <pivotArea type="data" outline="0" fieldPosition="0">
        <references count="3">
          <reference field="4294967294" count="1" selected="0">
            <x v="0"/>
          </reference>
          <reference field="3" count="1" selected="0">
            <x v="10"/>
          </reference>
          <reference field="5" count="1" selected="0">
            <x v="1"/>
          </reference>
        </references>
      </pivotArea>
    </chartFormat>
    <chartFormat chart="1" format="837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5" count="1" selected="0">
            <x v="2"/>
          </reference>
        </references>
      </pivotArea>
    </chartFormat>
    <chartFormat chart="1" format="838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5" count="1" selected="0">
            <x v="2"/>
          </reference>
        </references>
      </pivotArea>
    </chartFormat>
    <chartFormat chart="1" format="839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5" count="1" selected="0">
            <x v="2"/>
          </reference>
        </references>
      </pivotArea>
    </chartFormat>
    <chartFormat chart="1" format="840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5" count="1" selected="0">
            <x v="2"/>
          </reference>
        </references>
      </pivotArea>
    </chartFormat>
    <chartFormat chart="1" format="84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5" count="1" selected="0">
            <x v="2"/>
          </reference>
        </references>
      </pivotArea>
    </chartFormat>
    <chartFormat chart="1" format="842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5" count="1" selected="0">
            <x v="2"/>
          </reference>
        </references>
      </pivotArea>
    </chartFormat>
    <chartFormat chart="1" format="843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5" count="1" selected="0">
            <x v="2"/>
          </reference>
        </references>
      </pivotArea>
    </chartFormat>
    <chartFormat chart="1" format="844">
      <pivotArea type="data" outline="0" fieldPosition="0">
        <references count="3">
          <reference field="4294967294" count="1" selected="0">
            <x v="0"/>
          </reference>
          <reference field="3" count="1" selected="0">
            <x v="7"/>
          </reference>
          <reference field="5" count="1" selected="0">
            <x v="2"/>
          </reference>
        </references>
      </pivotArea>
    </chartFormat>
    <chartFormat chart="1" format="845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5" count="1" selected="0">
            <x v="2"/>
          </reference>
        </references>
      </pivotArea>
    </chartFormat>
    <chartFormat chart="1" format="846">
      <pivotArea type="data" outline="0" fieldPosition="0">
        <references count="3">
          <reference field="4294967294" count="1" selected="0">
            <x v="0"/>
          </reference>
          <reference field="3" count="1" selected="0">
            <x v="9"/>
          </reference>
          <reference field="5" count="1" selected="0">
            <x v="2"/>
          </reference>
        </references>
      </pivotArea>
    </chartFormat>
    <chartFormat chart="1" format="847">
      <pivotArea type="data" outline="0" fieldPosition="0">
        <references count="3">
          <reference field="4294967294" count="1" selected="0">
            <x v="0"/>
          </reference>
          <reference field="3" count="1" selected="0">
            <x v="10"/>
          </reference>
          <reference field="5" count="1" selected="0">
            <x v="2"/>
          </reference>
        </references>
      </pivotArea>
    </chartFormat>
    <chartFormat chart="1" format="848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5" count="1" selected="0">
            <x v="3"/>
          </reference>
        </references>
      </pivotArea>
    </chartFormat>
    <chartFormat chart="1" format="849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5" count="1" selected="0">
            <x v="3"/>
          </reference>
        </references>
      </pivotArea>
    </chartFormat>
    <chartFormat chart="1" format="850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5" count="1" selected="0">
            <x v="3"/>
          </reference>
        </references>
      </pivotArea>
    </chartFormat>
    <chartFormat chart="1" format="85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5" count="1" selected="0">
            <x v="3"/>
          </reference>
        </references>
      </pivotArea>
    </chartFormat>
    <chartFormat chart="1" format="852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5" count="1" selected="0">
            <x v="3"/>
          </reference>
        </references>
      </pivotArea>
    </chartFormat>
    <chartFormat chart="1" format="853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5" count="1" selected="0">
            <x v="3"/>
          </reference>
        </references>
      </pivotArea>
    </chartFormat>
    <chartFormat chart="1" format="854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5" count="1" selected="0">
            <x v="3"/>
          </reference>
        </references>
      </pivotArea>
    </chartFormat>
    <chartFormat chart="1" format="855">
      <pivotArea type="data" outline="0" fieldPosition="0">
        <references count="3">
          <reference field="4294967294" count="1" selected="0">
            <x v="0"/>
          </reference>
          <reference field="3" count="1" selected="0">
            <x v="7"/>
          </reference>
          <reference field="5" count="1" selected="0">
            <x v="3"/>
          </reference>
        </references>
      </pivotArea>
    </chartFormat>
    <chartFormat chart="1" format="856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5" count="1" selected="0">
            <x v="3"/>
          </reference>
        </references>
      </pivotArea>
    </chartFormat>
    <chartFormat chart="1" format="857">
      <pivotArea type="data" outline="0" fieldPosition="0">
        <references count="3">
          <reference field="4294967294" count="1" selected="0">
            <x v="0"/>
          </reference>
          <reference field="3" count="1" selected="0">
            <x v="9"/>
          </reference>
          <reference field="5" count="1" selected="0">
            <x v="3"/>
          </reference>
        </references>
      </pivotArea>
    </chartFormat>
    <chartFormat chart="1" format="858">
      <pivotArea type="data" outline="0" fieldPosition="0">
        <references count="3">
          <reference field="4294967294" count="1" selected="0">
            <x v="0"/>
          </reference>
          <reference field="3" count="1" selected="0">
            <x v="10"/>
          </reference>
          <reference field="5" count="1" selected="0">
            <x v="3"/>
          </reference>
        </references>
      </pivotArea>
    </chartFormat>
    <chartFormat chart="1" format="859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5" count="1" selected="0">
            <x v="4"/>
          </reference>
        </references>
      </pivotArea>
    </chartFormat>
    <chartFormat chart="1" format="860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5" count="1" selected="0">
            <x v="4"/>
          </reference>
        </references>
      </pivotArea>
    </chartFormat>
    <chartFormat chart="1" format="86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5" count="1" selected="0">
            <x v="4"/>
          </reference>
        </references>
      </pivotArea>
    </chartFormat>
    <chartFormat chart="1" format="862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5" count="1" selected="0">
            <x v="4"/>
          </reference>
        </references>
      </pivotArea>
    </chartFormat>
    <chartFormat chart="1" format="863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5" count="1" selected="0">
            <x v="4"/>
          </reference>
        </references>
      </pivotArea>
    </chartFormat>
    <chartFormat chart="1" format="864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5" count="1" selected="0">
            <x v="4"/>
          </reference>
        </references>
      </pivotArea>
    </chartFormat>
    <chartFormat chart="1" format="865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5" count="1" selected="0">
            <x v="4"/>
          </reference>
        </references>
      </pivotArea>
    </chartFormat>
    <chartFormat chart="1" format="866">
      <pivotArea type="data" outline="0" fieldPosition="0">
        <references count="3">
          <reference field="4294967294" count="1" selected="0">
            <x v="0"/>
          </reference>
          <reference field="3" count="1" selected="0">
            <x v="7"/>
          </reference>
          <reference field="5" count="1" selected="0">
            <x v="4"/>
          </reference>
        </references>
      </pivotArea>
    </chartFormat>
    <chartFormat chart="1" format="867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5" count="1" selected="0">
            <x v="4"/>
          </reference>
        </references>
      </pivotArea>
    </chartFormat>
    <chartFormat chart="1" format="868">
      <pivotArea type="data" outline="0" fieldPosition="0">
        <references count="3">
          <reference field="4294967294" count="1" selected="0">
            <x v="0"/>
          </reference>
          <reference field="3" count="1" selected="0">
            <x v="9"/>
          </reference>
          <reference field="5" count="1" selected="0">
            <x v="4"/>
          </reference>
        </references>
      </pivotArea>
    </chartFormat>
    <chartFormat chart="1" format="869">
      <pivotArea type="data" outline="0" fieldPosition="0">
        <references count="3">
          <reference field="4294967294" count="1" selected="0">
            <x v="0"/>
          </reference>
          <reference field="3" count="1" selected="0">
            <x v="10"/>
          </reference>
          <reference field="5" count="1" selected="0">
            <x v="4"/>
          </reference>
        </references>
      </pivotArea>
    </chartFormat>
    <chartFormat chart="1" format="870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5" count="1" selected="0">
            <x v="5"/>
          </reference>
        </references>
      </pivotArea>
    </chartFormat>
    <chartFormat chart="1" format="87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5" count="1" selected="0">
            <x v="5"/>
          </reference>
        </references>
      </pivotArea>
    </chartFormat>
    <chartFormat chart="1" format="872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5" count="1" selected="0">
            <x v="5"/>
          </reference>
        </references>
      </pivotArea>
    </chartFormat>
    <chartFormat chart="1" format="873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5" count="1" selected="0">
            <x v="5"/>
          </reference>
        </references>
      </pivotArea>
    </chartFormat>
    <chartFormat chart="1" format="874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5" count="1" selected="0">
            <x v="5"/>
          </reference>
        </references>
      </pivotArea>
    </chartFormat>
    <chartFormat chart="1" format="875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5" count="1" selected="0">
            <x v="5"/>
          </reference>
        </references>
      </pivotArea>
    </chartFormat>
    <chartFormat chart="1" format="876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5" count="1" selected="0">
            <x v="5"/>
          </reference>
        </references>
      </pivotArea>
    </chartFormat>
    <chartFormat chart="1" format="877">
      <pivotArea type="data" outline="0" fieldPosition="0">
        <references count="3">
          <reference field="4294967294" count="1" selected="0">
            <x v="0"/>
          </reference>
          <reference field="3" count="1" selected="0">
            <x v="7"/>
          </reference>
          <reference field="5" count="1" selected="0">
            <x v="5"/>
          </reference>
        </references>
      </pivotArea>
    </chartFormat>
    <chartFormat chart="1" format="878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5" count="1" selected="0">
            <x v="5"/>
          </reference>
        </references>
      </pivotArea>
    </chartFormat>
    <chartFormat chart="1" format="879">
      <pivotArea type="data" outline="0" fieldPosition="0">
        <references count="3">
          <reference field="4294967294" count="1" selected="0">
            <x v="0"/>
          </reference>
          <reference field="3" count="1" selected="0">
            <x v="9"/>
          </reference>
          <reference field="5" count="1" selected="0">
            <x v="5"/>
          </reference>
        </references>
      </pivotArea>
    </chartFormat>
    <chartFormat chart="1" format="880">
      <pivotArea type="data" outline="0" fieldPosition="0">
        <references count="3">
          <reference field="4294967294" count="1" selected="0">
            <x v="0"/>
          </reference>
          <reference field="3" count="1" selected="0">
            <x v="10"/>
          </reference>
          <reference field="5" count="1" selected="0">
            <x v="5"/>
          </reference>
        </references>
      </pivotArea>
    </chartFormat>
    <chartFormat chart="1" format="881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5" count="1" selected="0">
            <x v="6"/>
          </reference>
        </references>
      </pivotArea>
    </chartFormat>
    <chartFormat chart="1" format="882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5" count="1" selected="0">
            <x v="6"/>
          </reference>
        </references>
      </pivotArea>
    </chartFormat>
    <chartFormat chart="1" format="883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5" count="1" selected="0">
            <x v="6"/>
          </reference>
        </references>
      </pivotArea>
    </chartFormat>
    <chartFormat chart="1" format="884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5" count="1" selected="0">
            <x v="6"/>
          </reference>
        </references>
      </pivotArea>
    </chartFormat>
    <chartFormat chart="1" format="885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5" count="1" selected="0">
            <x v="6"/>
          </reference>
        </references>
      </pivotArea>
    </chartFormat>
    <chartFormat chart="1" format="886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5" count="1" selected="0">
            <x v="6"/>
          </reference>
        </references>
      </pivotArea>
    </chartFormat>
    <chartFormat chart="1" format="887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5" count="1" selected="0">
            <x v="6"/>
          </reference>
        </references>
      </pivotArea>
    </chartFormat>
    <chartFormat chart="1" format="888">
      <pivotArea type="data" outline="0" fieldPosition="0">
        <references count="3">
          <reference field="4294967294" count="1" selected="0">
            <x v="0"/>
          </reference>
          <reference field="3" count="1" selected="0">
            <x v="7"/>
          </reference>
          <reference field="5" count="1" selected="0">
            <x v="6"/>
          </reference>
        </references>
      </pivotArea>
    </chartFormat>
    <chartFormat chart="1" format="889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5" count="1" selected="0">
            <x v="6"/>
          </reference>
        </references>
      </pivotArea>
    </chartFormat>
    <chartFormat chart="1" format="890">
      <pivotArea type="data" outline="0" fieldPosition="0">
        <references count="3">
          <reference field="4294967294" count="1" selected="0">
            <x v="0"/>
          </reference>
          <reference field="3" count="1" selected="0">
            <x v="9"/>
          </reference>
          <reference field="5" count="1" selected="0">
            <x v="6"/>
          </reference>
        </references>
      </pivotArea>
    </chartFormat>
    <chartFormat chart="1" format="891">
      <pivotArea type="data" outline="0" fieldPosition="0">
        <references count="3">
          <reference field="4294967294" count="1" selected="0">
            <x v="0"/>
          </reference>
          <reference field="3" count="1" selected="0">
            <x v="10"/>
          </reference>
          <reference field="5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308" totalsRowShown="0">
  <autoFilter ref="A1:Q308" xr:uid="{00000000-0009-0000-0100-000001000000}"/>
  <tableColumns count="17">
    <tableColumn id="1" xr3:uid="{00000000-0010-0000-0000-000001000000}" name="(Niet wijzigen) KPI Project Doel"/>
    <tableColumn id="2" xr3:uid="{00000000-0010-0000-0000-000002000000}" name="(Niet wijzigen) Controlesom rij"/>
    <tableColumn id="3" xr3:uid="{00000000-0010-0000-0000-000003000000}" name="(Niet wijzigen) Gewijzigd op"/>
    <tableColumn id="4" xr3:uid="{00000000-0010-0000-0000-000004000000}" name="Dossier"/>
    <tableColumn id="5" xr3:uid="{00000000-0010-0000-0000-000005000000}" name="KPI Actie"/>
    <tableColumn id="6" xr3:uid="{00000000-0010-0000-0000-000006000000}" name="Type (KPI Actie) (Actie)"/>
    <tableColumn id="7" xr3:uid="{00000000-0010-0000-0000-000007000000}" name="KPI"/>
    <tableColumn id="8" xr3:uid="{00000000-0010-0000-0000-000008000000}" name="Categorie voor bereik"/>
    <tableColumn id="9" xr3:uid="{00000000-0010-0000-0000-000009000000}" name="Bereiktype"/>
    <tableColumn id="10" xr3:uid="{00000000-0010-0000-0000-00000A000000}" name="Doelwaarde"/>
    <tableColumn id="11" xr3:uid="{00000000-0010-0000-0000-00000B000000}" name="Subsidie per eenheid"/>
    <tableColumn id="12" xr3:uid="{00000000-0010-0000-0000-00000C000000}" name="Max Subsidie"/>
    <tableColumn id="13" xr3:uid="{00000000-0010-0000-0000-00000D000000}" name="Gerapporteerd tot"/>
    <tableColumn id="14" xr3:uid="{00000000-0010-0000-0000-00000E000000}" name="Cumulatief aantal"/>
    <tableColumn id="15" xr3:uid="{00000000-0010-0000-0000-00000F000000}" name="Cumulatief bedrag"/>
    <tableColumn id="16" xr3:uid="{00000000-0010-0000-0000-000010000000}" name="Reden van status"/>
    <tableColumn id="17" xr3:uid="{00000000-0010-0000-0000-000011000000}" name="Externe referent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675EC-E5DB-4083-BB99-A3FB16179C1C}">
  <sheetPr>
    <pageSetUpPr fitToPage="1"/>
  </sheetPr>
  <dimension ref="A1:J14"/>
  <sheetViews>
    <sheetView tabSelected="1" workbookViewId="0">
      <selection activeCell="C16" sqref="C16"/>
    </sheetView>
  </sheetViews>
  <sheetFormatPr defaultRowHeight="15"/>
  <cols>
    <col min="1" max="1" width="54.85546875" bestFit="1" customWidth="1"/>
    <col min="2" max="2" width="14.85546875" customWidth="1"/>
    <col min="3" max="3" width="13.28515625" customWidth="1"/>
    <col min="4" max="4" width="12.42578125" customWidth="1"/>
    <col min="5" max="5" width="15.42578125" bestFit="1" customWidth="1"/>
    <col min="6" max="6" width="14.7109375" bestFit="1" customWidth="1"/>
    <col min="7" max="7" width="13" customWidth="1"/>
    <col min="8" max="8" width="17.7109375" customWidth="1"/>
    <col min="9" max="9" width="13" style="1" customWidth="1"/>
  </cols>
  <sheetData>
    <row r="1" spans="1:10">
      <c r="A1" s="21"/>
      <c r="B1" s="21" t="s">
        <v>1095</v>
      </c>
      <c r="C1" s="21"/>
      <c r="D1" s="21"/>
      <c r="E1" s="21"/>
      <c r="F1" s="21"/>
      <c r="G1" s="21"/>
      <c r="H1" s="21"/>
      <c r="I1" s="21"/>
    </row>
    <row r="2" spans="1:10" ht="46.15" customHeight="1">
      <c r="A2" s="22" t="s">
        <v>1094</v>
      </c>
      <c r="B2" s="25" t="s">
        <v>21</v>
      </c>
      <c r="C2" s="25" t="s">
        <v>34</v>
      </c>
      <c r="D2" s="25" t="s">
        <v>90</v>
      </c>
      <c r="E2" s="25" t="s">
        <v>134</v>
      </c>
      <c r="F2" s="25" t="s">
        <v>78</v>
      </c>
      <c r="G2" s="25" t="s">
        <v>55</v>
      </c>
      <c r="H2" s="25" t="s">
        <v>157</v>
      </c>
      <c r="I2" s="25" t="s">
        <v>1096</v>
      </c>
    </row>
    <row r="3" spans="1:10">
      <c r="A3" s="23" t="s">
        <v>401</v>
      </c>
      <c r="B3" s="26"/>
      <c r="C3" s="31"/>
      <c r="D3" s="31"/>
      <c r="E3" s="31"/>
      <c r="F3" s="26">
        <v>88</v>
      </c>
      <c r="G3" s="26"/>
      <c r="H3" s="26"/>
      <c r="I3" s="26">
        <f>SUM(B3:H3)</f>
        <v>88</v>
      </c>
    </row>
    <row r="4" spans="1:10">
      <c r="A4" s="23" t="s">
        <v>410</v>
      </c>
      <c r="B4" s="26"/>
      <c r="C4" s="31"/>
      <c r="D4" s="31"/>
      <c r="E4" s="31">
        <v>177</v>
      </c>
      <c r="F4" s="26"/>
      <c r="G4" s="26"/>
      <c r="H4" s="26"/>
      <c r="I4" s="26">
        <f t="shared" ref="I4:I14" si="0">SUM(B4:H4)</f>
        <v>177</v>
      </c>
    </row>
    <row r="5" spans="1:10">
      <c r="A5" s="23" t="s">
        <v>665</v>
      </c>
      <c r="B5" s="26"/>
      <c r="C5" s="31"/>
      <c r="D5" s="31"/>
      <c r="E5" s="31">
        <v>40</v>
      </c>
      <c r="F5" s="26"/>
      <c r="G5" s="26"/>
      <c r="H5" s="26">
        <v>32</v>
      </c>
      <c r="I5" s="26">
        <f t="shared" si="0"/>
        <v>72</v>
      </c>
    </row>
    <row r="6" spans="1:10">
      <c r="A6" s="23" t="s">
        <v>616</v>
      </c>
      <c r="B6" s="26"/>
      <c r="C6" s="31"/>
      <c r="D6" s="31">
        <v>227</v>
      </c>
      <c r="E6" s="31">
        <v>369</v>
      </c>
      <c r="F6" s="26"/>
      <c r="G6" s="26"/>
      <c r="H6" s="26"/>
      <c r="I6" s="26">
        <f t="shared" si="0"/>
        <v>596</v>
      </c>
    </row>
    <row r="7" spans="1:10">
      <c r="A7" s="23" t="s">
        <v>683</v>
      </c>
      <c r="B7" s="26"/>
      <c r="C7" s="31"/>
      <c r="D7" s="31"/>
      <c r="E7" s="31">
        <v>1285</v>
      </c>
      <c r="F7" s="26"/>
      <c r="G7" s="26"/>
      <c r="H7" s="26"/>
      <c r="I7" s="26">
        <f t="shared" si="0"/>
        <v>1285</v>
      </c>
    </row>
    <row r="8" spans="1:10">
      <c r="A8" s="23" t="s">
        <v>706</v>
      </c>
      <c r="B8" s="26"/>
      <c r="C8" s="31">
        <v>1350</v>
      </c>
      <c r="D8" s="31"/>
      <c r="E8" s="31">
        <v>525</v>
      </c>
      <c r="F8" s="26"/>
      <c r="G8" s="26"/>
      <c r="H8" s="26">
        <v>213</v>
      </c>
      <c r="I8" s="26">
        <f t="shared" si="0"/>
        <v>2088</v>
      </c>
    </row>
    <row r="9" spans="1:10">
      <c r="A9" s="23" t="s">
        <v>424</v>
      </c>
      <c r="B9" s="26"/>
      <c r="C9" s="31">
        <v>4440</v>
      </c>
      <c r="D9" s="31"/>
      <c r="E9" s="31">
        <v>2777</v>
      </c>
      <c r="F9" s="26">
        <v>115</v>
      </c>
      <c r="G9" s="26">
        <v>300</v>
      </c>
      <c r="H9" s="26">
        <v>67</v>
      </c>
      <c r="I9" s="26">
        <f t="shared" si="0"/>
        <v>7699</v>
      </c>
    </row>
    <row r="10" spans="1:10">
      <c r="A10" s="23" t="s">
        <v>19</v>
      </c>
      <c r="B10" s="26"/>
      <c r="C10" s="31">
        <v>9651</v>
      </c>
      <c r="D10" s="31">
        <v>1883</v>
      </c>
      <c r="E10" s="31">
        <v>1452</v>
      </c>
      <c r="F10" s="26">
        <v>12</v>
      </c>
      <c r="G10" s="26">
        <v>2250</v>
      </c>
      <c r="H10" s="26">
        <v>115</v>
      </c>
      <c r="I10" s="26">
        <f t="shared" si="0"/>
        <v>15363</v>
      </c>
    </row>
    <row r="11" spans="1:10">
      <c r="A11" s="23" t="s">
        <v>753</v>
      </c>
      <c r="B11" s="26"/>
      <c r="C11" s="31"/>
      <c r="D11" s="31">
        <v>863</v>
      </c>
      <c r="E11" s="31">
        <v>700</v>
      </c>
      <c r="F11" s="26"/>
      <c r="G11" s="26"/>
      <c r="H11" s="26"/>
      <c r="I11" s="26">
        <f t="shared" si="0"/>
        <v>1563</v>
      </c>
    </row>
    <row r="12" spans="1:10">
      <c r="A12" s="23" t="s">
        <v>162</v>
      </c>
      <c r="B12" s="26"/>
      <c r="C12" s="31">
        <v>1630</v>
      </c>
      <c r="D12" s="31">
        <v>295</v>
      </c>
      <c r="E12" s="31">
        <v>1090</v>
      </c>
      <c r="F12" s="26">
        <v>75</v>
      </c>
      <c r="G12" s="26"/>
      <c r="H12" s="26"/>
      <c r="I12" s="26">
        <f t="shared" si="0"/>
        <v>3090</v>
      </c>
    </row>
    <row r="13" spans="1:10">
      <c r="A13" s="23" t="s">
        <v>360</v>
      </c>
      <c r="B13" s="26"/>
      <c r="C13" s="31">
        <v>50</v>
      </c>
      <c r="D13" s="31">
        <v>41</v>
      </c>
      <c r="E13" s="31">
        <v>122</v>
      </c>
      <c r="F13" s="26">
        <v>24</v>
      </c>
      <c r="G13" s="26"/>
      <c r="H13" s="26"/>
      <c r="I13" s="26">
        <f t="shared" si="0"/>
        <v>237</v>
      </c>
    </row>
    <row r="14" spans="1:10">
      <c r="A14" s="24" t="s">
        <v>1093</v>
      </c>
      <c r="B14" s="27">
        <f>SUM(B3:B13)</f>
        <v>0</v>
      </c>
      <c r="C14" s="27">
        <f t="shared" ref="C14:H14" si="1">SUM(C3:C13)</f>
        <v>17121</v>
      </c>
      <c r="D14" s="27">
        <f t="shared" si="1"/>
        <v>3309</v>
      </c>
      <c r="E14" s="27">
        <f t="shared" si="1"/>
        <v>8537</v>
      </c>
      <c r="F14" s="27">
        <f t="shared" si="1"/>
        <v>314</v>
      </c>
      <c r="G14" s="27">
        <f t="shared" si="1"/>
        <v>2550</v>
      </c>
      <c r="H14" s="27">
        <f t="shared" si="1"/>
        <v>427</v>
      </c>
      <c r="I14" s="27">
        <f t="shared" si="0"/>
        <v>32258</v>
      </c>
      <c r="J14" s="30"/>
    </row>
  </sheetData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00195-395B-40C6-A64A-4110EC74CD01}">
  <sheetPr>
    <pageSetUpPr fitToPage="1"/>
  </sheetPr>
  <dimension ref="A1:I14"/>
  <sheetViews>
    <sheetView workbookViewId="0">
      <selection activeCell="B19" sqref="B19"/>
    </sheetView>
  </sheetViews>
  <sheetFormatPr defaultColWidth="8.85546875" defaultRowHeight="15"/>
  <cols>
    <col min="1" max="1" width="54.85546875" style="1" bestFit="1" customWidth="1"/>
    <col min="2" max="2" width="14.85546875" style="1" customWidth="1"/>
    <col min="3" max="3" width="13.28515625" style="1" customWidth="1"/>
    <col min="4" max="4" width="14.140625" style="1" customWidth="1"/>
    <col min="5" max="5" width="15.42578125" style="1" bestFit="1" customWidth="1"/>
    <col min="6" max="6" width="14.7109375" style="1" bestFit="1" customWidth="1"/>
    <col min="7" max="7" width="13" style="1" customWidth="1"/>
    <col min="8" max="8" width="17.5703125" style="1" customWidth="1"/>
    <col min="9" max="9" width="15.42578125" style="1" customWidth="1"/>
    <col min="10" max="16384" width="8.85546875" style="1"/>
  </cols>
  <sheetData>
    <row r="1" spans="1:9">
      <c r="A1" s="21"/>
      <c r="B1" s="21" t="s">
        <v>1099</v>
      </c>
      <c r="C1" s="21"/>
      <c r="D1" s="21"/>
      <c r="E1" s="21"/>
      <c r="F1" s="21"/>
      <c r="G1" s="21"/>
      <c r="H1" s="21"/>
      <c r="I1" s="21"/>
    </row>
    <row r="2" spans="1:9" ht="46.15" customHeight="1">
      <c r="A2" s="22" t="s">
        <v>1094</v>
      </c>
      <c r="B2" s="25" t="s">
        <v>21</v>
      </c>
      <c r="C2" s="25" t="s">
        <v>34</v>
      </c>
      <c r="D2" s="25" t="s">
        <v>90</v>
      </c>
      <c r="E2" s="25" t="s">
        <v>134</v>
      </c>
      <c r="F2" s="25" t="s">
        <v>78</v>
      </c>
      <c r="G2" s="25" t="s">
        <v>55</v>
      </c>
      <c r="H2" s="25" t="s">
        <v>157</v>
      </c>
      <c r="I2" s="25" t="s">
        <v>1100</v>
      </c>
    </row>
    <row r="3" spans="1:9">
      <c r="A3" s="23" t="s">
        <v>401</v>
      </c>
      <c r="B3" s="28">
        <f>Blad2!B3*1.21</f>
        <v>0</v>
      </c>
      <c r="C3" s="28">
        <f>Blad2!C3*1.21</f>
        <v>0</v>
      </c>
      <c r="D3" s="28">
        <f>Blad2!D3*1.21</f>
        <v>0</v>
      </c>
      <c r="E3" s="28">
        <f>Blad2!E3*1.21</f>
        <v>0</v>
      </c>
      <c r="F3" s="28">
        <f>Blad2!F3*1.21</f>
        <v>299999.46240000002</v>
      </c>
      <c r="G3" s="28">
        <f>Blad2!G3*1.21</f>
        <v>0</v>
      </c>
      <c r="H3" s="28">
        <f>Blad2!H3*1.21</f>
        <v>0</v>
      </c>
      <c r="I3" s="28">
        <f>SUM(B3:H3)</f>
        <v>299999.46240000002</v>
      </c>
    </row>
    <row r="4" spans="1:9">
      <c r="A4" s="23" t="s">
        <v>410</v>
      </c>
      <c r="B4" s="28">
        <f>Blad2!B4*1.21</f>
        <v>0</v>
      </c>
      <c r="C4" s="28">
        <f>Blad2!C4*1.21</f>
        <v>0</v>
      </c>
      <c r="D4" s="28">
        <f>Blad2!D4*1.21</f>
        <v>0</v>
      </c>
      <c r="E4" s="28">
        <f>Blad2!E4*1.21</f>
        <v>249429.1096</v>
      </c>
      <c r="F4" s="28">
        <f>Blad2!F4*1.21</f>
        <v>0</v>
      </c>
      <c r="G4" s="28">
        <f>Blad2!G4*1.21</f>
        <v>0</v>
      </c>
      <c r="H4" s="28">
        <f>Blad2!H4*1.21</f>
        <v>0</v>
      </c>
      <c r="I4" s="28">
        <f t="shared" ref="I4:I14" si="0">SUM(B4:H4)</f>
        <v>249429.1096</v>
      </c>
    </row>
    <row r="5" spans="1:9">
      <c r="A5" s="23" t="s">
        <v>665</v>
      </c>
      <c r="B5" s="28">
        <f>Blad2!B5*1.21</f>
        <v>0</v>
      </c>
      <c r="C5" s="28">
        <f>Blad2!C5*1.21</f>
        <v>0</v>
      </c>
      <c r="D5" s="28">
        <f>Blad2!D5*1.21</f>
        <v>0</v>
      </c>
      <c r="E5" s="28">
        <f>Blad2!E5*1.21</f>
        <v>199090.97999999998</v>
      </c>
      <c r="F5" s="28">
        <f>Blad2!F5*1.21</f>
        <v>0</v>
      </c>
      <c r="G5" s="28">
        <f>Blad2!G5*1.21</f>
        <v>0</v>
      </c>
      <c r="H5" s="28">
        <f>Blad2!H5*1.21</f>
        <v>0</v>
      </c>
      <c r="I5" s="28">
        <f t="shared" si="0"/>
        <v>199090.97999999998</v>
      </c>
    </row>
    <row r="6" spans="1:9">
      <c r="A6" s="23" t="s">
        <v>616</v>
      </c>
      <c r="B6" s="28">
        <f>Blad2!B6*1.21</f>
        <v>0</v>
      </c>
      <c r="C6" s="28">
        <f>Blad2!C6*1.21</f>
        <v>0</v>
      </c>
      <c r="D6" s="28">
        <f>Blad2!D6*1.21</f>
        <v>415128.77230000001</v>
      </c>
      <c r="E6" s="28">
        <f>Blad2!E6*1.21</f>
        <v>334784.01</v>
      </c>
      <c r="F6" s="28">
        <f>Blad2!F6*1.21</f>
        <v>0</v>
      </c>
      <c r="G6" s="28">
        <f>Blad2!G6*1.21</f>
        <v>0</v>
      </c>
      <c r="H6" s="28">
        <f>Blad2!H6*1.21</f>
        <v>0</v>
      </c>
      <c r="I6" s="28">
        <f t="shared" si="0"/>
        <v>749912.78230000008</v>
      </c>
    </row>
    <row r="7" spans="1:9">
      <c r="A7" s="23" t="s">
        <v>683</v>
      </c>
      <c r="B7" s="28">
        <f>Blad2!B7*1.21</f>
        <v>0</v>
      </c>
      <c r="C7" s="28">
        <f>Blad2!C7*1.21</f>
        <v>0</v>
      </c>
      <c r="D7" s="28">
        <f>Blad2!D7*1.21</f>
        <v>0</v>
      </c>
      <c r="E7" s="28">
        <f>Blad2!E7*1.21</f>
        <v>609611.69720000005</v>
      </c>
      <c r="F7" s="28">
        <f>Blad2!F7*1.21</f>
        <v>0</v>
      </c>
      <c r="G7" s="28">
        <f>Blad2!G7*1.21</f>
        <v>0</v>
      </c>
      <c r="H7" s="28">
        <f>Blad2!H7*1.21</f>
        <v>0</v>
      </c>
      <c r="I7" s="28">
        <f t="shared" si="0"/>
        <v>609611.69720000005</v>
      </c>
    </row>
    <row r="8" spans="1:9">
      <c r="A8" s="23" t="s">
        <v>706</v>
      </c>
      <c r="B8" s="28">
        <f>Blad2!B8*1.21</f>
        <v>0</v>
      </c>
      <c r="C8" s="28">
        <f>Blad2!C8*1.21</f>
        <v>255971.26499999998</v>
      </c>
      <c r="D8" s="28">
        <f>Blad2!D8*1.21</f>
        <v>0</v>
      </c>
      <c r="E8" s="28">
        <f>Blad2!E8*1.21</f>
        <v>844998.66</v>
      </c>
      <c r="F8" s="28">
        <f>Blad2!F8*1.21</f>
        <v>0</v>
      </c>
      <c r="G8" s="28">
        <f>Blad2!G8*1.21</f>
        <v>0</v>
      </c>
      <c r="H8" s="28">
        <f>Blad2!H8*1.21</f>
        <v>0</v>
      </c>
      <c r="I8" s="28">
        <f t="shared" si="0"/>
        <v>1100969.925</v>
      </c>
    </row>
    <row r="9" spans="1:9">
      <c r="A9" s="23" t="s">
        <v>424</v>
      </c>
      <c r="B9" s="28">
        <f>Blad2!B9*1.21</f>
        <v>362996.37</v>
      </c>
      <c r="C9" s="28">
        <f>Blad2!C9*1.21</f>
        <v>715795.82799999998</v>
      </c>
      <c r="D9" s="28">
        <f>Blad2!D9*1.21</f>
        <v>0</v>
      </c>
      <c r="E9" s="28">
        <f>Blad2!E9*1.21</f>
        <v>4854468.1152000008</v>
      </c>
      <c r="F9" s="28">
        <f>Blad2!F9*1.21</f>
        <v>87529.5245</v>
      </c>
      <c r="G9" s="28">
        <f>Blad2!G9*1.21</f>
        <v>118882.5</v>
      </c>
      <c r="H9" s="28">
        <f>Blad2!H9*1.21</f>
        <v>0</v>
      </c>
      <c r="I9" s="28">
        <f t="shared" si="0"/>
        <v>6139672.337700001</v>
      </c>
    </row>
    <row r="10" spans="1:9">
      <c r="A10" s="23" t="s">
        <v>19</v>
      </c>
      <c r="B10" s="28">
        <f>Blad2!B10*1.21</f>
        <v>483395</v>
      </c>
      <c r="C10" s="28">
        <f>Blad2!C10*1.21</f>
        <v>1465536.2094999999</v>
      </c>
      <c r="D10" s="28">
        <f>Blad2!D10*1.21</f>
        <v>3994917.85</v>
      </c>
      <c r="E10" s="28">
        <f>Blad2!E10*1.21</f>
        <v>2512068.9</v>
      </c>
      <c r="F10" s="28">
        <f>Blad2!F10*1.21</f>
        <v>34243.387199999997</v>
      </c>
      <c r="G10" s="28">
        <f>Blad2!G10*1.21</f>
        <v>60711.75</v>
      </c>
      <c r="H10" s="28">
        <f>Blad2!H10*1.21</f>
        <v>0</v>
      </c>
      <c r="I10" s="28">
        <f t="shared" si="0"/>
        <v>8550873.0966999996</v>
      </c>
    </row>
    <row r="11" spans="1:9">
      <c r="A11" s="23" t="s">
        <v>753</v>
      </c>
      <c r="B11" s="28">
        <f>Blad2!B11*1.21</f>
        <v>0</v>
      </c>
      <c r="C11" s="28">
        <f>Blad2!C11*1.21</f>
        <v>60087.644100000012</v>
      </c>
      <c r="D11" s="28">
        <f>Blad2!D11*1.21</f>
        <v>755548.6356000005</v>
      </c>
      <c r="E11" s="28">
        <f>Blad2!E11*1.21</f>
        <v>34359.111599999997</v>
      </c>
      <c r="F11" s="28">
        <f>Blad2!F11*1.21</f>
        <v>0</v>
      </c>
      <c r="G11" s="28">
        <f>Blad2!G11*1.21</f>
        <v>0</v>
      </c>
      <c r="H11" s="28">
        <f>Blad2!H11*1.21</f>
        <v>0</v>
      </c>
      <c r="I11" s="28">
        <f t="shared" si="0"/>
        <v>849995.39130000048</v>
      </c>
    </row>
    <row r="12" spans="1:9">
      <c r="A12" s="23" t="s">
        <v>162</v>
      </c>
      <c r="B12" s="28">
        <f>Blad2!B12*1.21</f>
        <v>268620</v>
      </c>
      <c r="C12" s="28">
        <f>Blad2!C12*1.21</f>
        <v>503643.745</v>
      </c>
      <c r="D12" s="28">
        <f>Blad2!D12*1.21</f>
        <v>988856.89099999995</v>
      </c>
      <c r="E12" s="28">
        <f>Blad2!E12*1.21</f>
        <v>1862718.8909999998</v>
      </c>
      <c r="F12" s="28">
        <f>Blad2!F12*1.21</f>
        <v>127558.2</v>
      </c>
      <c r="G12" s="28">
        <f>Blad2!G12*1.21</f>
        <v>0</v>
      </c>
      <c r="H12" s="28">
        <f>Blad2!H12*1.21</f>
        <v>0</v>
      </c>
      <c r="I12" s="28">
        <f t="shared" si="0"/>
        <v>3751397.727</v>
      </c>
    </row>
    <row r="13" spans="1:9">
      <c r="A13" s="23" t="s">
        <v>360</v>
      </c>
      <c r="B13" s="28">
        <f>Blad2!B13*1.21</f>
        <v>0</v>
      </c>
      <c r="C13" s="28">
        <f>Blad2!C13*1.21</f>
        <v>14302.199999999999</v>
      </c>
      <c r="D13" s="28">
        <f>Blad2!D13*1.21</f>
        <v>199388.035</v>
      </c>
      <c r="E13" s="28">
        <f>Blad2!E13*1.21</f>
        <v>337262.81599999993</v>
      </c>
      <c r="F13" s="28">
        <f>Blad2!F13*1.21</f>
        <v>97348.12999999999</v>
      </c>
      <c r="G13" s="28">
        <f>Blad2!G13*1.21</f>
        <v>0</v>
      </c>
      <c r="H13" s="28">
        <f>Blad2!H13*1.21</f>
        <v>0</v>
      </c>
      <c r="I13" s="28">
        <f t="shared" si="0"/>
        <v>648301.18099999998</v>
      </c>
    </row>
    <row r="14" spans="1:9">
      <c r="A14" s="24" t="s">
        <v>1100</v>
      </c>
      <c r="B14" s="29">
        <f>SUM(B3:B13)</f>
        <v>1115011.3700000001</v>
      </c>
      <c r="C14" s="29">
        <f t="shared" ref="C14:H14" si="1">SUM(C3:C13)</f>
        <v>3015336.8916000002</v>
      </c>
      <c r="D14" s="29">
        <f t="shared" si="1"/>
        <v>6353840.1839000005</v>
      </c>
      <c r="E14" s="29">
        <f t="shared" si="1"/>
        <v>11838792.290600002</v>
      </c>
      <c r="F14" s="29">
        <f t="shared" si="1"/>
        <v>646678.70409999997</v>
      </c>
      <c r="G14" s="29">
        <f t="shared" si="1"/>
        <v>179594.25</v>
      </c>
      <c r="H14" s="29">
        <f t="shared" si="1"/>
        <v>0</v>
      </c>
      <c r="I14" s="29">
        <f t="shared" si="0"/>
        <v>23149253.690200005</v>
      </c>
    </row>
  </sheetData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>
    <pageSetUpPr fitToPage="1"/>
  </sheetPr>
  <dimension ref="A1:Q308"/>
  <sheetViews>
    <sheetView topLeftCell="D1" workbookViewId="0">
      <selection activeCell="L2" sqref="L2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14" style="5" customWidth="1"/>
    <col min="6" max="6" width="14" style="6" customWidth="1"/>
    <col min="7" max="7" width="14" style="7" customWidth="1"/>
    <col min="8" max="8" width="14" style="8" customWidth="1"/>
    <col min="9" max="9" width="14" style="9" customWidth="1"/>
    <col min="10" max="10" width="14" style="10" customWidth="1"/>
    <col min="11" max="11" width="21" style="11" customWidth="1"/>
    <col min="12" max="12" width="14" style="12" customWidth="1"/>
    <col min="13" max="13" width="17" style="13" customWidth="1"/>
    <col min="14" max="14" width="21" style="14" customWidth="1"/>
    <col min="15" max="15" width="21" style="15" customWidth="1"/>
    <col min="16" max="16" width="17" style="16" customWidth="1"/>
    <col min="17" max="17" width="14" style="17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 s="1" t="s">
        <v>17</v>
      </c>
      <c r="B2" s="2" t="s">
        <v>18</v>
      </c>
      <c r="C2" s="3">
        <v>44391.729004629597</v>
      </c>
      <c r="D2" s="4" t="s">
        <v>19</v>
      </c>
      <c r="E2" s="5" t="s">
        <v>20</v>
      </c>
      <c r="F2" s="6" t="s">
        <v>21</v>
      </c>
      <c r="G2" s="7" t="s">
        <v>22</v>
      </c>
      <c r="H2" s="8" t="s">
        <v>23</v>
      </c>
      <c r="I2" s="9" t="s">
        <v>24</v>
      </c>
      <c r="J2" s="10">
        <v>2</v>
      </c>
      <c r="K2" s="11">
        <v>140000</v>
      </c>
      <c r="L2" s="12">
        <v>280000</v>
      </c>
      <c r="M2" s="13">
        <v>44348</v>
      </c>
      <c r="N2" s="14">
        <v>2</v>
      </c>
      <c r="O2" s="15">
        <v>280000</v>
      </c>
      <c r="P2" s="16" t="s">
        <v>25</v>
      </c>
      <c r="Q2" s="17" t="s">
        <v>26</v>
      </c>
    </row>
    <row r="3" spans="1:17">
      <c r="A3" s="1" t="s">
        <v>27</v>
      </c>
      <c r="B3" s="2" t="s">
        <v>28</v>
      </c>
      <c r="C3" s="3">
        <v>44392.3842939815</v>
      </c>
      <c r="D3" s="4" t="s">
        <v>19</v>
      </c>
      <c r="E3" s="5" t="s">
        <v>29</v>
      </c>
      <c r="F3" s="6" t="s">
        <v>21</v>
      </c>
      <c r="G3" s="7" t="s">
        <v>22</v>
      </c>
      <c r="H3" s="8" t="s">
        <v>23</v>
      </c>
      <c r="I3" s="9" t="s">
        <v>24</v>
      </c>
      <c r="J3" s="10">
        <v>2</v>
      </c>
      <c r="K3" s="11">
        <v>59750</v>
      </c>
      <c r="L3" s="12">
        <v>119500</v>
      </c>
      <c r="M3" s="13">
        <v>44348</v>
      </c>
      <c r="N3" s="14">
        <v>2</v>
      </c>
      <c r="O3" s="15">
        <v>119500</v>
      </c>
      <c r="P3" s="16" t="s">
        <v>25</v>
      </c>
      <c r="Q3" s="17" t="s">
        <v>30</v>
      </c>
    </row>
    <row r="4" spans="1:17">
      <c r="A4" s="1" t="s">
        <v>31</v>
      </c>
      <c r="B4" s="2" t="s">
        <v>32</v>
      </c>
      <c r="C4" s="3">
        <v>44392.636724536998</v>
      </c>
      <c r="D4" s="4" t="s">
        <v>19</v>
      </c>
      <c r="E4" s="5" t="s">
        <v>33</v>
      </c>
      <c r="F4" s="6" t="s">
        <v>34</v>
      </c>
      <c r="G4" s="7" t="s">
        <v>35</v>
      </c>
      <c r="H4" s="8" t="s">
        <v>36</v>
      </c>
      <c r="I4" s="9" t="s">
        <v>24</v>
      </c>
      <c r="J4" s="10">
        <v>1000</v>
      </c>
      <c r="K4" s="11">
        <v>113</v>
      </c>
      <c r="L4" s="12">
        <v>113000</v>
      </c>
      <c r="M4" s="13">
        <v>44348</v>
      </c>
      <c r="N4" s="14">
        <v>977</v>
      </c>
      <c r="O4" s="15">
        <v>110401</v>
      </c>
      <c r="P4" s="16" t="s">
        <v>25</v>
      </c>
      <c r="Q4" s="17" t="s">
        <v>37</v>
      </c>
    </row>
    <row r="5" spans="1:17">
      <c r="A5" s="1" t="s">
        <v>38</v>
      </c>
      <c r="B5" s="2" t="s">
        <v>39</v>
      </c>
      <c r="C5" s="3">
        <v>44392.636099536998</v>
      </c>
      <c r="D5" s="4" t="s">
        <v>19</v>
      </c>
      <c r="E5" s="5" t="s">
        <v>40</v>
      </c>
      <c r="F5" s="6" t="s">
        <v>34</v>
      </c>
      <c r="G5" s="7" t="s">
        <v>41</v>
      </c>
      <c r="H5" s="8" t="s">
        <v>36</v>
      </c>
      <c r="I5" s="9" t="s">
        <v>24</v>
      </c>
      <c r="J5" s="10">
        <v>3000</v>
      </c>
      <c r="K5" s="11">
        <v>22.3</v>
      </c>
      <c r="L5" s="12">
        <v>66900</v>
      </c>
      <c r="M5" s="13">
        <v>44348</v>
      </c>
      <c r="N5" s="14">
        <v>3000</v>
      </c>
      <c r="O5" s="15">
        <v>66900</v>
      </c>
      <c r="P5" s="16" t="s">
        <v>25</v>
      </c>
      <c r="Q5" s="17" t="s">
        <v>42</v>
      </c>
    </row>
    <row r="6" spans="1:17">
      <c r="A6" s="1" t="s">
        <v>43</v>
      </c>
      <c r="B6" s="2" t="s">
        <v>44</v>
      </c>
      <c r="C6" s="3">
        <v>44392.489236111098</v>
      </c>
      <c r="D6" s="4" t="s">
        <v>19</v>
      </c>
      <c r="E6" s="5" t="s">
        <v>45</v>
      </c>
      <c r="F6" s="6" t="s">
        <v>34</v>
      </c>
      <c r="G6" s="7" t="s">
        <v>35</v>
      </c>
      <c r="H6" s="8" t="s">
        <v>36</v>
      </c>
      <c r="I6" s="9" t="s">
        <v>24</v>
      </c>
      <c r="J6" s="10">
        <v>221</v>
      </c>
      <c r="K6" s="11">
        <v>282.85000000000002</v>
      </c>
      <c r="L6" s="12">
        <v>62509.85</v>
      </c>
      <c r="M6" s="13">
        <v>44348</v>
      </c>
      <c r="N6" s="14">
        <v>221</v>
      </c>
      <c r="O6" s="15">
        <v>62509.85</v>
      </c>
      <c r="P6" s="16" t="s">
        <v>25</v>
      </c>
      <c r="Q6" s="17" t="s">
        <v>46</v>
      </c>
    </row>
    <row r="7" spans="1:17">
      <c r="A7" s="1" t="s">
        <v>47</v>
      </c>
      <c r="B7" s="2" t="s">
        <v>48</v>
      </c>
      <c r="C7" s="3">
        <v>44392.609664351898</v>
      </c>
      <c r="D7" s="4" t="s">
        <v>19</v>
      </c>
      <c r="E7" s="5" t="s">
        <v>49</v>
      </c>
      <c r="F7" s="6" t="s">
        <v>34</v>
      </c>
      <c r="G7" s="7" t="s">
        <v>35</v>
      </c>
      <c r="H7" s="8" t="s">
        <v>50</v>
      </c>
      <c r="I7" s="9" t="s">
        <v>24</v>
      </c>
      <c r="J7" s="10">
        <v>900</v>
      </c>
      <c r="K7" s="11">
        <v>450</v>
      </c>
      <c r="L7" s="12">
        <v>405000</v>
      </c>
      <c r="M7" s="13">
        <v>44348</v>
      </c>
      <c r="N7" s="14">
        <v>1041</v>
      </c>
      <c r="O7" s="15">
        <v>405000</v>
      </c>
      <c r="P7" s="16" t="s">
        <v>25</v>
      </c>
      <c r="Q7" s="17" t="s">
        <v>51</v>
      </c>
    </row>
    <row r="8" spans="1:17">
      <c r="A8" s="1" t="s">
        <v>52</v>
      </c>
      <c r="B8" s="2" t="s">
        <v>53</v>
      </c>
      <c r="C8" s="3">
        <v>44392.610023148103</v>
      </c>
      <c r="D8" s="4" t="s">
        <v>19</v>
      </c>
      <c r="E8" s="5" t="s">
        <v>54</v>
      </c>
      <c r="F8" s="6" t="s">
        <v>55</v>
      </c>
      <c r="G8" s="7" t="s">
        <v>41</v>
      </c>
      <c r="H8" s="8" t="s">
        <v>36</v>
      </c>
      <c r="I8" s="9" t="s">
        <v>24</v>
      </c>
      <c r="J8" s="10">
        <v>2250</v>
      </c>
      <c r="K8" s="11">
        <v>22.3</v>
      </c>
      <c r="L8" s="12">
        <v>50175</v>
      </c>
      <c r="M8" s="13">
        <v>44348</v>
      </c>
      <c r="N8" s="14">
        <v>2250</v>
      </c>
      <c r="O8" s="15">
        <v>50175</v>
      </c>
      <c r="P8" s="16" t="s">
        <v>25</v>
      </c>
      <c r="Q8" s="17" t="s">
        <v>56</v>
      </c>
    </row>
    <row r="9" spans="1:17">
      <c r="A9" s="1" t="s">
        <v>57</v>
      </c>
      <c r="B9" s="2" t="s">
        <v>58</v>
      </c>
      <c r="C9" s="3">
        <v>44391.737951388903</v>
      </c>
      <c r="D9" s="4" t="s">
        <v>19</v>
      </c>
      <c r="E9" s="5" t="s">
        <v>59</v>
      </c>
      <c r="F9" s="6" t="s">
        <v>34</v>
      </c>
      <c r="G9" s="7" t="s">
        <v>41</v>
      </c>
      <c r="H9" s="8" t="s">
        <v>60</v>
      </c>
      <c r="I9" s="9" t="s">
        <v>24</v>
      </c>
      <c r="J9" s="10">
        <v>900</v>
      </c>
      <c r="K9" s="11">
        <v>177.77</v>
      </c>
      <c r="L9" s="12">
        <v>159993</v>
      </c>
      <c r="M9" s="13">
        <v>44348</v>
      </c>
      <c r="N9" s="14">
        <v>900</v>
      </c>
      <c r="O9" s="15">
        <v>159993</v>
      </c>
      <c r="P9" s="16" t="s">
        <v>25</v>
      </c>
      <c r="Q9" s="17" t="s">
        <v>61</v>
      </c>
    </row>
    <row r="10" spans="1:17">
      <c r="A10" s="1" t="s">
        <v>62</v>
      </c>
      <c r="B10" s="2" t="s">
        <v>63</v>
      </c>
      <c r="C10" s="3">
        <v>44391.739780092597</v>
      </c>
      <c r="D10" s="4" t="s">
        <v>19</v>
      </c>
      <c r="E10" s="5" t="s">
        <v>64</v>
      </c>
      <c r="F10" s="6" t="s">
        <v>34</v>
      </c>
      <c r="G10" s="7" t="s">
        <v>35</v>
      </c>
      <c r="H10" s="8" t="s">
        <v>65</v>
      </c>
      <c r="I10" s="9" t="s">
        <v>24</v>
      </c>
      <c r="J10" s="10">
        <v>880</v>
      </c>
      <c r="K10" s="11">
        <v>121.82</v>
      </c>
      <c r="L10" s="12">
        <v>107201.60000000001</v>
      </c>
      <c r="M10" s="13">
        <v>44348</v>
      </c>
      <c r="N10" s="14">
        <v>326</v>
      </c>
      <c r="O10" s="15">
        <v>39713.32</v>
      </c>
      <c r="P10" s="16" t="s">
        <v>25</v>
      </c>
      <c r="Q10" s="17" t="s">
        <v>66</v>
      </c>
    </row>
    <row r="11" spans="1:17">
      <c r="A11" s="1" t="s">
        <v>67</v>
      </c>
      <c r="B11" s="2" t="s">
        <v>68</v>
      </c>
      <c r="C11" s="3">
        <v>44391.729027777801</v>
      </c>
      <c r="D11" s="4" t="s">
        <v>19</v>
      </c>
      <c r="E11" s="5" t="s">
        <v>69</v>
      </c>
      <c r="F11" s="6" t="s">
        <v>34</v>
      </c>
      <c r="G11" s="7" t="s">
        <v>41</v>
      </c>
      <c r="H11" s="8" t="s">
        <v>60</v>
      </c>
      <c r="I11" s="9" t="s">
        <v>24</v>
      </c>
      <c r="J11" s="10">
        <v>2250</v>
      </c>
      <c r="K11" s="11">
        <v>98.17</v>
      </c>
      <c r="L11" s="12">
        <v>220882.5</v>
      </c>
      <c r="M11" s="13">
        <v>44348</v>
      </c>
      <c r="N11" s="14">
        <v>2250</v>
      </c>
      <c r="O11" s="15">
        <v>220882.5</v>
      </c>
      <c r="P11" s="16" t="s">
        <v>25</v>
      </c>
      <c r="Q11" s="17" t="s">
        <v>70</v>
      </c>
    </row>
    <row r="12" spans="1:17">
      <c r="A12" s="1" t="s">
        <v>71</v>
      </c>
      <c r="B12" s="2" t="s">
        <v>72</v>
      </c>
      <c r="C12" s="3">
        <v>44391.729039351798</v>
      </c>
      <c r="D12" s="4" t="s">
        <v>19</v>
      </c>
      <c r="E12" s="5" t="s">
        <v>73</v>
      </c>
      <c r="F12" s="6" t="s">
        <v>34</v>
      </c>
      <c r="G12" s="7" t="s">
        <v>41</v>
      </c>
      <c r="H12" s="8" t="s">
        <v>36</v>
      </c>
      <c r="I12" s="9" t="s">
        <v>24</v>
      </c>
      <c r="J12" s="10">
        <v>500</v>
      </c>
      <c r="K12" s="11">
        <v>151.4</v>
      </c>
      <c r="L12" s="12">
        <v>75700</v>
      </c>
      <c r="M12" s="13">
        <v>44348</v>
      </c>
      <c r="N12" s="14">
        <v>786</v>
      </c>
      <c r="O12" s="15">
        <v>75700</v>
      </c>
      <c r="P12" s="16" t="s">
        <v>25</v>
      </c>
      <c r="Q12" s="17" t="s">
        <v>74</v>
      </c>
    </row>
    <row r="13" spans="1:17">
      <c r="A13" s="1" t="s">
        <v>75</v>
      </c>
      <c r="B13" s="2" t="s">
        <v>76</v>
      </c>
      <c r="C13" s="3">
        <v>44392.490509259304</v>
      </c>
      <c r="D13" s="4" t="s">
        <v>19</v>
      </c>
      <c r="E13" s="5" t="s">
        <v>77</v>
      </c>
      <c r="F13" s="6" t="s">
        <v>78</v>
      </c>
      <c r="G13" s="7" t="s">
        <v>79</v>
      </c>
      <c r="H13" s="8" t="s">
        <v>36</v>
      </c>
      <c r="I13" s="9" t="s">
        <v>80</v>
      </c>
      <c r="J13" s="10">
        <v>12</v>
      </c>
      <c r="K13" s="11">
        <v>1179.18</v>
      </c>
      <c r="L13" s="12">
        <v>14150.16</v>
      </c>
      <c r="M13" s="13">
        <v>44348</v>
      </c>
      <c r="N13" s="14">
        <v>0</v>
      </c>
      <c r="O13" s="15">
        <v>0</v>
      </c>
      <c r="P13" s="16" t="s">
        <v>25</v>
      </c>
      <c r="Q13" s="17" t="s">
        <v>81</v>
      </c>
    </row>
    <row r="14" spans="1:17">
      <c r="A14" s="1" t="s">
        <v>82</v>
      </c>
      <c r="B14" s="2" t="s">
        <v>83</v>
      </c>
      <c r="C14" s="3">
        <v>44392.490624999999</v>
      </c>
      <c r="D14" s="4" t="s">
        <v>19</v>
      </c>
      <c r="E14" s="5" t="s">
        <v>77</v>
      </c>
      <c r="F14" s="6" t="s">
        <v>78</v>
      </c>
      <c r="G14" s="7" t="s">
        <v>84</v>
      </c>
      <c r="H14" s="8" t="s">
        <v>36</v>
      </c>
      <c r="I14" s="9" t="s">
        <v>85</v>
      </c>
      <c r="J14" s="10">
        <v>12</v>
      </c>
      <c r="K14" s="11">
        <v>1179.18</v>
      </c>
      <c r="L14" s="12">
        <v>14150.16</v>
      </c>
      <c r="M14" s="13">
        <v>44348</v>
      </c>
      <c r="N14" s="14">
        <v>0</v>
      </c>
      <c r="O14" s="15">
        <v>0</v>
      </c>
      <c r="P14" s="16" t="s">
        <v>25</v>
      </c>
      <c r="Q14" s="17" t="s">
        <v>86</v>
      </c>
    </row>
    <row r="15" spans="1:17">
      <c r="A15" s="1" t="s">
        <v>87</v>
      </c>
      <c r="B15" s="2" t="s">
        <v>88</v>
      </c>
      <c r="C15" s="3">
        <v>44392.622233796297</v>
      </c>
      <c r="D15" s="4" t="s">
        <v>19</v>
      </c>
      <c r="E15" s="5" t="s">
        <v>89</v>
      </c>
      <c r="F15" s="6" t="s">
        <v>90</v>
      </c>
      <c r="G15" s="7" t="s">
        <v>79</v>
      </c>
      <c r="H15" s="8" t="s">
        <v>50</v>
      </c>
      <c r="I15" s="9" t="s">
        <v>80</v>
      </c>
      <c r="J15" s="10">
        <v>851</v>
      </c>
      <c r="K15" s="11">
        <v>660</v>
      </c>
      <c r="L15" s="12">
        <v>561660</v>
      </c>
      <c r="M15" s="13">
        <v>44348</v>
      </c>
      <c r="N15" s="14">
        <v>875</v>
      </c>
      <c r="O15" s="15">
        <v>559680</v>
      </c>
      <c r="P15" s="16" t="s">
        <v>25</v>
      </c>
      <c r="Q15" s="17" t="s">
        <v>91</v>
      </c>
    </row>
    <row r="16" spans="1:17">
      <c r="A16" s="1" t="s">
        <v>92</v>
      </c>
      <c r="B16" s="2" t="s">
        <v>93</v>
      </c>
      <c r="C16" s="3">
        <v>44392.624675925901</v>
      </c>
      <c r="D16" s="4" t="s">
        <v>19</v>
      </c>
      <c r="E16" s="5" t="s">
        <v>89</v>
      </c>
      <c r="F16" s="6" t="s">
        <v>90</v>
      </c>
      <c r="G16" s="7" t="s">
        <v>84</v>
      </c>
      <c r="H16" s="8" t="s">
        <v>50</v>
      </c>
      <c r="I16" s="9" t="s">
        <v>85</v>
      </c>
      <c r="J16" s="10">
        <v>850</v>
      </c>
      <c r="K16" s="11">
        <v>660</v>
      </c>
      <c r="L16" s="12">
        <v>561000</v>
      </c>
      <c r="M16" s="13">
        <v>44348</v>
      </c>
      <c r="N16" s="14">
        <v>266</v>
      </c>
      <c r="O16" s="15">
        <v>175560</v>
      </c>
      <c r="P16" s="16" t="s">
        <v>25</v>
      </c>
      <c r="Q16" s="17" t="s">
        <v>94</v>
      </c>
    </row>
    <row r="17" spans="1:17">
      <c r="A17" s="1" t="s">
        <v>95</v>
      </c>
      <c r="B17" s="2" t="s">
        <v>96</v>
      </c>
      <c r="C17" s="3">
        <v>44392.631585648101</v>
      </c>
      <c r="D17" s="4" t="s">
        <v>19</v>
      </c>
      <c r="E17" s="5" t="s">
        <v>97</v>
      </c>
      <c r="F17" s="6" t="s">
        <v>90</v>
      </c>
      <c r="G17" s="7" t="s">
        <v>79</v>
      </c>
      <c r="H17" s="8" t="s">
        <v>36</v>
      </c>
      <c r="I17" s="9" t="s">
        <v>80</v>
      </c>
      <c r="J17" s="10">
        <v>265</v>
      </c>
      <c r="K17" s="11">
        <v>1087.5</v>
      </c>
      <c r="L17" s="12">
        <v>288187.5</v>
      </c>
      <c r="M17" s="13">
        <v>44348</v>
      </c>
      <c r="N17" s="14">
        <v>281</v>
      </c>
      <c r="O17" s="15">
        <v>288187.5</v>
      </c>
      <c r="P17" s="16" t="s">
        <v>25</v>
      </c>
      <c r="Q17" s="17" t="s">
        <v>98</v>
      </c>
    </row>
    <row r="18" spans="1:17">
      <c r="A18" s="1" t="s">
        <v>99</v>
      </c>
      <c r="B18" s="2" t="s">
        <v>100</v>
      </c>
      <c r="C18" s="3">
        <v>44392.493425925903</v>
      </c>
      <c r="D18" s="4" t="s">
        <v>19</v>
      </c>
      <c r="E18" s="5" t="s">
        <v>97</v>
      </c>
      <c r="F18" s="6" t="s">
        <v>90</v>
      </c>
      <c r="G18" s="7" t="s">
        <v>84</v>
      </c>
      <c r="H18" s="8" t="s">
        <v>36</v>
      </c>
      <c r="I18" s="9" t="s">
        <v>85</v>
      </c>
      <c r="J18" s="10">
        <v>265</v>
      </c>
      <c r="K18" s="11">
        <v>1087.5</v>
      </c>
      <c r="L18" s="12">
        <v>288187.5</v>
      </c>
      <c r="M18" s="13">
        <v>44348</v>
      </c>
      <c r="N18" s="14">
        <v>93</v>
      </c>
      <c r="O18" s="15">
        <v>101137.5</v>
      </c>
      <c r="P18" s="16" t="s">
        <v>25</v>
      </c>
      <c r="Q18" s="17" t="s">
        <v>101</v>
      </c>
    </row>
    <row r="19" spans="1:17">
      <c r="A19" s="1" t="s">
        <v>102</v>
      </c>
      <c r="B19" s="2" t="s">
        <v>103</v>
      </c>
      <c r="C19" s="3">
        <v>44392.661064814798</v>
      </c>
      <c r="D19" s="4" t="s">
        <v>19</v>
      </c>
      <c r="E19" s="5" t="s">
        <v>104</v>
      </c>
      <c r="F19" s="6" t="s">
        <v>90</v>
      </c>
      <c r="G19" s="7" t="s">
        <v>79</v>
      </c>
      <c r="H19" s="8" t="s">
        <v>36</v>
      </c>
      <c r="I19" s="9" t="s">
        <v>80</v>
      </c>
      <c r="J19" s="10">
        <v>150</v>
      </c>
      <c r="K19" s="11">
        <v>1875</v>
      </c>
      <c r="L19" s="12">
        <v>281250</v>
      </c>
      <c r="M19" s="13">
        <v>44348</v>
      </c>
      <c r="N19" s="14">
        <v>114</v>
      </c>
      <c r="O19" s="15">
        <v>213750</v>
      </c>
      <c r="P19" s="16" t="s">
        <v>25</v>
      </c>
      <c r="Q19" s="17" t="s">
        <v>105</v>
      </c>
    </row>
    <row r="20" spans="1:17">
      <c r="A20" s="1" t="s">
        <v>106</v>
      </c>
      <c r="B20" s="2" t="s">
        <v>107</v>
      </c>
      <c r="C20" s="3">
        <v>44392.359004629601</v>
      </c>
      <c r="D20" s="4" t="s">
        <v>19</v>
      </c>
      <c r="E20" s="5" t="s">
        <v>104</v>
      </c>
      <c r="F20" s="6" t="s">
        <v>90</v>
      </c>
      <c r="G20" s="7" t="s">
        <v>84</v>
      </c>
      <c r="H20" s="8" t="s">
        <v>36</v>
      </c>
      <c r="I20" s="9" t="s">
        <v>85</v>
      </c>
      <c r="J20" s="10">
        <v>150</v>
      </c>
      <c r="K20" s="11">
        <v>1875</v>
      </c>
      <c r="L20" s="12">
        <v>281250</v>
      </c>
      <c r="M20" s="13">
        <v>44348</v>
      </c>
      <c r="N20" s="14">
        <v>66</v>
      </c>
      <c r="O20" s="15">
        <v>123750</v>
      </c>
      <c r="P20" s="16" t="s">
        <v>25</v>
      </c>
      <c r="Q20" s="17" t="s">
        <v>108</v>
      </c>
    </row>
    <row r="21" spans="1:17">
      <c r="A21" s="1" t="s">
        <v>109</v>
      </c>
      <c r="B21" s="2" t="s">
        <v>110</v>
      </c>
      <c r="C21" s="3">
        <v>44392.633229166699</v>
      </c>
      <c r="D21" s="4" t="s">
        <v>19</v>
      </c>
      <c r="E21" s="5" t="s">
        <v>111</v>
      </c>
      <c r="F21" s="6" t="s">
        <v>90</v>
      </c>
      <c r="G21" s="7" t="s">
        <v>79</v>
      </c>
      <c r="H21" s="8" t="s">
        <v>65</v>
      </c>
      <c r="I21" s="9" t="s">
        <v>80</v>
      </c>
      <c r="J21" s="10">
        <v>46</v>
      </c>
      <c r="K21" s="11">
        <v>1875</v>
      </c>
      <c r="L21" s="12">
        <v>86250</v>
      </c>
      <c r="M21" s="13">
        <v>44348</v>
      </c>
      <c r="N21" s="14">
        <v>46</v>
      </c>
      <c r="O21" s="15">
        <v>86250</v>
      </c>
      <c r="P21" s="16" t="s">
        <v>25</v>
      </c>
      <c r="Q21" s="17" t="s">
        <v>112</v>
      </c>
    </row>
    <row r="22" spans="1:17">
      <c r="A22" s="1" t="s">
        <v>113</v>
      </c>
      <c r="B22" s="2" t="s">
        <v>114</v>
      </c>
      <c r="C22" s="3">
        <v>44392.4944791667</v>
      </c>
      <c r="D22" s="4" t="s">
        <v>19</v>
      </c>
      <c r="E22" s="5" t="s">
        <v>111</v>
      </c>
      <c r="F22" s="6" t="s">
        <v>90</v>
      </c>
      <c r="G22" s="7" t="s">
        <v>84</v>
      </c>
      <c r="H22" s="8" t="s">
        <v>65</v>
      </c>
      <c r="I22" s="9" t="s">
        <v>85</v>
      </c>
      <c r="J22" s="10">
        <v>46</v>
      </c>
      <c r="K22" s="11">
        <v>1875</v>
      </c>
      <c r="L22" s="12">
        <v>86250</v>
      </c>
      <c r="M22" s="13">
        <v>44348</v>
      </c>
      <c r="N22" s="14">
        <v>26</v>
      </c>
      <c r="O22" s="15">
        <v>48750</v>
      </c>
      <c r="P22" s="16" t="s">
        <v>25</v>
      </c>
      <c r="Q22" s="17" t="s">
        <v>115</v>
      </c>
    </row>
    <row r="23" spans="1:17">
      <c r="A23" s="1" t="s">
        <v>116</v>
      </c>
      <c r="B23" s="2" t="s">
        <v>117</v>
      </c>
      <c r="C23" s="3">
        <v>44392.6629861111</v>
      </c>
      <c r="D23" s="4" t="s">
        <v>19</v>
      </c>
      <c r="E23" s="5" t="s">
        <v>118</v>
      </c>
      <c r="F23" s="6" t="s">
        <v>90</v>
      </c>
      <c r="G23" s="7" t="s">
        <v>79</v>
      </c>
      <c r="H23" s="8" t="s">
        <v>119</v>
      </c>
      <c r="I23" s="9" t="s">
        <v>80</v>
      </c>
      <c r="J23" s="10">
        <v>164</v>
      </c>
      <c r="K23" s="11">
        <v>890</v>
      </c>
      <c r="L23" s="12">
        <v>145960</v>
      </c>
      <c r="M23" s="13">
        <v>44348</v>
      </c>
      <c r="N23" s="14">
        <v>156</v>
      </c>
      <c r="O23" s="15">
        <v>138840</v>
      </c>
      <c r="P23" s="16" t="s">
        <v>25</v>
      </c>
      <c r="Q23" s="17" t="s">
        <v>120</v>
      </c>
    </row>
    <row r="24" spans="1:17">
      <c r="A24" s="1" t="s">
        <v>121</v>
      </c>
      <c r="B24" s="2" t="s">
        <v>122</v>
      </c>
      <c r="C24" s="3">
        <v>44392.495509259301</v>
      </c>
      <c r="D24" s="4" t="s">
        <v>19</v>
      </c>
      <c r="E24" s="5" t="s">
        <v>118</v>
      </c>
      <c r="F24" s="6" t="s">
        <v>90</v>
      </c>
      <c r="G24" s="7" t="s">
        <v>84</v>
      </c>
      <c r="H24" s="8" t="s">
        <v>119</v>
      </c>
      <c r="I24" s="9" t="s">
        <v>85</v>
      </c>
      <c r="J24" s="10">
        <v>164</v>
      </c>
      <c r="K24" s="11">
        <v>890</v>
      </c>
      <c r="L24" s="12">
        <v>145960</v>
      </c>
      <c r="M24" s="13">
        <v>44348</v>
      </c>
      <c r="N24" s="14">
        <v>62</v>
      </c>
      <c r="O24" s="15">
        <v>55180</v>
      </c>
      <c r="P24" s="16" t="s">
        <v>25</v>
      </c>
      <c r="Q24" s="17" t="s">
        <v>123</v>
      </c>
    </row>
    <row r="25" spans="1:17">
      <c r="A25" s="1" t="s">
        <v>124</v>
      </c>
      <c r="B25" s="2" t="s">
        <v>125</v>
      </c>
      <c r="C25" s="3">
        <v>44392.615092592598</v>
      </c>
      <c r="D25" s="4" t="s">
        <v>19</v>
      </c>
      <c r="E25" s="5" t="s">
        <v>126</v>
      </c>
      <c r="F25" s="6" t="s">
        <v>90</v>
      </c>
      <c r="G25" s="7" t="s">
        <v>79</v>
      </c>
      <c r="H25" s="8" t="s">
        <v>36</v>
      </c>
      <c r="I25" s="9" t="s">
        <v>80</v>
      </c>
      <c r="J25" s="10">
        <v>125</v>
      </c>
      <c r="K25" s="11">
        <v>650</v>
      </c>
      <c r="L25" s="12">
        <v>81250</v>
      </c>
      <c r="M25" s="13">
        <v>44348</v>
      </c>
      <c r="N25" s="14">
        <v>114</v>
      </c>
      <c r="O25" s="15">
        <v>73450</v>
      </c>
      <c r="P25" s="16" t="s">
        <v>25</v>
      </c>
      <c r="Q25" s="17" t="s">
        <v>127</v>
      </c>
    </row>
    <row r="26" spans="1:17">
      <c r="A26" s="1" t="s">
        <v>128</v>
      </c>
      <c r="B26" s="2" t="s">
        <v>129</v>
      </c>
      <c r="C26" s="3">
        <v>44392.6172337963</v>
      </c>
      <c r="D26" s="4" t="s">
        <v>19</v>
      </c>
      <c r="E26" s="5" t="s">
        <v>126</v>
      </c>
      <c r="F26" s="6" t="s">
        <v>90</v>
      </c>
      <c r="G26" s="7" t="s">
        <v>84</v>
      </c>
      <c r="H26" s="8" t="s">
        <v>36</v>
      </c>
      <c r="I26" s="9" t="s">
        <v>85</v>
      </c>
      <c r="J26" s="10">
        <v>125</v>
      </c>
      <c r="K26" s="11">
        <v>650</v>
      </c>
      <c r="L26" s="12">
        <v>81250</v>
      </c>
      <c r="M26" s="13">
        <v>44348</v>
      </c>
      <c r="N26" s="14">
        <v>55</v>
      </c>
      <c r="O26" s="15">
        <v>35750</v>
      </c>
      <c r="P26" s="16" t="s">
        <v>25</v>
      </c>
      <c r="Q26" s="17" t="s">
        <v>130</v>
      </c>
    </row>
    <row r="27" spans="1:17">
      <c r="A27" s="1" t="s">
        <v>131</v>
      </c>
      <c r="B27" s="2" t="s">
        <v>132</v>
      </c>
      <c r="C27" s="3">
        <v>44392.635393518503</v>
      </c>
      <c r="D27" s="4" t="s">
        <v>19</v>
      </c>
      <c r="E27" s="5" t="s">
        <v>133</v>
      </c>
      <c r="F27" s="6" t="s">
        <v>134</v>
      </c>
      <c r="G27" s="7" t="s">
        <v>79</v>
      </c>
      <c r="H27" s="8" t="s">
        <v>135</v>
      </c>
      <c r="I27" s="9" t="s">
        <v>80</v>
      </c>
      <c r="J27" s="10">
        <v>15</v>
      </c>
      <c r="K27" s="11">
        <v>2500</v>
      </c>
      <c r="L27" s="12">
        <v>37500</v>
      </c>
      <c r="M27" s="13">
        <v>44348</v>
      </c>
      <c r="N27" s="14">
        <v>15</v>
      </c>
      <c r="O27" s="15">
        <v>37500</v>
      </c>
      <c r="P27" s="16" t="s">
        <v>25</v>
      </c>
      <c r="Q27" s="17" t="s">
        <v>136</v>
      </c>
    </row>
    <row r="28" spans="1:17">
      <c r="A28" s="1" t="s">
        <v>137</v>
      </c>
      <c r="B28" s="2" t="s">
        <v>138</v>
      </c>
      <c r="C28" s="3">
        <v>44391.729027777801</v>
      </c>
      <c r="D28" s="4" t="s">
        <v>19</v>
      </c>
      <c r="E28" s="5" t="s">
        <v>133</v>
      </c>
      <c r="F28" s="6" t="s">
        <v>134</v>
      </c>
      <c r="G28" s="7" t="s">
        <v>84</v>
      </c>
      <c r="H28" s="8" t="s">
        <v>135</v>
      </c>
      <c r="I28" s="9" t="s">
        <v>85</v>
      </c>
      <c r="J28" s="10">
        <v>15</v>
      </c>
      <c r="K28" s="11">
        <v>2500</v>
      </c>
      <c r="L28" s="12">
        <v>37500</v>
      </c>
      <c r="M28" s="13">
        <v>44348</v>
      </c>
      <c r="N28" s="14">
        <v>0</v>
      </c>
      <c r="O28" s="15">
        <v>0</v>
      </c>
      <c r="P28" s="16" t="s">
        <v>25</v>
      </c>
      <c r="Q28" s="17" t="s">
        <v>139</v>
      </c>
    </row>
    <row r="29" spans="1:17">
      <c r="A29" s="1" t="s">
        <v>140</v>
      </c>
      <c r="B29" s="2" t="s">
        <v>141</v>
      </c>
      <c r="C29" s="3">
        <v>44392.498854166697</v>
      </c>
      <c r="D29" s="4" t="s">
        <v>19</v>
      </c>
      <c r="E29" s="5" t="s">
        <v>142</v>
      </c>
      <c r="F29" s="6" t="s">
        <v>134</v>
      </c>
      <c r="G29" s="7" t="s">
        <v>79</v>
      </c>
      <c r="H29" s="8" t="s">
        <v>36</v>
      </c>
      <c r="I29" s="9" t="s">
        <v>80</v>
      </c>
      <c r="J29" s="10">
        <v>1216</v>
      </c>
      <c r="K29" s="11">
        <v>487.5</v>
      </c>
      <c r="L29" s="12">
        <v>592800</v>
      </c>
      <c r="M29" s="13">
        <v>44348</v>
      </c>
      <c r="N29" s="14">
        <v>748</v>
      </c>
      <c r="O29" s="15">
        <v>356850</v>
      </c>
      <c r="P29" s="16" t="s">
        <v>25</v>
      </c>
      <c r="Q29" s="17" t="s">
        <v>143</v>
      </c>
    </row>
    <row r="30" spans="1:17">
      <c r="A30" s="1" t="s">
        <v>144</v>
      </c>
      <c r="B30" s="2" t="s">
        <v>145</v>
      </c>
      <c r="C30" s="3">
        <v>44392.499004629601</v>
      </c>
      <c r="D30" s="4" t="s">
        <v>19</v>
      </c>
      <c r="E30" s="5" t="s">
        <v>142</v>
      </c>
      <c r="F30" s="6" t="s">
        <v>134</v>
      </c>
      <c r="G30" s="7" t="s">
        <v>84</v>
      </c>
      <c r="H30" s="8" t="s">
        <v>36</v>
      </c>
      <c r="I30" s="9" t="s">
        <v>85</v>
      </c>
      <c r="J30" s="10">
        <v>1216</v>
      </c>
      <c r="K30" s="11">
        <v>487.5</v>
      </c>
      <c r="L30" s="12">
        <v>592800</v>
      </c>
      <c r="M30" s="13">
        <v>44348</v>
      </c>
      <c r="N30" s="14">
        <v>382</v>
      </c>
      <c r="O30" s="15">
        <v>186225</v>
      </c>
      <c r="P30" s="16" t="s">
        <v>25</v>
      </c>
      <c r="Q30" s="17" t="s">
        <v>146</v>
      </c>
    </row>
    <row r="31" spans="1:17">
      <c r="A31" s="1" t="s">
        <v>147</v>
      </c>
      <c r="B31" s="2" t="s">
        <v>148</v>
      </c>
      <c r="C31" s="3">
        <v>44392.634375000001</v>
      </c>
      <c r="D31" s="4" t="s">
        <v>19</v>
      </c>
      <c r="E31" s="5" t="s">
        <v>149</v>
      </c>
      <c r="F31" s="6" t="s">
        <v>134</v>
      </c>
      <c r="G31" s="7" t="s">
        <v>79</v>
      </c>
      <c r="H31" s="8" t="s">
        <v>150</v>
      </c>
      <c r="I31" s="9" t="s">
        <v>80</v>
      </c>
      <c r="J31" s="10">
        <v>221</v>
      </c>
      <c r="K31" s="11">
        <v>1845</v>
      </c>
      <c r="L31" s="12">
        <v>407745</v>
      </c>
      <c r="M31" s="13">
        <v>44348</v>
      </c>
      <c r="N31" s="14">
        <v>73</v>
      </c>
      <c r="O31" s="15">
        <v>134685</v>
      </c>
      <c r="P31" s="16" t="s">
        <v>25</v>
      </c>
      <c r="Q31" s="17" t="s">
        <v>151</v>
      </c>
    </row>
    <row r="32" spans="1:17">
      <c r="A32" s="1" t="s">
        <v>152</v>
      </c>
      <c r="B32" s="2" t="s">
        <v>153</v>
      </c>
      <c r="C32" s="3">
        <v>44392.634652777801</v>
      </c>
      <c r="D32" s="4" t="s">
        <v>19</v>
      </c>
      <c r="E32" s="5" t="s">
        <v>149</v>
      </c>
      <c r="F32" s="6" t="s">
        <v>134</v>
      </c>
      <c r="G32" s="7" t="s">
        <v>84</v>
      </c>
      <c r="H32" s="8" t="s">
        <v>150</v>
      </c>
      <c r="I32" s="9" t="s">
        <v>85</v>
      </c>
      <c r="J32" s="10">
        <v>221</v>
      </c>
      <c r="K32" s="11">
        <v>1845</v>
      </c>
      <c r="L32" s="12">
        <v>407745</v>
      </c>
      <c r="M32" s="13">
        <v>44348</v>
      </c>
      <c r="N32" s="14">
        <v>27</v>
      </c>
      <c r="O32" s="15">
        <v>49815</v>
      </c>
      <c r="P32" s="16" t="s">
        <v>25</v>
      </c>
      <c r="Q32" s="17" t="s">
        <v>154</v>
      </c>
    </row>
    <row r="33" spans="1:17">
      <c r="A33" s="1" t="s">
        <v>155</v>
      </c>
      <c r="B33" s="2" t="s">
        <v>156</v>
      </c>
      <c r="C33" s="3">
        <v>44392.499351851897</v>
      </c>
      <c r="D33" s="4" t="s">
        <v>19</v>
      </c>
      <c r="E33" s="5" t="s">
        <v>157</v>
      </c>
      <c r="F33" s="6" t="s">
        <v>157</v>
      </c>
      <c r="G33" s="7" t="s">
        <v>158</v>
      </c>
      <c r="H33" s="8" t="s">
        <v>150</v>
      </c>
      <c r="I33" s="9" t="s">
        <v>80</v>
      </c>
      <c r="J33" s="10">
        <v>115</v>
      </c>
      <c r="K33" s="11">
        <v>0</v>
      </c>
      <c r="L33" s="12">
        <v>0</v>
      </c>
      <c r="M33" s="13">
        <v>44348</v>
      </c>
      <c r="N33" s="14">
        <v>21</v>
      </c>
      <c r="O33" s="15">
        <v>0</v>
      </c>
      <c r="P33" s="16" t="s">
        <v>25</v>
      </c>
      <c r="Q33" s="17" t="s">
        <v>159</v>
      </c>
    </row>
    <row r="34" spans="1:17">
      <c r="A34" s="1" t="s">
        <v>160</v>
      </c>
      <c r="B34" s="2" t="s">
        <v>161</v>
      </c>
      <c r="C34" s="3">
        <v>44372.405763888899</v>
      </c>
      <c r="D34" s="4" t="s">
        <v>162</v>
      </c>
      <c r="E34" s="5" t="s">
        <v>163</v>
      </c>
      <c r="F34" s="6" t="s">
        <v>134</v>
      </c>
      <c r="G34" s="7" t="s">
        <v>35</v>
      </c>
      <c r="H34" s="8" t="s">
        <v>164</v>
      </c>
      <c r="I34" s="9" t="s">
        <v>24</v>
      </c>
      <c r="J34" s="10">
        <v>60</v>
      </c>
      <c r="K34" s="11">
        <v>1775.6</v>
      </c>
      <c r="L34" s="12">
        <v>106536</v>
      </c>
      <c r="M34" s="13">
        <v>44348</v>
      </c>
      <c r="N34" s="14">
        <v>0</v>
      </c>
      <c r="O34" s="15">
        <v>0</v>
      </c>
      <c r="P34" s="16" t="s">
        <v>25</v>
      </c>
      <c r="Q34" s="17" t="s">
        <v>165</v>
      </c>
    </row>
    <row r="35" spans="1:17">
      <c r="A35" s="1" t="s">
        <v>166</v>
      </c>
      <c r="B35" s="2" t="s">
        <v>167</v>
      </c>
      <c r="C35" s="3">
        <v>44391.548888888901</v>
      </c>
      <c r="D35" s="4" t="s">
        <v>162</v>
      </c>
      <c r="E35" s="5" t="s">
        <v>168</v>
      </c>
      <c r="F35" s="6" t="s">
        <v>34</v>
      </c>
      <c r="G35" s="7" t="s">
        <v>35</v>
      </c>
      <c r="H35" s="8" t="s">
        <v>164</v>
      </c>
      <c r="I35" s="9" t="s">
        <v>24</v>
      </c>
      <c r="J35" s="10">
        <v>400</v>
      </c>
      <c r="K35" s="11">
        <v>236.5</v>
      </c>
      <c r="L35" s="12">
        <v>94600</v>
      </c>
      <c r="M35" s="13">
        <v>44348</v>
      </c>
      <c r="N35" s="14">
        <v>63</v>
      </c>
      <c r="O35" s="15">
        <v>13953.5</v>
      </c>
      <c r="P35" s="16" t="s">
        <v>25</v>
      </c>
      <c r="Q35" s="17" t="s">
        <v>169</v>
      </c>
    </row>
    <row r="36" spans="1:17">
      <c r="A36" s="1" t="s">
        <v>170</v>
      </c>
      <c r="B36" s="2" t="s">
        <v>171</v>
      </c>
      <c r="C36" s="3">
        <v>44391.551111111097</v>
      </c>
      <c r="D36" s="4" t="s">
        <v>162</v>
      </c>
      <c r="E36" s="5" t="s">
        <v>168</v>
      </c>
      <c r="F36" s="6" t="s">
        <v>34</v>
      </c>
      <c r="G36" s="7" t="s">
        <v>35</v>
      </c>
      <c r="H36" s="8" t="s">
        <v>172</v>
      </c>
      <c r="I36" s="9" t="s">
        <v>24</v>
      </c>
      <c r="J36" s="10">
        <v>150</v>
      </c>
      <c r="K36" s="11">
        <v>283.75</v>
      </c>
      <c r="L36" s="12">
        <v>42562.5</v>
      </c>
      <c r="M36" s="13">
        <v>44348</v>
      </c>
      <c r="N36" s="14">
        <v>64</v>
      </c>
      <c r="O36" s="15">
        <v>14187.5</v>
      </c>
      <c r="P36" s="16" t="s">
        <v>25</v>
      </c>
      <c r="Q36" s="17" t="s">
        <v>173</v>
      </c>
    </row>
    <row r="37" spans="1:17">
      <c r="A37" s="1" t="s">
        <v>174</v>
      </c>
      <c r="B37" s="2" t="s">
        <v>175</v>
      </c>
      <c r="C37" s="3">
        <v>44391.5531597222</v>
      </c>
      <c r="D37" s="4" t="s">
        <v>162</v>
      </c>
      <c r="E37" s="5" t="s">
        <v>168</v>
      </c>
      <c r="F37" s="6" t="s">
        <v>34</v>
      </c>
      <c r="G37" s="7" t="s">
        <v>35</v>
      </c>
      <c r="H37" s="8" t="s">
        <v>176</v>
      </c>
      <c r="I37" s="9" t="s">
        <v>24</v>
      </c>
      <c r="J37" s="10">
        <v>400</v>
      </c>
      <c r="K37" s="11">
        <v>236.5</v>
      </c>
      <c r="L37" s="12">
        <v>94600</v>
      </c>
      <c r="M37" s="13">
        <v>44348</v>
      </c>
      <c r="N37" s="14">
        <v>475</v>
      </c>
      <c r="O37" s="15">
        <v>73788</v>
      </c>
      <c r="P37" s="16" t="s">
        <v>25</v>
      </c>
      <c r="Q37" s="17" t="s">
        <v>177</v>
      </c>
    </row>
    <row r="38" spans="1:17">
      <c r="A38" s="1" t="s">
        <v>178</v>
      </c>
      <c r="B38" s="2" t="s">
        <v>179</v>
      </c>
      <c r="C38" s="3">
        <v>44397.486134259299</v>
      </c>
      <c r="D38" s="4" t="s">
        <v>162</v>
      </c>
      <c r="E38" s="5" t="s">
        <v>168</v>
      </c>
      <c r="F38" s="6" t="s">
        <v>34</v>
      </c>
      <c r="G38" s="7" t="s">
        <v>35</v>
      </c>
      <c r="H38" s="8" t="s">
        <v>150</v>
      </c>
      <c r="I38" s="9" t="s">
        <v>24</v>
      </c>
      <c r="J38" s="10">
        <v>150</v>
      </c>
      <c r="K38" s="11">
        <v>236.5</v>
      </c>
      <c r="L38" s="12">
        <v>35475</v>
      </c>
      <c r="M38" s="13">
        <v>44348</v>
      </c>
      <c r="N38" s="14">
        <v>218</v>
      </c>
      <c r="O38" s="15">
        <v>35475</v>
      </c>
      <c r="P38" s="16" t="s">
        <v>25</v>
      </c>
      <c r="Q38" s="17" t="s">
        <v>180</v>
      </c>
    </row>
    <row r="39" spans="1:17">
      <c r="A39" s="1" t="s">
        <v>181</v>
      </c>
      <c r="B39" s="2" t="s">
        <v>182</v>
      </c>
      <c r="C39" s="3">
        <v>44391.631307870397</v>
      </c>
      <c r="D39" s="4" t="s">
        <v>162</v>
      </c>
      <c r="E39" s="5" t="s">
        <v>168</v>
      </c>
      <c r="F39" s="6" t="s">
        <v>34</v>
      </c>
      <c r="G39" s="7" t="s">
        <v>35</v>
      </c>
      <c r="H39" s="8" t="s">
        <v>183</v>
      </c>
      <c r="I39" s="9" t="s">
        <v>24</v>
      </c>
      <c r="J39" s="10">
        <v>150</v>
      </c>
      <c r="K39" s="11">
        <v>236.5</v>
      </c>
      <c r="L39" s="12">
        <v>35475</v>
      </c>
      <c r="M39" s="13">
        <v>44348</v>
      </c>
      <c r="N39" s="14">
        <v>54</v>
      </c>
      <c r="O39" s="15">
        <v>11825</v>
      </c>
      <c r="P39" s="16" t="s">
        <v>25</v>
      </c>
      <c r="Q39" s="17" t="s">
        <v>184</v>
      </c>
    </row>
    <row r="40" spans="1:17">
      <c r="A40" s="1" t="s">
        <v>185</v>
      </c>
      <c r="B40" s="2" t="s">
        <v>186</v>
      </c>
      <c r="C40" s="3">
        <v>44372.4055324074</v>
      </c>
      <c r="D40" s="4" t="s">
        <v>162</v>
      </c>
      <c r="E40" s="5" t="s">
        <v>168</v>
      </c>
      <c r="F40" s="6" t="s">
        <v>34</v>
      </c>
      <c r="G40" s="7" t="s">
        <v>35</v>
      </c>
      <c r="H40" s="8" t="s">
        <v>187</v>
      </c>
      <c r="I40" s="9" t="s">
        <v>24</v>
      </c>
      <c r="J40" s="10">
        <v>200</v>
      </c>
      <c r="K40" s="11">
        <v>236.5</v>
      </c>
      <c r="L40" s="12">
        <v>47300</v>
      </c>
      <c r="M40" s="13">
        <v>44348</v>
      </c>
      <c r="N40" s="14">
        <v>87</v>
      </c>
      <c r="O40" s="15">
        <v>1575.5</v>
      </c>
      <c r="P40" s="16" t="s">
        <v>25</v>
      </c>
      <c r="Q40" s="17" t="s">
        <v>188</v>
      </c>
    </row>
    <row r="41" spans="1:17">
      <c r="A41" s="1" t="s">
        <v>189</v>
      </c>
      <c r="B41" s="2" t="s">
        <v>190</v>
      </c>
      <c r="C41" s="3">
        <v>44372.405254629601</v>
      </c>
      <c r="D41" s="4" t="s">
        <v>162</v>
      </c>
      <c r="E41" s="5" t="s">
        <v>191</v>
      </c>
      <c r="F41" s="6" t="s">
        <v>134</v>
      </c>
      <c r="G41" s="7" t="s">
        <v>79</v>
      </c>
      <c r="H41" s="8" t="s">
        <v>164</v>
      </c>
      <c r="I41" s="9" t="s">
        <v>80</v>
      </c>
      <c r="J41" s="10">
        <v>15</v>
      </c>
      <c r="K41" s="11">
        <v>821</v>
      </c>
      <c r="L41" s="12">
        <v>12315</v>
      </c>
      <c r="M41" s="13">
        <v>44348</v>
      </c>
      <c r="N41" s="14">
        <v>0</v>
      </c>
      <c r="O41" s="15">
        <v>0</v>
      </c>
      <c r="P41" s="16" t="s">
        <v>25</v>
      </c>
      <c r="Q41" s="17" t="s">
        <v>192</v>
      </c>
    </row>
    <row r="42" spans="1:17">
      <c r="A42" s="1" t="s">
        <v>193</v>
      </c>
      <c r="B42" s="2" t="s">
        <v>194</v>
      </c>
      <c r="C42" s="3">
        <v>44372.404664351903</v>
      </c>
      <c r="D42" s="4" t="s">
        <v>162</v>
      </c>
      <c r="E42" s="5" t="s">
        <v>191</v>
      </c>
      <c r="F42" s="6" t="s">
        <v>134</v>
      </c>
      <c r="G42" s="7" t="s">
        <v>84</v>
      </c>
      <c r="H42" s="8" t="s">
        <v>164</v>
      </c>
      <c r="I42" s="9" t="s">
        <v>85</v>
      </c>
      <c r="J42" s="10">
        <v>15</v>
      </c>
      <c r="K42" s="11">
        <v>821</v>
      </c>
      <c r="L42" s="12">
        <v>12315</v>
      </c>
      <c r="M42" s="13">
        <v>44348</v>
      </c>
      <c r="N42" s="14">
        <v>0</v>
      </c>
      <c r="O42" s="15">
        <v>0</v>
      </c>
      <c r="P42" s="16" t="s">
        <v>25</v>
      </c>
      <c r="Q42" s="17" t="s">
        <v>195</v>
      </c>
    </row>
    <row r="43" spans="1:17">
      <c r="A43" s="1" t="s">
        <v>196</v>
      </c>
      <c r="B43" s="2" t="s">
        <v>197</v>
      </c>
      <c r="C43" s="3">
        <v>44372.404444444401</v>
      </c>
      <c r="D43" s="4" t="s">
        <v>162</v>
      </c>
      <c r="E43" s="5" t="s">
        <v>191</v>
      </c>
      <c r="F43" s="6" t="s">
        <v>134</v>
      </c>
      <c r="G43" s="7" t="s">
        <v>79</v>
      </c>
      <c r="H43" s="8" t="s">
        <v>172</v>
      </c>
      <c r="I43" s="9" t="s">
        <v>80</v>
      </c>
      <c r="J43" s="10">
        <v>30</v>
      </c>
      <c r="K43" s="11">
        <v>985.2</v>
      </c>
      <c r="L43" s="12">
        <v>29556</v>
      </c>
      <c r="M43" s="13">
        <v>44348</v>
      </c>
      <c r="N43" s="14">
        <v>0</v>
      </c>
      <c r="O43" s="15">
        <v>0</v>
      </c>
      <c r="P43" s="16" t="s">
        <v>25</v>
      </c>
      <c r="Q43" s="17" t="s">
        <v>198</v>
      </c>
    </row>
    <row r="44" spans="1:17">
      <c r="A44" s="1" t="s">
        <v>199</v>
      </c>
      <c r="B44" s="2" t="s">
        <v>200</v>
      </c>
      <c r="C44" s="3">
        <v>44372.404236111099</v>
      </c>
      <c r="D44" s="4" t="s">
        <v>162</v>
      </c>
      <c r="E44" s="5" t="s">
        <v>191</v>
      </c>
      <c r="F44" s="6" t="s">
        <v>134</v>
      </c>
      <c r="G44" s="7" t="s">
        <v>84</v>
      </c>
      <c r="H44" s="8" t="s">
        <v>172</v>
      </c>
      <c r="I44" s="9" t="s">
        <v>85</v>
      </c>
      <c r="J44" s="10">
        <v>30</v>
      </c>
      <c r="K44" s="11">
        <v>985.2</v>
      </c>
      <c r="L44" s="12">
        <v>29556</v>
      </c>
      <c r="M44" s="13">
        <v>44348</v>
      </c>
      <c r="N44" s="14">
        <v>0</v>
      </c>
      <c r="O44" s="15">
        <v>0</v>
      </c>
      <c r="P44" s="16" t="s">
        <v>25</v>
      </c>
      <c r="Q44" s="17" t="s">
        <v>201</v>
      </c>
    </row>
    <row r="45" spans="1:17">
      <c r="A45" s="1" t="s">
        <v>202</v>
      </c>
      <c r="B45" s="2" t="s">
        <v>203</v>
      </c>
      <c r="C45" s="3">
        <v>44391.632743055598</v>
      </c>
      <c r="D45" s="4" t="s">
        <v>162</v>
      </c>
      <c r="E45" s="5" t="s">
        <v>191</v>
      </c>
      <c r="F45" s="6" t="s">
        <v>134</v>
      </c>
      <c r="G45" s="7" t="s">
        <v>79</v>
      </c>
      <c r="H45" s="8" t="s">
        <v>176</v>
      </c>
      <c r="I45" s="9" t="s">
        <v>80</v>
      </c>
      <c r="J45" s="10">
        <v>105</v>
      </c>
      <c r="K45" s="11">
        <v>821</v>
      </c>
      <c r="L45" s="12">
        <v>86205</v>
      </c>
      <c r="M45" s="13">
        <v>44348</v>
      </c>
      <c r="N45" s="14">
        <v>43</v>
      </c>
      <c r="O45" s="15">
        <v>35303</v>
      </c>
      <c r="P45" s="16" t="s">
        <v>25</v>
      </c>
      <c r="Q45" s="17" t="s">
        <v>204</v>
      </c>
    </row>
    <row r="46" spans="1:17">
      <c r="A46" s="1" t="s">
        <v>205</v>
      </c>
      <c r="B46" s="2" t="s">
        <v>206</v>
      </c>
      <c r="C46" s="3">
        <v>44384.661979166704</v>
      </c>
      <c r="D46" s="4" t="s">
        <v>162</v>
      </c>
      <c r="E46" s="5" t="s">
        <v>191</v>
      </c>
      <c r="F46" s="6" t="s">
        <v>134</v>
      </c>
      <c r="G46" s="7" t="s">
        <v>84</v>
      </c>
      <c r="H46" s="8" t="s">
        <v>176</v>
      </c>
      <c r="I46" s="9" t="s">
        <v>85</v>
      </c>
      <c r="J46" s="10">
        <v>105</v>
      </c>
      <c r="K46" s="11">
        <v>821</v>
      </c>
      <c r="L46" s="12">
        <v>86205</v>
      </c>
      <c r="M46" s="13">
        <v>44348</v>
      </c>
      <c r="N46" s="14">
        <v>15</v>
      </c>
      <c r="O46" s="15">
        <v>12315</v>
      </c>
      <c r="P46" s="16" t="s">
        <v>25</v>
      </c>
      <c r="Q46" s="17" t="s">
        <v>207</v>
      </c>
    </row>
    <row r="47" spans="1:17">
      <c r="A47" s="1" t="s">
        <v>208</v>
      </c>
      <c r="B47" s="2" t="s">
        <v>209</v>
      </c>
      <c r="C47" s="3">
        <v>44390.735914351899</v>
      </c>
      <c r="D47" s="4" t="s">
        <v>162</v>
      </c>
      <c r="E47" s="5" t="s">
        <v>191</v>
      </c>
      <c r="F47" s="6" t="s">
        <v>134</v>
      </c>
      <c r="G47" s="7" t="s">
        <v>79</v>
      </c>
      <c r="H47" s="8" t="s">
        <v>150</v>
      </c>
      <c r="I47" s="9" t="s">
        <v>80</v>
      </c>
      <c r="J47" s="10">
        <v>105</v>
      </c>
      <c r="K47" s="11">
        <v>821</v>
      </c>
      <c r="L47" s="12">
        <v>86205</v>
      </c>
      <c r="M47" s="13">
        <v>44348</v>
      </c>
      <c r="N47" s="14">
        <v>59</v>
      </c>
      <c r="O47" s="15">
        <v>48439</v>
      </c>
      <c r="P47" s="16" t="s">
        <v>25</v>
      </c>
      <c r="Q47" s="17" t="s">
        <v>210</v>
      </c>
    </row>
    <row r="48" spans="1:17">
      <c r="A48" s="1" t="s">
        <v>211</v>
      </c>
      <c r="B48" s="2" t="s">
        <v>212</v>
      </c>
      <c r="C48" s="3">
        <v>44372.404050925899</v>
      </c>
      <c r="D48" s="4" t="s">
        <v>162</v>
      </c>
      <c r="E48" s="5" t="s">
        <v>191</v>
      </c>
      <c r="F48" s="6" t="s">
        <v>134</v>
      </c>
      <c r="G48" s="7" t="s">
        <v>84</v>
      </c>
      <c r="H48" s="8" t="s">
        <v>150</v>
      </c>
      <c r="I48" s="9" t="s">
        <v>85</v>
      </c>
      <c r="J48" s="10">
        <v>105</v>
      </c>
      <c r="K48" s="11">
        <v>821</v>
      </c>
      <c r="L48" s="12">
        <v>86205</v>
      </c>
      <c r="M48" s="13">
        <v>44348</v>
      </c>
      <c r="N48" s="14">
        <v>0</v>
      </c>
      <c r="O48" s="15">
        <v>0</v>
      </c>
      <c r="P48" s="16" t="s">
        <v>25</v>
      </c>
      <c r="Q48" s="17" t="s">
        <v>213</v>
      </c>
    </row>
    <row r="49" spans="1:17">
      <c r="A49" s="1" t="s">
        <v>214</v>
      </c>
      <c r="B49" s="2" t="s">
        <v>215</v>
      </c>
      <c r="C49" s="3">
        <v>44384.662199074097</v>
      </c>
      <c r="D49" s="4" t="s">
        <v>162</v>
      </c>
      <c r="E49" s="5" t="s">
        <v>191</v>
      </c>
      <c r="F49" s="6" t="s">
        <v>134</v>
      </c>
      <c r="G49" s="7" t="s">
        <v>79</v>
      </c>
      <c r="H49" s="8" t="s">
        <v>183</v>
      </c>
      <c r="I49" s="9" t="s">
        <v>80</v>
      </c>
      <c r="J49" s="10">
        <v>75</v>
      </c>
      <c r="K49" s="11">
        <v>821</v>
      </c>
      <c r="L49" s="12">
        <v>61575</v>
      </c>
      <c r="M49" s="13">
        <v>44348</v>
      </c>
      <c r="N49" s="14">
        <v>35</v>
      </c>
      <c r="O49" s="15">
        <v>28735</v>
      </c>
      <c r="P49" s="16" t="s">
        <v>25</v>
      </c>
      <c r="Q49" s="17" t="s">
        <v>216</v>
      </c>
    </row>
    <row r="50" spans="1:17">
      <c r="A50" s="1" t="s">
        <v>217</v>
      </c>
      <c r="B50" s="2" t="s">
        <v>218</v>
      </c>
      <c r="C50" s="3">
        <v>44372.403854166703</v>
      </c>
      <c r="D50" s="4" t="s">
        <v>162</v>
      </c>
      <c r="E50" s="5" t="s">
        <v>191</v>
      </c>
      <c r="F50" s="6" t="s">
        <v>134</v>
      </c>
      <c r="G50" s="7" t="s">
        <v>84</v>
      </c>
      <c r="H50" s="8" t="s">
        <v>183</v>
      </c>
      <c r="I50" s="9" t="s">
        <v>85</v>
      </c>
      <c r="J50" s="10">
        <v>75</v>
      </c>
      <c r="K50" s="11">
        <v>821</v>
      </c>
      <c r="L50" s="12">
        <v>61575</v>
      </c>
      <c r="M50" s="13">
        <v>44348</v>
      </c>
      <c r="N50" s="14">
        <v>0</v>
      </c>
      <c r="O50" s="15">
        <v>0</v>
      </c>
      <c r="P50" s="16" t="s">
        <v>25</v>
      </c>
      <c r="Q50" s="17" t="s">
        <v>219</v>
      </c>
    </row>
    <row r="51" spans="1:17">
      <c r="A51" s="1" t="s">
        <v>220</v>
      </c>
      <c r="B51" s="2" t="s">
        <v>221</v>
      </c>
      <c r="C51" s="3">
        <v>44391.634421296301</v>
      </c>
      <c r="D51" s="4" t="s">
        <v>162</v>
      </c>
      <c r="E51" s="5" t="s">
        <v>191</v>
      </c>
      <c r="F51" s="6" t="s">
        <v>134</v>
      </c>
      <c r="G51" s="7" t="s">
        <v>79</v>
      </c>
      <c r="H51" s="8" t="s">
        <v>187</v>
      </c>
      <c r="I51" s="9" t="s">
        <v>80</v>
      </c>
      <c r="J51" s="10">
        <v>75</v>
      </c>
      <c r="K51" s="11">
        <v>821</v>
      </c>
      <c r="L51" s="12">
        <v>61575</v>
      </c>
      <c r="M51" s="13">
        <v>44348</v>
      </c>
      <c r="N51" s="14">
        <v>52</v>
      </c>
      <c r="O51" s="15">
        <v>40229</v>
      </c>
      <c r="P51" s="16" t="s">
        <v>25</v>
      </c>
      <c r="Q51" s="17" t="s">
        <v>222</v>
      </c>
    </row>
    <row r="52" spans="1:17">
      <c r="A52" s="1" t="s">
        <v>223</v>
      </c>
      <c r="B52" s="2" t="s">
        <v>224</v>
      </c>
      <c r="C52" s="3">
        <v>44372.403587963003</v>
      </c>
      <c r="D52" s="4" t="s">
        <v>162</v>
      </c>
      <c r="E52" s="5" t="s">
        <v>191</v>
      </c>
      <c r="F52" s="6" t="s">
        <v>134</v>
      </c>
      <c r="G52" s="7" t="s">
        <v>84</v>
      </c>
      <c r="H52" s="8" t="s">
        <v>187</v>
      </c>
      <c r="I52" s="9" t="s">
        <v>85</v>
      </c>
      <c r="J52" s="10">
        <v>75</v>
      </c>
      <c r="K52" s="11">
        <v>821</v>
      </c>
      <c r="L52" s="12">
        <v>61575</v>
      </c>
      <c r="M52" s="13">
        <v>44348</v>
      </c>
      <c r="N52" s="14">
        <v>0</v>
      </c>
      <c r="O52" s="15">
        <v>0</v>
      </c>
      <c r="P52" s="16" t="s">
        <v>25</v>
      </c>
      <c r="Q52" s="17" t="s">
        <v>225</v>
      </c>
    </row>
    <row r="53" spans="1:17">
      <c r="A53" s="1" t="s">
        <v>226</v>
      </c>
      <c r="B53" s="2" t="s">
        <v>227</v>
      </c>
      <c r="C53" s="3">
        <v>44384.6628935185</v>
      </c>
      <c r="D53" s="4" t="s">
        <v>162</v>
      </c>
      <c r="E53" s="5" t="s">
        <v>228</v>
      </c>
      <c r="F53" s="6" t="s">
        <v>90</v>
      </c>
      <c r="G53" s="7" t="s">
        <v>35</v>
      </c>
      <c r="H53" s="8" t="s">
        <v>164</v>
      </c>
      <c r="I53" s="9" t="s">
        <v>80</v>
      </c>
      <c r="J53" s="10">
        <v>28</v>
      </c>
      <c r="K53" s="11">
        <v>2288.9</v>
      </c>
      <c r="L53" s="12">
        <v>64089.2</v>
      </c>
      <c r="M53" s="13">
        <v>44348</v>
      </c>
      <c r="N53" s="14">
        <v>1</v>
      </c>
      <c r="O53" s="15">
        <v>2288.9</v>
      </c>
      <c r="P53" s="16" t="s">
        <v>25</v>
      </c>
      <c r="Q53" s="17" t="s">
        <v>229</v>
      </c>
    </row>
    <row r="54" spans="1:17">
      <c r="A54" s="1" t="s">
        <v>230</v>
      </c>
      <c r="B54" s="2" t="s">
        <v>231</v>
      </c>
      <c r="C54" s="3">
        <v>44372.403148148202</v>
      </c>
      <c r="D54" s="4" t="s">
        <v>162</v>
      </c>
      <c r="E54" s="5" t="s">
        <v>228</v>
      </c>
      <c r="F54" s="6" t="s">
        <v>90</v>
      </c>
      <c r="G54" s="7" t="s">
        <v>35</v>
      </c>
      <c r="H54" s="8" t="s">
        <v>172</v>
      </c>
      <c r="I54" s="9" t="s">
        <v>80</v>
      </c>
      <c r="J54" s="10">
        <v>8</v>
      </c>
      <c r="K54" s="11">
        <v>2746.7</v>
      </c>
      <c r="L54" s="12">
        <v>21973.599999999999</v>
      </c>
      <c r="M54" s="13">
        <v>44348</v>
      </c>
      <c r="N54" s="14">
        <v>0</v>
      </c>
      <c r="O54" s="15">
        <v>0</v>
      </c>
      <c r="P54" s="16" t="s">
        <v>25</v>
      </c>
      <c r="Q54" s="17" t="s">
        <v>232</v>
      </c>
    </row>
    <row r="55" spans="1:17">
      <c r="A55" s="1" t="s">
        <v>233</v>
      </c>
      <c r="B55" s="2" t="s">
        <v>234</v>
      </c>
      <c r="C55" s="3">
        <v>44384.663148148102</v>
      </c>
      <c r="D55" s="4" t="s">
        <v>162</v>
      </c>
      <c r="E55" s="5" t="s">
        <v>228</v>
      </c>
      <c r="F55" s="6" t="s">
        <v>90</v>
      </c>
      <c r="G55" s="7" t="s">
        <v>35</v>
      </c>
      <c r="H55" s="8" t="s">
        <v>176</v>
      </c>
      <c r="I55" s="9" t="s">
        <v>80</v>
      </c>
      <c r="J55" s="10">
        <v>99</v>
      </c>
      <c r="K55" s="11">
        <v>2288.9</v>
      </c>
      <c r="L55" s="12">
        <v>226601.1</v>
      </c>
      <c r="M55" s="13">
        <v>44348</v>
      </c>
      <c r="N55" s="14">
        <v>14</v>
      </c>
      <c r="O55" s="15">
        <v>32044.6</v>
      </c>
      <c r="P55" s="16" t="s">
        <v>25</v>
      </c>
      <c r="Q55" s="17" t="s">
        <v>235</v>
      </c>
    </row>
    <row r="56" spans="1:17">
      <c r="A56" s="1" t="s">
        <v>236</v>
      </c>
      <c r="B56" s="2" t="s">
        <v>237</v>
      </c>
      <c r="C56" s="3">
        <v>44397.481006944399</v>
      </c>
      <c r="D56" s="4" t="s">
        <v>162</v>
      </c>
      <c r="E56" s="5" t="s">
        <v>228</v>
      </c>
      <c r="F56" s="6" t="s">
        <v>90</v>
      </c>
      <c r="G56" s="7" t="s">
        <v>35</v>
      </c>
      <c r="H56" s="8" t="s">
        <v>150</v>
      </c>
      <c r="I56" s="9" t="s">
        <v>80</v>
      </c>
      <c r="J56" s="10">
        <v>24</v>
      </c>
      <c r="K56" s="11">
        <v>2288.9</v>
      </c>
      <c r="L56" s="12">
        <v>54933.599999999999</v>
      </c>
      <c r="M56" s="13">
        <v>44348</v>
      </c>
      <c r="N56" s="14">
        <v>14</v>
      </c>
      <c r="O56" s="15">
        <v>32044.6</v>
      </c>
      <c r="P56" s="16" t="s">
        <v>25</v>
      </c>
      <c r="Q56" s="17" t="s">
        <v>238</v>
      </c>
    </row>
    <row r="57" spans="1:17">
      <c r="A57" s="1" t="s">
        <v>239</v>
      </c>
      <c r="B57" s="2" t="s">
        <v>240</v>
      </c>
      <c r="C57" s="3">
        <v>44391.651342592602</v>
      </c>
      <c r="D57" s="4" t="s">
        <v>162</v>
      </c>
      <c r="E57" s="5" t="s">
        <v>228</v>
      </c>
      <c r="F57" s="6" t="s">
        <v>90</v>
      </c>
      <c r="G57" s="7" t="s">
        <v>35</v>
      </c>
      <c r="H57" s="8" t="s">
        <v>183</v>
      </c>
      <c r="I57" s="9" t="s">
        <v>80</v>
      </c>
      <c r="J57" s="10">
        <v>19</v>
      </c>
      <c r="K57" s="11">
        <v>2288.9</v>
      </c>
      <c r="L57" s="12">
        <v>43489.1</v>
      </c>
      <c r="M57" s="13">
        <v>44348</v>
      </c>
      <c r="N57" s="14">
        <v>11</v>
      </c>
      <c r="O57" s="15">
        <v>25177.9</v>
      </c>
      <c r="P57" s="16" t="s">
        <v>25</v>
      </c>
      <c r="Q57" s="17" t="s">
        <v>241</v>
      </c>
    </row>
    <row r="58" spans="1:17">
      <c r="A58" s="1" t="s">
        <v>242</v>
      </c>
      <c r="B58" s="2" t="s">
        <v>243</v>
      </c>
      <c r="C58" s="3">
        <v>44372.402916666702</v>
      </c>
      <c r="D58" s="4" t="s">
        <v>162</v>
      </c>
      <c r="E58" s="5" t="s">
        <v>228</v>
      </c>
      <c r="F58" s="6" t="s">
        <v>90</v>
      </c>
      <c r="G58" s="7" t="s">
        <v>35</v>
      </c>
      <c r="H58" s="8" t="s">
        <v>187</v>
      </c>
      <c r="I58" s="9" t="s">
        <v>80</v>
      </c>
      <c r="J58" s="10">
        <v>25</v>
      </c>
      <c r="K58" s="11">
        <v>2288.9</v>
      </c>
      <c r="L58" s="12">
        <v>57222.5</v>
      </c>
      <c r="M58" s="13">
        <v>44348</v>
      </c>
      <c r="N58" s="14">
        <v>0</v>
      </c>
      <c r="O58" s="15">
        <v>0</v>
      </c>
      <c r="P58" s="16" t="s">
        <v>25</v>
      </c>
      <c r="Q58" s="17" t="s">
        <v>244</v>
      </c>
    </row>
    <row r="59" spans="1:17">
      <c r="A59" s="1" t="s">
        <v>245</v>
      </c>
      <c r="B59" s="2" t="s">
        <v>246</v>
      </c>
      <c r="C59" s="3">
        <v>44391.645092592596</v>
      </c>
      <c r="D59" s="4" t="s">
        <v>162</v>
      </c>
      <c r="E59" s="5" t="s">
        <v>247</v>
      </c>
      <c r="F59" s="6" t="s">
        <v>134</v>
      </c>
      <c r="G59" s="7" t="s">
        <v>79</v>
      </c>
      <c r="H59" s="8" t="s">
        <v>164</v>
      </c>
      <c r="I59" s="9" t="s">
        <v>80</v>
      </c>
      <c r="J59" s="10">
        <v>150</v>
      </c>
      <c r="K59" s="11">
        <v>426.8</v>
      </c>
      <c r="L59" s="12">
        <v>64020</v>
      </c>
      <c r="M59" s="13">
        <v>44348</v>
      </c>
      <c r="N59" s="14">
        <v>21</v>
      </c>
      <c r="O59" s="15">
        <v>8962.7999999999993</v>
      </c>
      <c r="P59" s="16" t="s">
        <v>25</v>
      </c>
      <c r="Q59" s="17" t="s">
        <v>248</v>
      </c>
    </row>
    <row r="60" spans="1:17">
      <c r="A60" s="1" t="s">
        <v>249</v>
      </c>
      <c r="B60" s="2" t="s">
        <v>250</v>
      </c>
      <c r="C60" s="3">
        <v>44391.646331018499</v>
      </c>
      <c r="D60" s="4" t="s">
        <v>162</v>
      </c>
      <c r="E60" s="5" t="s">
        <v>247</v>
      </c>
      <c r="F60" s="6" t="s">
        <v>134</v>
      </c>
      <c r="G60" s="7" t="s">
        <v>84</v>
      </c>
      <c r="H60" s="8" t="s">
        <v>164</v>
      </c>
      <c r="I60" s="9" t="s">
        <v>85</v>
      </c>
      <c r="J60" s="10">
        <v>150</v>
      </c>
      <c r="K60" s="11">
        <v>426.8</v>
      </c>
      <c r="L60" s="12">
        <v>64020</v>
      </c>
      <c r="M60" s="13">
        <v>44348</v>
      </c>
      <c r="N60" s="14">
        <v>21</v>
      </c>
      <c r="O60" s="15">
        <v>8962.7999999999993</v>
      </c>
      <c r="P60" s="16" t="s">
        <v>25</v>
      </c>
      <c r="Q60" s="17" t="s">
        <v>251</v>
      </c>
    </row>
    <row r="61" spans="1:17">
      <c r="A61" s="1" t="s">
        <v>252</v>
      </c>
      <c r="B61" s="2" t="s">
        <v>253</v>
      </c>
      <c r="C61" s="3">
        <v>44391.655960648102</v>
      </c>
      <c r="D61" s="4" t="s">
        <v>162</v>
      </c>
      <c r="E61" s="5" t="s">
        <v>247</v>
      </c>
      <c r="F61" s="6" t="s">
        <v>134</v>
      </c>
      <c r="G61" s="7" t="s">
        <v>79</v>
      </c>
      <c r="H61" s="8" t="s">
        <v>172</v>
      </c>
      <c r="I61" s="9" t="s">
        <v>80</v>
      </c>
      <c r="J61" s="10">
        <v>45</v>
      </c>
      <c r="K61" s="11">
        <v>512.15</v>
      </c>
      <c r="L61" s="12">
        <v>23046.75</v>
      </c>
      <c r="M61" s="13">
        <v>44348</v>
      </c>
      <c r="N61" s="14">
        <v>36</v>
      </c>
      <c r="O61" s="15">
        <v>18437.400000000001</v>
      </c>
      <c r="P61" s="16" t="s">
        <v>25</v>
      </c>
      <c r="Q61" s="17" t="s">
        <v>254</v>
      </c>
    </row>
    <row r="62" spans="1:17">
      <c r="A62" s="1" t="s">
        <v>255</v>
      </c>
      <c r="B62" s="2" t="s">
        <v>256</v>
      </c>
      <c r="C62" s="3">
        <v>44391.657141203701</v>
      </c>
      <c r="D62" s="4" t="s">
        <v>162</v>
      </c>
      <c r="E62" s="5" t="s">
        <v>247</v>
      </c>
      <c r="F62" s="6" t="s">
        <v>134</v>
      </c>
      <c r="G62" s="7" t="s">
        <v>84</v>
      </c>
      <c r="H62" s="8" t="s">
        <v>172</v>
      </c>
      <c r="I62" s="9" t="s">
        <v>85</v>
      </c>
      <c r="J62" s="10">
        <v>45</v>
      </c>
      <c r="K62" s="11">
        <v>512.15</v>
      </c>
      <c r="L62" s="12">
        <v>23046.75</v>
      </c>
      <c r="M62" s="13">
        <v>44348</v>
      </c>
      <c r="N62" s="14">
        <v>36</v>
      </c>
      <c r="O62" s="15">
        <v>18437.400000000001</v>
      </c>
      <c r="P62" s="16" t="s">
        <v>25</v>
      </c>
      <c r="Q62" s="17" t="s">
        <v>257</v>
      </c>
    </row>
    <row r="63" spans="1:17">
      <c r="A63" s="1" t="s">
        <v>258</v>
      </c>
      <c r="B63" s="2" t="s">
        <v>259</v>
      </c>
      <c r="C63" s="3">
        <v>44384.668368055602</v>
      </c>
      <c r="D63" s="4" t="s">
        <v>162</v>
      </c>
      <c r="E63" s="5" t="s">
        <v>247</v>
      </c>
      <c r="F63" s="6" t="s">
        <v>134</v>
      </c>
      <c r="G63" s="7" t="s">
        <v>79</v>
      </c>
      <c r="H63" s="8" t="s">
        <v>176</v>
      </c>
      <c r="I63" s="9" t="s">
        <v>80</v>
      </c>
      <c r="J63" s="10">
        <v>120</v>
      </c>
      <c r="K63" s="11">
        <v>426.8</v>
      </c>
      <c r="L63" s="12">
        <v>51216</v>
      </c>
      <c r="M63" s="13">
        <v>44348</v>
      </c>
      <c r="N63" s="14">
        <v>84</v>
      </c>
      <c r="O63" s="15">
        <v>35851.199999999997</v>
      </c>
      <c r="P63" s="16" t="s">
        <v>25</v>
      </c>
      <c r="Q63" s="17" t="s">
        <v>260</v>
      </c>
    </row>
    <row r="64" spans="1:17">
      <c r="A64" s="1" t="s">
        <v>261</v>
      </c>
      <c r="B64" s="2" t="s">
        <v>262</v>
      </c>
      <c r="C64" s="3">
        <v>44384.668576388904</v>
      </c>
      <c r="D64" s="4" t="s">
        <v>162</v>
      </c>
      <c r="E64" s="5" t="s">
        <v>247</v>
      </c>
      <c r="F64" s="6" t="s">
        <v>134</v>
      </c>
      <c r="G64" s="7" t="s">
        <v>84</v>
      </c>
      <c r="H64" s="8" t="s">
        <v>176</v>
      </c>
      <c r="I64" s="9" t="s">
        <v>85</v>
      </c>
      <c r="J64" s="10">
        <v>120</v>
      </c>
      <c r="K64" s="11">
        <v>426.8</v>
      </c>
      <c r="L64" s="12">
        <v>51216</v>
      </c>
      <c r="M64" s="13">
        <v>44348</v>
      </c>
      <c r="N64" s="14">
        <v>84</v>
      </c>
      <c r="O64" s="15">
        <v>35851.199999999997</v>
      </c>
      <c r="P64" s="16" t="s">
        <v>25</v>
      </c>
      <c r="Q64" s="17" t="s">
        <v>263</v>
      </c>
    </row>
    <row r="65" spans="1:17">
      <c r="A65" s="1" t="s">
        <v>264</v>
      </c>
      <c r="B65" s="2" t="s">
        <v>265</v>
      </c>
      <c r="C65" s="3">
        <v>44384.6688194444</v>
      </c>
      <c r="D65" s="4" t="s">
        <v>162</v>
      </c>
      <c r="E65" s="5" t="s">
        <v>247</v>
      </c>
      <c r="F65" s="6" t="s">
        <v>134</v>
      </c>
      <c r="G65" s="7" t="s">
        <v>79</v>
      </c>
      <c r="H65" s="8" t="s">
        <v>150</v>
      </c>
      <c r="I65" s="9" t="s">
        <v>80</v>
      </c>
      <c r="J65" s="10">
        <v>45</v>
      </c>
      <c r="K65" s="11">
        <v>426.8</v>
      </c>
      <c r="L65" s="12">
        <v>19206</v>
      </c>
      <c r="M65" s="13">
        <v>44348</v>
      </c>
      <c r="N65" s="14">
        <v>31</v>
      </c>
      <c r="O65" s="15">
        <v>13230.8</v>
      </c>
      <c r="P65" s="16" t="s">
        <v>25</v>
      </c>
      <c r="Q65" s="17" t="s">
        <v>266</v>
      </c>
    </row>
    <row r="66" spans="1:17">
      <c r="A66" s="1" t="s">
        <v>267</v>
      </c>
      <c r="B66" s="2" t="s">
        <v>268</v>
      </c>
      <c r="C66" s="3">
        <v>44384.669085648202</v>
      </c>
      <c r="D66" s="4" t="s">
        <v>162</v>
      </c>
      <c r="E66" s="5" t="s">
        <v>247</v>
      </c>
      <c r="F66" s="6" t="s">
        <v>134</v>
      </c>
      <c r="G66" s="7" t="s">
        <v>84</v>
      </c>
      <c r="H66" s="8" t="s">
        <v>150</v>
      </c>
      <c r="I66" s="9" t="s">
        <v>85</v>
      </c>
      <c r="J66" s="10">
        <v>45</v>
      </c>
      <c r="K66" s="11">
        <v>426.8</v>
      </c>
      <c r="L66" s="12">
        <v>19206</v>
      </c>
      <c r="M66" s="13">
        <v>44348</v>
      </c>
      <c r="N66" s="14">
        <v>31</v>
      </c>
      <c r="O66" s="15">
        <v>13230.8</v>
      </c>
      <c r="P66" s="16" t="s">
        <v>25</v>
      </c>
      <c r="Q66" s="17" t="s">
        <v>269</v>
      </c>
    </row>
    <row r="67" spans="1:17">
      <c r="A67" s="1" t="s">
        <v>270</v>
      </c>
      <c r="B67" s="2" t="s">
        <v>271</v>
      </c>
      <c r="C67" s="3">
        <v>44390.733333333301</v>
      </c>
      <c r="D67" s="4" t="s">
        <v>162</v>
      </c>
      <c r="E67" s="5" t="s">
        <v>247</v>
      </c>
      <c r="F67" s="6" t="s">
        <v>134</v>
      </c>
      <c r="G67" s="7" t="s">
        <v>79</v>
      </c>
      <c r="H67" s="8" t="s">
        <v>183</v>
      </c>
      <c r="I67" s="9" t="s">
        <v>80</v>
      </c>
      <c r="J67" s="10">
        <v>120</v>
      </c>
      <c r="K67" s="11">
        <v>426.8</v>
      </c>
      <c r="L67" s="12">
        <v>51216</v>
      </c>
      <c r="M67" s="13">
        <v>44348</v>
      </c>
      <c r="N67" s="14">
        <v>137</v>
      </c>
      <c r="O67" s="15">
        <v>51216</v>
      </c>
      <c r="P67" s="16" t="s">
        <v>25</v>
      </c>
      <c r="Q67" s="17" t="s">
        <v>272</v>
      </c>
    </row>
    <row r="68" spans="1:17">
      <c r="A68" s="1" t="s">
        <v>273</v>
      </c>
      <c r="B68" s="2" t="s">
        <v>274</v>
      </c>
      <c r="C68" s="3">
        <v>44384.669363425899</v>
      </c>
      <c r="D68" s="4" t="s">
        <v>162</v>
      </c>
      <c r="E68" s="5" t="s">
        <v>247</v>
      </c>
      <c r="F68" s="6" t="s">
        <v>134</v>
      </c>
      <c r="G68" s="7" t="s">
        <v>84</v>
      </c>
      <c r="H68" s="8" t="s">
        <v>183</v>
      </c>
      <c r="I68" s="9" t="s">
        <v>85</v>
      </c>
      <c r="J68" s="10">
        <v>120</v>
      </c>
      <c r="K68" s="11">
        <v>426.8</v>
      </c>
      <c r="L68" s="12">
        <v>51216</v>
      </c>
      <c r="M68" s="13">
        <v>44348</v>
      </c>
      <c r="N68" s="14">
        <v>98</v>
      </c>
      <c r="O68" s="15">
        <v>41826.400000000001</v>
      </c>
      <c r="P68" s="16" t="s">
        <v>25</v>
      </c>
      <c r="Q68" s="17" t="s">
        <v>275</v>
      </c>
    </row>
    <row r="69" spans="1:17">
      <c r="A69" s="1" t="s">
        <v>276</v>
      </c>
      <c r="B69" s="2" t="s">
        <v>277</v>
      </c>
      <c r="C69" s="3">
        <v>44391.662777777798</v>
      </c>
      <c r="D69" s="4" t="s">
        <v>162</v>
      </c>
      <c r="E69" s="5" t="s">
        <v>247</v>
      </c>
      <c r="F69" s="6" t="s">
        <v>134</v>
      </c>
      <c r="G69" s="7" t="s">
        <v>79</v>
      </c>
      <c r="H69" s="8" t="s">
        <v>187</v>
      </c>
      <c r="I69" s="9" t="s">
        <v>80</v>
      </c>
      <c r="J69" s="10">
        <v>45</v>
      </c>
      <c r="K69" s="11">
        <v>426.8</v>
      </c>
      <c r="L69" s="12">
        <v>19206</v>
      </c>
      <c r="M69" s="13">
        <v>44348</v>
      </c>
      <c r="N69" s="14">
        <v>62</v>
      </c>
      <c r="O69" s="15">
        <v>16645.2</v>
      </c>
      <c r="P69" s="16" t="s">
        <v>25</v>
      </c>
      <c r="Q69" s="17" t="s">
        <v>278</v>
      </c>
    </row>
    <row r="70" spans="1:17">
      <c r="A70" s="1" t="s">
        <v>279</v>
      </c>
      <c r="B70" s="2" t="s">
        <v>280</v>
      </c>
      <c r="C70" s="3">
        <v>44391.664907407401</v>
      </c>
      <c r="D70" s="4" t="s">
        <v>162</v>
      </c>
      <c r="E70" s="5" t="s">
        <v>247</v>
      </c>
      <c r="F70" s="6" t="s">
        <v>134</v>
      </c>
      <c r="G70" s="7" t="s">
        <v>84</v>
      </c>
      <c r="H70" s="8" t="s">
        <v>187</v>
      </c>
      <c r="I70" s="9" t="s">
        <v>85</v>
      </c>
      <c r="J70" s="10">
        <v>45</v>
      </c>
      <c r="K70" s="11">
        <v>426.8</v>
      </c>
      <c r="L70" s="12">
        <v>19206</v>
      </c>
      <c r="M70" s="13">
        <v>44348</v>
      </c>
      <c r="N70" s="14">
        <v>45</v>
      </c>
      <c r="O70" s="15">
        <v>9389.6</v>
      </c>
      <c r="P70" s="16" t="s">
        <v>25</v>
      </c>
      <c r="Q70" s="17" t="s">
        <v>281</v>
      </c>
    </row>
    <row r="71" spans="1:17">
      <c r="A71" s="1" t="s">
        <v>282</v>
      </c>
      <c r="B71" s="2" t="s">
        <v>283</v>
      </c>
      <c r="C71" s="3">
        <v>44384.672916666699</v>
      </c>
      <c r="D71" s="4" t="s">
        <v>162</v>
      </c>
      <c r="E71" s="5" t="s">
        <v>284</v>
      </c>
      <c r="F71" s="6" t="s">
        <v>90</v>
      </c>
      <c r="G71" s="7" t="s">
        <v>79</v>
      </c>
      <c r="H71" s="8" t="s">
        <v>164</v>
      </c>
      <c r="I71" s="9" t="s">
        <v>80</v>
      </c>
      <c r="J71" s="10">
        <v>25</v>
      </c>
      <c r="K71" s="11">
        <v>1880</v>
      </c>
      <c r="L71" s="12">
        <v>47000</v>
      </c>
      <c r="M71" s="13">
        <v>44348</v>
      </c>
      <c r="N71" s="14">
        <v>1</v>
      </c>
      <c r="O71" s="15">
        <v>1880</v>
      </c>
      <c r="P71" s="16" t="s">
        <v>25</v>
      </c>
      <c r="Q71" s="17" t="s">
        <v>285</v>
      </c>
    </row>
    <row r="72" spans="1:17">
      <c r="A72" s="1" t="s">
        <v>286</v>
      </c>
      <c r="B72" s="2" t="s">
        <v>287</v>
      </c>
      <c r="C72" s="3">
        <v>44372.402685185203</v>
      </c>
      <c r="D72" s="4" t="s">
        <v>162</v>
      </c>
      <c r="E72" s="5" t="s">
        <v>284</v>
      </c>
      <c r="F72" s="6" t="s">
        <v>90</v>
      </c>
      <c r="G72" s="7" t="s">
        <v>84</v>
      </c>
      <c r="H72" s="8" t="s">
        <v>164</v>
      </c>
      <c r="I72" s="9" t="s">
        <v>85</v>
      </c>
      <c r="J72" s="10">
        <v>25</v>
      </c>
      <c r="K72" s="11">
        <v>1880</v>
      </c>
      <c r="L72" s="12">
        <v>47000</v>
      </c>
      <c r="M72" s="13">
        <v>44348</v>
      </c>
      <c r="N72" s="14">
        <v>0</v>
      </c>
      <c r="O72" s="15">
        <v>0</v>
      </c>
      <c r="P72" s="16" t="s">
        <v>25</v>
      </c>
      <c r="Q72" s="17" t="s">
        <v>288</v>
      </c>
    </row>
    <row r="73" spans="1:17">
      <c r="A73" s="1" t="s">
        <v>289</v>
      </c>
      <c r="B73" s="2" t="s">
        <v>290</v>
      </c>
      <c r="C73" s="3">
        <v>44372.402465277803</v>
      </c>
      <c r="D73" s="4" t="s">
        <v>162</v>
      </c>
      <c r="E73" s="5" t="s">
        <v>284</v>
      </c>
      <c r="F73" s="6" t="s">
        <v>90</v>
      </c>
      <c r="G73" s="7" t="s">
        <v>79</v>
      </c>
      <c r="H73" s="8" t="s">
        <v>172</v>
      </c>
      <c r="I73" s="9" t="s">
        <v>80</v>
      </c>
      <c r="J73" s="10">
        <v>4</v>
      </c>
      <c r="K73" s="11">
        <v>2256</v>
      </c>
      <c r="L73" s="12">
        <v>9024</v>
      </c>
      <c r="M73" s="13">
        <v>44348</v>
      </c>
      <c r="N73" s="14">
        <v>0</v>
      </c>
      <c r="O73" s="15">
        <v>0</v>
      </c>
      <c r="P73" s="16" t="s">
        <v>25</v>
      </c>
      <c r="Q73" s="17" t="s">
        <v>291</v>
      </c>
    </row>
    <row r="74" spans="1:17">
      <c r="A74" s="1" t="s">
        <v>292</v>
      </c>
      <c r="B74" s="2" t="s">
        <v>293</v>
      </c>
      <c r="C74" s="3">
        <v>44372.402233796303</v>
      </c>
      <c r="D74" s="4" t="s">
        <v>162</v>
      </c>
      <c r="E74" s="5" t="s">
        <v>284</v>
      </c>
      <c r="F74" s="6" t="s">
        <v>90</v>
      </c>
      <c r="G74" s="7" t="s">
        <v>84</v>
      </c>
      <c r="H74" s="8" t="s">
        <v>172</v>
      </c>
      <c r="I74" s="9" t="s">
        <v>85</v>
      </c>
      <c r="J74" s="10">
        <v>4</v>
      </c>
      <c r="K74" s="11">
        <v>2256</v>
      </c>
      <c r="L74" s="12">
        <v>9024</v>
      </c>
      <c r="M74" s="13">
        <v>44348</v>
      </c>
      <c r="N74" s="14">
        <v>0</v>
      </c>
      <c r="O74" s="15">
        <v>0</v>
      </c>
      <c r="P74" s="16" t="s">
        <v>25</v>
      </c>
      <c r="Q74" s="17" t="s">
        <v>294</v>
      </c>
    </row>
    <row r="75" spans="1:17">
      <c r="A75" s="1" t="s">
        <v>295</v>
      </c>
      <c r="B75" s="2" t="s">
        <v>296</v>
      </c>
      <c r="C75" s="3">
        <v>44384.673148148097</v>
      </c>
      <c r="D75" s="4" t="s">
        <v>162</v>
      </c>
      <c r="E75" s="5" t="s">
        <v>284</v>
      </c>
      <c r="F75" s="6" t="s">
        <v>90</v>
      </c>
      <c r="G75" s="7" t="s">
        <v>79</v>
      </c>
      <c r="H75" s="8" t="s">
        <v>176</v>
      </c>
      <c r="I75" s="9" t="s">
        <v>80</v>
      </c>
      <c r="J75" s="10">
        <v>36</v>
      </c>
      <c r="K75" s="11">
        <v>1880</v>
      </c>
      <c r="L75" s="12">
        <v>67680</v>
      </c>
      <c r="M75" s="13">
        <v>44348</v>
      </c>
      <c r="N75" s="14">
        <v>19</v>
      </c>
      <c r="O75" s="15">
        <v>35720</v>
      </c>
      <c r="P75" s="16" t="s">
        <v>25</v>
      </c>
      <c r="Q75" s="17" t="s">
        <v>297</v>
      </c>
    </row>
    <row r="76" spans="1:17">
      <c r="A76" s="1" t="s">
        <v>298</v>
      </c>
      <c r="B76" s="2" t="s">
        <v>299</v>
      </c>
      <c r="C76" s="3">
        <v>44384.673344907402</v>
      </c>
      <c r="D76" s="4" t="s">
        <v>162</v>
      </c>
      <c r="E76" s="5" t="s">
        <v>284</v>
      </c>
      <c r="F76" s="6" t="s">
        <v>90</v>
      </c>
      <c r="G76" s="7" t="s">
        <v>84</v>
      </c>
      <c r="H76" s="8" t="s">
        <v>176</v>
      </c>
      <c r="I76" s="9" t="s">
        <v>85</v>
      </c>
      <c r="J76" s="10">
        <v>36</v>
      </c>
      <c r="K76" s="11">
        <v>1880</v>
      </c>
      <c r="L76" s="12">
        <v>67680</v>
      </c>
      <c r="M76" s="13">
        <v>44348</v>
      </c>
      <c r="N76" s="14">
        <v>7</v>
      </c>
      <c r="O76" s="15">
        <v>13160</v>
      </c>
      <c r="P76" s="16" t="s">
        <v>25</v>
      </c>
      <c r="Q76" s="17" t="s">
        <v>300</v>
      </c>
    </row>
    <row r="77" spans="1:17">
      <c r="A77" s="1" t="s">
        <v>301</v>
      </c>
      <c r="B77" s="2" t="s">
        <v>302</v>
      </c>
      <c r="C77" s="3">
        <v>44384.673553240696</v>
      </c>
      <c r="D77" s="4" t="s">
        <v>162</v>
      </c>
      <c r="E77" s="5" t="s">
        <v>284</v>
      </c>
      <c r="F77" s="6" t="s">
        <v>90</v>
      </c>
      <c r="G77" s="7" t="s">
        <v>79</v>
      </c>
      <c r="H77" s="8" t="s">
        <v>150</v>
      </c>
      <c r="I77" s="9" t="s">
        <v>80</v>
      </c>
      <c r="J77" s="10">
        <v>11</v>
      </c>
      <c r="K77" s="11">
        <v>1880</v>
      </c>
      <c r="L77" s="12">
        <v>20680</v>
      </c>
      <c r="M77" s="13">
        <v>44348</v>
      </c>
      <c r="N77" s="14">
        <v>4</v>
      </c>
      <c r="O77" s="15">
        <v>7520</v>
      </c>
      <c r="P77" s="16" t="s">
        <v>25</v>
      </c>
      <c r="Q77" s="17" t="s">
        <v>303</v>
      </c>
    </row>
    <row r="78" spans="1:17">
      <c r="A78" s="1" t="s">
        <v>304</v>
      </c>
      <c r="B78" s="2" t="s">
        <v>305</v>
      </c>
      <c r="C78" s="3">
        <v>44384.673831018503</v>
      </c>
      <c r="D78" s="4" t="s">
        <v>162</v>
      </c>
      <c r="E78" s="5" t="s">
        <v>284</v>
      </c>
      <c r="F78" s="6" t="s">
        <v>90</v>
      </c>
      <c r="G78" s="7" t="s">
        <v>84</v>
      </c>
      <c r="H78" s="8" t="s">
        <v>150</v>
      </c>
      <c r="I78" s="9" t="s">
        <v>85</v>
      </c>
      <c r="J78" s="10">
        <v>11</v>
      </c>
      <c r="K78" s="11">
        <v>1880</v>
      </c>
      <c r="L78" s="12">
        <v>20680</v>
      </c>
      <c r="M78" s="13">
        <v>44348</v>
      </c>
      <c r="N78" s="14">
        <v>4</v>
      </c>
      <c r="O78" s="15">
        <v>7520</v>
      </c>
      <c r="P78" s="16" t="s">
        <v>25</v>
      </c>
      <c r="Q78" s="17" t="s">
        <v>306</v>
      </c>
    </row>
    <row r="79" spans="1:17">
      <c r="A79" s="1" t="s">
        <v>307</v>
      </c>
      <c r="B79" s="2" t="s">
        <v>308</v>
      </c>
      <c r="C79" s="3">
        <v>44384.674039351798</v>
      </c>
      <c r="D79" s="4" t="s">
        <v>162</v>
      </c>
      <c r="E79" s="5" t="s">
        <v>284</v>
      </c>
      <c r="F79" s="6" t="s">
        <v>90</v>
      </c>
      <c r="G79" s="7" t="s">
        <v>79</v>
      </c>
      <c r="H79" s="8" t="s">
        <v>183</v>
      </c>
      <c r="I79" s="9" t="s">
        <v>80</v>
      </c>
      <c r="J79" s="10">
        <v>16</v>
      </c>
      <c r="K79" s="11">
        <v>1880</v>
      </c>
      <c r="L79" s="12">
        <v>30080</v>
      </c>
      <c r="M79" s="13">
        <v>44348</v>
      </c>
      <c r="N79" s="14">
        <v>7</v>
      </c>
      <c r="O79" s="15">
        <v>13160</v>
      </c>
      <c r="P79" s="16" t="s">
        <v>25</v>
      </c>
      <c r="Q79" s="17" t="s">
        <v>309</v>
      </c>
    </row>
    <row r="80" spans="1:17">
      <c r="A80" s="1" t="s">
        <v>310</v>
      </c>
      <c r="B80" s="2" t="s">
        <v>311</v>
      </c>
      <c r="C80" s="3">
        <v>44384.674513888902</v>
      </c>
      <c r="D80" s="4" t="s">
        <v>162</v>
      </c>
      <c r="E80" s="5" t="s">
        <v>284</v>
      </c>
      <c r="F80" s="6" t="s">
        <v>90</v>
      </c>
      <c r="G80" s="7" t="s">
        <v>84</v>
      </c>
      <c r="H80" s="8" t="s">
        <v>183</v>
      </c>
      <c r="I80" s="9" t="s">
        <v>85</v>
      </c>
      <c r="J80" s="10">
        <v>16</v>
      </c>
      <c r="K80" s="11">
        <v>1880</v>
      </c>
      <c r="L80" s="12">
        <v>30080</v>
      </c>
      <c r="M80" s="13">
        <v>44348</v>
      </c>
      <c r="N80" s="14">
        <v>3</v>
      </c>
      <c r="O80" s="15">
        <v>5640</v>
      </c>
      <c r="P80" s="16" t="s">
        <v>25</v>
      </c>
      <c r="Q80" s="17" t="s">
        <v>312</v>
      </c>
    </row>
    <row r="81" spans="1:17">
      <c r="A81" s="1" t="s">
        <v>313</v>
      </c>
      <c r="B81" s="2" t="s">
        <v>314</v>
      </c>
      <c r="C81" s="3">
        <v>44372.402025463001</v>
      </c>
      <c r="D81" s="4" t="s">
        <v>162</v>
      </c>
      <c r="E81" s="5" t="s">
        <v>315</v>
      </c>
      <c r="F81" s="6" t="s">
        <v>78</v>
      </c>
      <c r="G81" s="7" t="s">
        <v>35</v>
      </c>
      <c r="H81" s="8" t="s">
        <v>164</v>
      </c>
      <c r="I81" s="9" t="s">
        <v>80</v>
      </c>
      <c r="J81" s="10">
        <v>75</v>
      </c>
      <c r="K81" s="11">
        <v>1405.6</v>
      </c>
      <c r="L81" s="12">
        <v>105420</v>
      </c>
      <c r="M81" s="13">
        <v>44348</v>
      </c>
      <c r="N81" s="14">
        <v>0</v>
      </c>
      <c r="O81" s="15">
        <v>0</v>
      </c>
      <c r="P81" s="16" t="s">
        <v>25</v>
      </c>
      <c r="Q81" s="17" t="s">
        <v>316</v>
      </c>
    </row>
    <row r="82" spans="1:17">
      <c r="A82" s="1" t="s">
        <v>317</v>
      </c>
      <c r="B82" s="2" t="s">
        <v>318</v>
      </c>
      <c r="C82" s="3">
        <v>44372.399803240703</v>
      </c>
      <c r="D82" s="4" t="s">
        <v>162</v>
      </c>
      <c r="E82" s="5" t="s">
        <v>319</v>
      </c>
      <c r="F82" s="6" t="s">
        <v>21</v>
      </c>
      <c r="G82" s="7" t="s">
        <v>22</v>
      </c>
      <c r="H82" s="8" t="s">
        <v>172</v>
      </c>
      <c r="I82" s="9" t="s">
        <v>24</v>
      </c>
      <c r="J82" s="10">
        <v>2</v>
      </c>
      <c r="K82" s="11">
        <v>19000</v>
      </c>
      <c r="L82" s="12">
        <v>38000</v>
      </c>
      <c r="M82" s="13">
        <v>44348</v>
      </c>
      <c r="N82" s="14">
        <v>1</v>
      </c>
      <c r="O82" s="15">
        <v>19000</v>
      </c>
      <c r="P82" s="16" t="s">
        <v>25</v>
      </c>
      <c r="Q82" s="17" t="s">
        <v>320</v>
      </c>
    </row>
    <row r="83" spans="1:17">
      <c r="A83" s="1" t="s">
        <v>321</v>
      </c>
      <c r="B83" s="2" t="s">
        <v>322</v>
      </c>
      <c r="C83" s="3">
        <v>44372.401793981502</v>
      </c>
      <c r="D83" s="4" t="s">
        <v>162</v>
      </c>
      <c r="E83" s="5" t="s">
        <v>323</v>
      </c>
      <c r="F83" s="6" t="s">
        <v>134</v>
      </c>
      <c r="G83" s="7" t="s">
        <v>35</v>
      </c>
      <c r="H83" s="8" t="s">
        <v>172</v>
      </c>
      <c r="I83" s="9" t="s">
        <v>80</v>
      </c>
      <c r="J83" s="10">
        <v>36</v>
      </c>
      <c r="K83" s="11">
        <v>1128.8</v>
      </c>
      <c r="L83" s="12">
        <v>40636.800000000003</v>
      </c>
      <c r="M83" s="13">
        <v>44348</v>
      </c>
      <c r="N83" s="14">
        <v>0</v>
      </c>
      <c r="O83" s="15">
        <v>0</v>
      </c>
      <c r="P83" s="16" t="s">
        <v>25</v>
      </c>
      <c r="Q83" s="17" t="s">
        <v>324</v>
      </c>
    </row>
    <row r="84" spans="1:17">
      <c r="A84" s="1" t="s">
        <v>325</v>
      </c>
      <c r="B84" s="2" t="s">
        <v>326</v>
      </c>
      <c r="C84" s="3">
        <v>44372.401574074102</v>
      </c>
      <c r="D84" s="4" t="s">
        <v>162</v>
      </c>
      <c r="E84" s="5" t="s">
        <v>327</v>
      </c>
      <c r="F84" s="6" t="s">
        <v>134</v>
      </c>
      <c r="G84" s="7" t="s">
        <v>79</v>
      </c>
      <c r="H84" s="8" t="s">
        <v>176</v>
      </c>
      <c r="I84" s="9" t="s">
        <v>80</v>
      </c>
      <c r="J84" s="10">
        <v>32</v>
      </c>
      <c r="K84" s="11">
        <v>2043.6</v>
      </c>
      <c r="L84" s="12">
        <v>65395.199999999997</v>
      </c>
      <c r="M84" s="13">
        <v>44348</v>
      </c>
      <c r="N84" s="14">
        <v>0</v>
      </c>
      <c r="O84" s="15">
        <v>0</v>
      </c>
      <c r="P84" s="16" t="s">
        <v>25</v>
      </c>
      <c r="Q84" s="17" t="s">
        <v>328</v>
      </c>
    </row>
    <row r="85" spans="1:17">
      <c r="A85" s="1" t="s">
        <v>329</v>
      </c>
      <c r="B85" s="2" t="s">
        <v>330</v>
      </c>
      <c r="C85" s="3">
        <v>44372.401250000003</v>
      </c>
      <c r="D85" s="4" t="s">
        <v>162</v>
      </c>
      <c r="E85" s="5" t="s">
        <v>327</v>
      </c>
      <c r="F85" s="6" t="s">
        <v>134</v>
      </c>
      <c r="G85" s="7" t="s">
        <v>84</v>
      </c>
      <c r="H85" s="8" t="s">
        <v>176</v>
      </c>
      <c r="I85" s="9" t="s">
        <v>85</v>
      </c>
      <c r="J85" s="10">
        <v>32</v>
      </c>
      <c r="K85" s="11">
        <v>2043.6</v>
      </c>
      <c r="L85" s="12">
        <v>65395.199999999997</v>
      </c>
      <c r="M85" s="13">
        <v>44348</v>
      </c>
      <c r="N85" s="14">
        <v>0</v>
      </c>
      <c r="O85" s="15">
        <v>0</v>
      </c>
      <c r="P85" s="16" t="s">
        <v>25</v>
      </c>
      <c r="Q85" s="17" t="s">
        <v>331</v>
      </c>
    </row>
    <row r="86" spans="1:17">
      <c r="A86" s="1" t="s">
        <v>332</v>
      </c>
      <c r="B86" s="2" t="s">
        <v>333</v>
      </c>
      <c r="C86" s="3">
        <v>44372.401030092602</v>
      </c>
      <c r="D86" s="4" t="s">
        <v>162</v>
      </c>
      <c r="E86" s="5" t="s">
        <v>327</v>
      </c>
      <c r="F86" s="6" t="s">
        <v>134</v>
      </c>
      <c r="G86" s="7" t="s">
        <v>79</v>
      </c>
      <c r="H86" s="8" t="s">
        <v>150</v>
      </c>
      <c r="I86" s="9" t="s">
        <v>80</v>
      </c>
      <c r="J86" s="10">
        <v>8</v>
      </c>
      <c r="K86" s="11">
        <v>2043.6</v>
      </c>
      <c r="L86" s="12">
        <v>16348.8</v>
      </c>
      <c r="M86" s="13">
        <v>44348</v>
      </c>
      <c r="N86" s="14">
        <v>0</v>
      </c>
      <c r="O86" s="15">
        <v>0</v>
      </c>
      <c r="P86" s="16" t="s">
        <v>25</v>
      </c>
      <c r="Q86" s="17" t="s">
        <v>334</v>
      </c>
    </row>
    <row r="87" spans="1:17">
      <c r="A87" s="1" t="s">
        <v>335</v>
      </c>
      <c r="B87" s="2" t="s">
        <v>336</v>
      </c>
      <c r="C87" s="3">
        <v>44372.400740740697</v>
      </c>
      <c r="D87" s="4" t="s">
        <v>162</v>
      </c>
      <c r="E87" s="5" t="s">
        <v>327</v>
      </c>
      <c r="F87" s="6" t="s">
        <v>134</v>
      </c>
      <c r="G87" s="7" t="s">
        <v>84</v>
      </c>
      <c r="H87" s="8" t="s">
        <v>150</v>
      </c>
      <c r="I87" s="9" t="s">
        <v>85</v>
      </c>
      <c r="J87" s="10">
        <v>8</v>
      </c>
      <c r="K87" s="11">
        <v>2043.6</v>
      </c>
      <c r="L87" s="12">
        <v>16348.8</v>
      </c>
      <c r="M87" s="13">
        <v>44348</v>
      </c>
      <c r="N87" s="14">
        <v>0</v>
      </c>
      <c r="O87" s="15">
        <v>0</v>
      </c>
      <c r="P87" s="16" t="s">
        <v>25</v>
      </c>
      <c r="Q87" s="17" t="s">
        <v>337</v>
      </c>
    </row>
    <row r="88" spans="1:17">
      <c r="A88" s="1" t="s">
        <v>338</v>
      </c>
      <c r="B88" s="2" t="s">
        <v>339</v>
      </c>
      <c r="C88" s="3">
        <v>44384.674768518496</v>
      </c>
      <c r="D88" s="4" t="s">
        <v>162</v>
      </c>
      <c r="E88" s="5" t="s">
        <v>327</v>
      </c>
      <c r="F88" s="6" t="s">
        <v>134</v>
      </c>
      <c r="G88" s="7" t="s">
        <v>79</v>
      </c>
      <c r="H88" s="8" t="s">
        <v>183</v>
      </c>
      <c r="I88" s="9" t="s">
        <v>80</v>
      </c>
      <c r="J88" s="10">
        <v>24</v>
      </c>
      <c r="K88" s="11">
        <v>2043.6</v>
      </c>
      <c r="L88" s="12">
        <v>49046.400000000001</v>
      </c>
      <c r="M88" s="13">
        <v>44348</v>
      </c>
      <c r="N88" s="14">
        <v>7</v>
      </c>
      <c r="O88" s="15">
        <v>14305.2</v>
      </c>
      <c r="P88" s="16" t="s">
        <v>25</v>
      </c>
      <c r="Q88" s="17" t="s">
        <v>340</v>
      </c>
    </row>
    <row r="89" spans="1:17">
      <c r="A89" s="1" t="s">
        <v>341</v>
      </c>
      <c r="B89" s="2" t="s">
        <v>342</v>
      </c>
      <c r="C89" s="3">
        <v>44372.400543981501</v>
      </c>
      <c r="D89" s="4" t="s">
        <v>162</v>
      </c>
      <c r="E89" s="5" t="s">
        <v>327</v>
      </c>
      <c r="F89" s="6" t="s">
        <v>134</v>
      </c>
      <c r="G89" s="7" t="s">
        <v>84</v>
      </c>
      <c r="H89" s="8" t="s">
        <v>183</v>
      </c>
      <c r="I89" s="9" t="s">
        <v>85</v>
      </c>
      <c r="J89" s="10">
        <v>24</v>
      </c>
      <c r="K89" s="11">
        <v>2043.6</v>
      </c>
      <c r="L89" s="12">
        <v>49046.400000000001</v>
      </c>
      <c r="M89" s="13">
        <v>44348</v>
      </c>
      <c r="N89" s="14">
        <v>0</v>
      </c>
      <c r="O89" s="15">
        <v>0</v>
      </c>
      <c r="P89" s="16" t="s">
        <v>25</v>
      </c>
      <c r="Q89" s="17" t="s">
        <v>343</v>
      </c>
    </row>
    <row r="90" spans="1:17">
      <c r="A90" s="1" t="s">
        <v>344</v>
      </c>
      <c r="B90" s="2" t="s">
        <v>345</v>
      </c>
      <c r="C90" s="3">
        <v>44372.4003240741</v>
      </c>
      <c r="D90" s="4" t="s">
        <v>162</v>
      </c>
      <c r="E90" s="5" t="s">
        <v>346</v>
      </c>
      <c r="F90" s="6" t="s">
        <v>34</v>
      </c>
      <c r="G90" s="7" t="s">
        <v>35</v>
      </c>
      <c r="H90" s="8" t="s">
        <v>150</v>
      </c>
      <c r="I90" s="9" t="s">
        <v>24</v>
      </c>
      <c r="J90" s="10">
        <v>90</v>
      </c>
      <c r="K90" s="11">
        <v>367.9</v>
      </c>
      <c r="L90" s="12">
        <v>33111</v>
      </c>
      <c r="M90" s="13">
        <v>44348</v>
      </c>
      <c r="N90" s="14">
        <v>0</v>
      </c>
      <c r="O90" s="15">
        <v>0</v>
      </c>
      <c r="P90" s="16" t="s">
        <v>25</v>
      </c>
      <c r="Q90" s="17" t="s">
        <v>347</v>
      </c>
    </row>
    <row r="91" spans="1:17">
      <c r="A91" s="1" t="s">
        <v>348</v>
      </c>
      <c r="B91" s="2" t="s">
        <v>349</v>
      </c>
      <c r="C91" s="3">
        <v>44372.399976851899</v>
      </c>
      <c r="D91" s="4" t="s">
        <v>162</v>
      </c>
      <c r="E91" s="5" t="s">
        <v>346</v>
      </c>
      <c r="F91" s="6" t="s">
        <v>34</v>
      </c>
      <c r="G91" s="7" t="s">
        <v>35</v>
      </c>
      <c r="H91" s="8" t="s">
        <v>176</v>
      </c>
      <c r="I91" s="9" t="s">
        <v>24</v>
      </c>
      <c r="J91" s="10">
        <v>45</v>
      </c>
      <c r="K91" s="11">
        <v>367.9</v>
      </c>
      <c r="L91" s="12">
        <v>16555.5</v>
      </c>
      <c r="M91" s="13">
        <v>44348</v>
      </c>
      <c r="N91" s="14">
        <v>0</v>
      </c>
      <c r="O91" s="15">
        <v>0</v>
      </c>
      <c r="P91" s="16" t="s">
        <v>25</v>
      </c>
      <c r="Q91" s="17" t="s">
        <v>350</v>
      </c>
    </row>
    <row r="92" spans="1:17">
      <c r="A92" s="1" t="s">
        <v>351</v>
      </c>
      <c r="B92" s="2" t="s">
        <v>352</v>
      </c>
      <c r="C92" s="3">
        <v>44391.666840277801</v>
      </c>
      <c r="D92" s="4" t="s">
        <v>162</v>
      </c>
      <c r="E92" s="5" t="s">
        <v>346</v>
      </c>
      <c r="F92" s="6" t="s">
        <v>34</v>
      </c>
      <c r="G92" s="7" t="s">
        <v>35</v>
      </c>
      <c r="H92" s="8" t="s">
        <v>183</v>
      </c>
      <c r="I92" s="9" t="s">
        <v>24</v>
      </c>
      <c r="J92" s="10">
        <v>45</v>
      </c>
      <c r="K92" s="11">
        <v>367.9</v>
      </c>
      <c r="L92" s="12">
        <v>16555.5</v>
      </c>
      <c r="M92" s="13">
        <v>44348</v>
      </c>
      <c r="N92" s="14">
        <v>46</v>
      </c>
      <c r="O92" s="15">
        <v>6990.1</v>
      </c>
      <c r="P92" s="16" t="s">
        <v>25</v>
      </c>
      <c r="Q92" s="17" t="s">
        <v>353</v>
      </c>
    </row>
    <row r="93" spans="1:17">
      <c r="A93" s="1" t="s">
        <v>354</v>
      </c>
      <c r="B93" s="2" t="s">
        <v>355</v>
      </c>
      <c r="C93" s="3">
        <v>44372.399583333303</v>
      </c>
      <c r="D93" s="4" t="s">
        <v>162</v>
      </c>
      <c r="E93" s="5" t="s">
        <v>356</v>
      </c>
      <c r="F93" s="6" t="s">
        <v>21</v>
      </c>
      <c r="G93" s="7" t="s">
        <v>22</v>
      </c>
      <c r="H93" s="8" t="s">
        <v>23</v>
      </c>
      <c r="I93" s="9" t="s">
        <v>24</v>
      </c>
      <c r="J93" s="10">
        <v>2</v>
      </c>
      <c r="K93" s="11">
        <v>92000</v>
      </c>
      <c r="L93" s="12">
        <v>184000</v>
      </c>
      <c r="M93" s="13">
        <v>44348</v>
      </c>
      <c r="N93" s="14">
        <v>1</v>
      </c>
      <c r="O93" s="15">
        <v>92000</v>
      </c>
      <c r="P93" s="16" t="s">
        <v>25</v>
      </c>
      <c r="Q93" s="17" t="s">
        <v>357</v>
      </c>
    </row>
    <row r="94" spans="1:17">
      <c r="A94" s="1" t="s">
        <v>358</v>
      </c>
      <c r="B94" s="2" t="s">
        <v>359</v>
      </c>
      <c r="C94" s="3">
        <v>44376.810196759303</v>
      </c>
      <c r="D94" s="4" t="s">
        <v>360</v>
      </c>
      <c r="E94" s="5" t="s">
        <v>361</v>
      </c>
      <c r="F94" s="6" t="s">
        <v>134</v>
      </c>
      <c r="G94" s="7" t="s">
        <v>79</v>
      </c>
      <c r="H94" s="8" t="s">
        <v>135</v>
      </c>
      <c r="I94" s="9" t="s">
        <v>80</v>
      </c>
      <c r="J94" s="10">
        <v>30</v>
      </c>
      <c r="K94" s="11">
        <v>3313.2</v>
      </c>
      <c r="L94" s="12">
        <v>99396</v>
      </c>
      <c r="M94" s="13">
        <v>44348</v>
      </c>
      <c r="N94" s="14">
        <v>26</v>
      </c>
      <c r="O94" s="15">
        <v>86143.2</v>
      </c>
      <c r="P94" s="16" t="s">
        <v>25</v>
      </c>
      <c r="Q94" s="17" t="s">
        <v>362</v>
      </c>
    </row>
    <row r="95" spans="1:17">
      <c r="A95" s="1" t="s">
        <v>363</v>
      </c>
      <c r="B95" s="2" t="s">
        <v>364</v>
      </c>
      <c r="C95" s="3">
        <v>44376.810486111099</v>
      </c>
      <c r="D95" s="4" t="s">
        <v>360</v>
      </c>
      <c r="E95" s="5" t="s">
        <v>361</v>
      </c>
      <c r="F95" s="6" t="s">
        <v>134</v>
      </c>
      <c r="G95" s="7" t="s">
        <v>84</v>
      </c>
      <c r="H95" s="8" t="s">
        <v>135</v>
      </c>
      <c r="I95" s="9" t="s">
        <v>85</v>
      </c>
      <c r="J95" s="10">
        <v>30</v>
      </c>
      <c r="K95" s="11">
        <v>3313.2</v>
      </c>
      <c r="L95" s="12">
        <v>99396</v>
      </c>
      <c r="M95" s="13">
        <v>44348</v>
      </c>
      <c r="N95" s="14">
        <v>9</v>
      </c>
      <c r="O95" s="15">
        <v>29818.799999999999</v>
      </c>
      <c r="P95" s="16" t="s">
        <v>25</v>
      </c>
      <c r="Q95" s="17" t="s">
        <v>365</v>
      </c>
    </row>
    <row r="96" spans="1:17">
      <c r="A96" s="1" t="s">
        <v>366</v>
      </c>
      <c r="B96" s="2" t="s">
        <v>367</v>
      </c>
      <c r="C96" s="3">
        <v>44376.808726851901</v>
      </c>
      <c r="D96" s="4" t="s">
        <v>360</v>
      </c>
      <c r="E96" s="5" t="s">
        <v>368</v>
      </c>
      <c r="F96" s="6" t="s">
        <v>134</v>
      </c>
      <c r="G96" s="7" t="s">
        <v>35</v>
      </c>
      <c r="H96" s="8" t="s">
        <v>135</v>
      </c>
      <c r="I96" s="9" t="s">
        <v>80</v>
      </c>
      <c r="J96" s="10">
        <v>60</v>
      </c>
      <c r="K96" s="11">
        <v>406.8</v>
      </c>
      <c r="L96" s="12">
        <v>24408</v>
      </c>
      <c r="M96" s="13">
        <v>44348</v>
      </c>
      <c r="N96" s="14">
        <v>29</v>
      </c>
      <c r="O96" s="15">
        <v>11797.2</v>
      </c>
      <c r="P96" s="16" t="s">
        <v>25</v>
      </c>
      <c r="Q96" s="17" t="s">
        <v>369</v>
      </c>
    </row>
    <row r="97" spans="1:17">
      <c r="A97" s="1" t="s">
        <v>370</v>
      </c>
      <c r="B97" s="2" t="s">
        <v>371</v>
      </c>
      <c r="C97" s="3">
        <v>44376.810729166697</v>
      </c>
      <c r="D97" s="4" t="s">
        <v>360</v>
      </c>
      <c r="E97" s="5" t="s">
        <v>372</v>
      </c>
      <c r="F97" s="6" t="s">
        <v>90</v>
      </c>
      <c r="G97" s="7" t="s">
        <v>35</v>
      </c>
      <c r="H97" s="8" t="s">
        <v>135</v>
      </c>
      <c r="I97" s="9" t="s">
        <v>80</v>
      </c>
      <c r="J97" s="10">
        <v>8</v>
      </c>
      <c r="K97" s="11">
        <v>4105.5</v>
      </c>
      <c r="L97" s="12">
        <v>32844</v>
      </c>
      <c r="M97" s="13">
        <v>44348</v>
      </c>
      <c r="N97" s="14">
        <v>3</v>
      </c>
      <c r="O97" s="15">
        <v>12316.5</v>
      </c>
      <c r="P97" s="16" t="s">
        <v>25</v>
      </c>
      <c r="Q97" s="17" t="s">
        <v>373</v>
      </c>
    </row>
    <row r="98" spans="1:17">
      <c r="A98" s="1" t="s">
        <v>374</v>
      </c>
      <c r="B98" s="2" t="s">
        <v>375</v>
      </c>
      <c r="C98" s="3">
        <v>44376.808553240699</v>
      </c>
      <c r="D98" s="4" t="s">
        <v>360</v>
      </c>
      <c r="E98" s="5" t="s">
        <v>376</v>
      </c>
      <c r="F98" s="6" t="s">
        <v>34</v>
      </c>
      <c r="G98" s="7" t="s">
        <v>35</v>
      </c>
      <c r="H98" s="8" t="s">
        <v>135</v>
      </c>
      <c r="I98" s="9" t="s">
        <v>24</v>
      </c>
      <c r="J98" s="10">
        <v>50</v>
      </c>
      <c r="K98" s="11">
        <v>236.4</v>
      </c>
      <c r="L98" s="12">
        <v>11820</v>
      </c>
      <c r="M98" s="13">
        <v>44348</v>
      </c>
      <c r="N98" s="14">
        <v>50</v>
      </c>
      <c r="O98" s="15">
        <v>11820</v>
      </c>
      <c r="P98" s="16" t="s">
        <v>25</v>
      </c>
      <c r="Q98" s="17" t="s">
        <v>377</v>
      </c>
    </row>
    <row r="99" spans="1:17">
      <c r="A99" s="1" t="s">
        <v>378</v>
      </c>
      <c r="B99" s="2" t="s">
        <v>379</v>
      </c>
      <c r="C99" s="3">
        <v>44376.809236111098</v>
      </c>
      <c r="D99" s="4" t="s">
        <v>360</v>
      </c>
      <c r="E99" s="5" t="s">
        <v>380</v>
      </c>
      <c r="F99" s="6" t="s">
        <v>134</v>
      </c>
      <c r="G99" s="7" t="s">
        <v>35</v>
      </c>
      <c r="H99" s="8" t="s">
        <v>135</v>
      </c>
      <c r="I99" s="9" t="s">
        <v>80</v>
      </c>
      <c r="J99" s="10">
        <v>32</v>
      </c>
      <c r="K99" s="11">
        <v>1735.3</v>
      </c>
      <c r="L99" s="12">
        <v>55529.599999999999</v>
      </c>
      <c r="M99" s="13">
        <v>44348</v>
      </c>
      <c r="N99" s="14">
        <v>16</v>
      </c>
      <c r="O99" s="15">
        <v>27764.799999999999</v>
      </c>
      <c r="P99" s="16" t="s">
        <v>25</v>
      </c>
      <c r="Q99" s="17" t="s">
        <v>381</v>
      </c>
    </row>
    <row r="100" spans="1:17">
      <c r="A100" s="1" t="s">
        <v>382</v>
      </c>
      <c r="B100" s="2" t="s">
        <v>383</v>
      </c>
      <c r="C100" s="3">
        <v>44376.809988425899</v>
      </c>
      <c r="D100" s="4" t="s">
        <v>360</v>
      </c>
      <c r="E100" s="5" t="s">
        <v>384</v>
      </c>
      <c r="F100" s="6" t="s">
        <v>90</v>
      </c>
      <c r="G100" s="7" t="s">
        <v>35</v>
      </c>
      <c r="H100" s="8" t="s">
        <v>150</v>
      </c>
      <c r="I100" s="9" t="s">
        <v>80</v>
      </c>
      <c r="J100" s="10">
        <v>25</v>
      </c>
      <c r="K100" s="11">
        <v>3139.5</v>
      </c>
      <c r="L100" s="12">
        <v>78487.5</v>
      </c>
      <c r="M100" s="13">
        <v>44348</v>
      </c>
      <c r="N100" s="14">
        <v>14</v>
      </c>
      <c r="O100" s="15">
        <v>43953</v>
      </c>
      <c r="P100" s="16" t="s">
        <v>25</v>
      </c>
      <c r="Q100" s="17" t="s">
        <v>385</v>
      </c>
    </row>
    <row r="101" spans="1:17">
      <c r="A101" s="1" t="s">
        <v>386</v>
      </c>
      <c r="B101" s="2" t="s">
        <v>387</v>
      </c>
      <c r="C101" s="3">
        <v>44376.809780092597</v>
      </c>
      <c r="D101" s="4" t="s">
        <v>360</v>
      </c>
      <c r="E101" s="5" t="s">
        <v>388</v>
      </c>
      <c r="F101" s="6" t="s">
        <v>78</v>
      </c>
      <c r="G101" s="7" t="s">
        <v>35</v>
      </c>
      <c r="H101" s="8" t="s">
        <v>389</v>
      </c>
      <c r="I101" s="9" t="s">
        <v>80</v>
      </c>
      <c r="J101" s="10">
        <v>14</v>
      </c>
      <c r="K101" s="11">
        <v>4127</v>
      </c>
      <c r="L101" s="12">
        <v>57778</v>
      </c>
      <c r="M101" s="13">
        <v>44348</v>
      </c>
      <c r="N101" s="14">
        <v>5</v>
      </c>
      <c r="O101" s="15">
        <v>20635</v>
      </c>
      <c r="P101" s="16" t="s">
        <v>25</v>
      </c>
      <c r="Q101" s="17" t="s">
        <v>390</v>
      </c>
    </row>
    <row r="102" spans="1:17">
      <c r="A102" s="1" t="s">
        <v>391</v>
      </c>
      <c r="B102" s="2" t="s">
        <v>392</v>
      </c>
      <c r="C102" s="3">
        <v>44376.809502314798</v>
      </c>
      <c r="D102" s="4" t="s">
        <v>360</v>
      </c>
      <c r="E102" s="5" t="s">
        <v>393</v>
      </c>
      <c r="F102" s="6" t="s">
        <v>90</v>
      </c>
      <c r="G102" s="7" t="s">
        <v>35</v>
      </c>
      <c r="H102" s="8" t="s">
        <v>389</v>
      </c>
      <c r="I102" s="9" t="s">
        <v>80</v>
      </c>
      <c r="J102" s="10">
        <v>8</v>
      </c>
      <c r="K102" s="11">
        <v>6681.5</v>
      </c>
      <c r="L102" s="12">
        <v>53452</v>
      </c>
      <c r="M102" s="13">
        <v>44348</v>
      </c>
      <c r="N102" s="14">
        <v>7</v>
      </c>
      <c r="O102" s="15">
        <v>46770.5</v>
      </c>
      <c r="P102" s="16" t="s">
        <v>25</v>
      </c>
      <c r="Q102" s="17" t="s">
        <v>394</v>
      </c>
    </row>
    <row r="103" spans="1:17">
      <c r="A103" s="1" t="s">
        <v>395</v>
      </c>
      <c r="B103" s="2" t="s">
        <v>396</v>
      </c>
      <c r="C103" s="3">
        <v>44376.809027777803</v>
      </c>
      <c r="D103" s="4" t="s">
        <v>360</v>
      </c>
      <c r="E103" s="5" t="s">
        <v>397</v>
      </c>
      <c r="F103" s="6" t="s">
        <v>78</v>
      </c>
      <c r="G103" s="7" t="s">
        <v>35</v>
      </c>
      <c r="H103" s="8" t="s">
        <v>119</v>
      </c>
      <c r="I103" s="9" t="s">
        <v>80</v>
      </c>
      <c r="J103" s="10">
        <v>10</v>
      </c>
      <c r="K103" s="11">
        <v>2267.5</v>
      </c>
      <c r="L103" s="12">
        <v>22675</v>
      </c>
      <c r="M103" s="13">
        <v>44348</v>
      </c>
      <c r="N103" s="14">
        <v>9</v>
      </c>
      <c r="O103" s="15">
        <v>20407.5</v>
      </c>
      <c r="P103" s="16" t="s">
        <v>25</v>
      </c>
      <c r="Q103" s="17" t="s">
        <v>398</v>
      </c>
    </row>
    <row r="104" spans="1:17">
      <c r="A104" s="1" t="s">
        <v>399</v>
      </c>
      <c r="B104" s="2" t="s">
        <v>400</v>
      </c>
      <c r="C104" s="3">
        <v>44379.383518518502</v>
      </c>
      <c r="D104" s="4" t="s">
        <v>401</v>
      </c>
      <c r="E104" s="5" t="s">
        <v>402</v>
      </c>
      <c r="F104" s="6" t="s">
        <v>78</v>
      </c>
      <c r="G104" s="7" t="s">
        <v>35</v>
      </c>
      <c r="H104" s="8" t="s">
        <v>135</v>
      </c>
      <c r="I104" s="9" t="s">
        <v>80</v>
      </c>
      <c r="J104" s="10">
        <v>48</v>
      </c>
      <c r="K104" s="11">
        <v>3437.78</v>
      </c>
      <c r="L104" s="12">
        <v>165013.44</v>
      </c>
      <c r="M104" s="13">
        <v>44348</v>
      </c>
      <c r="N104" s="14">
        <v>48</v>
      </c>
      <c r="O104" s="15">
        <v>165013.44</v>
      </c>
      <c r="P104" s="16" t="s">
        <v>25</v>
      </c>
      <c r="Q104" s="17" t="s">
        <v>403</v>
      </c>
    </row>
    <row r="105" spans="1:17">
      <c r="A105" s="1" t="s">
        <v>404</v>
      </c>
      <c r="B105" s="2" t="s">
        <v>405</v>
      </c>
      <c r="C105" s="3">
        <v>44376.794201388897</v>
      </c>
      <c r="D105" s="4" t="s">
        <v>401</v>
      </c>
      <c r="E105" s="5" t="s">
        <v>406</v>
      </c>
      <c r="F105" s="6" t="s">
        <v>78</v>
      </c>
      <c r="G105" s="7" t="s">
        <v>35</v>
      </c>
      <c r="H105" s="8" t="s">
        <v>135</v>
      </c>
      <c r="I105" s="9" t="s">
        <v>80</v>
      </c>
      <c r="J105" s="10">
        <v>40</v>
      </c>
      <c r="K105" s="11">
        <v>2073</v>
      </c>
      <c r="L105" s="12">
        <v>82920</v>
      </c>
      <c r="M105" s="13">
        <v>44348</v>
      </c>
      <c r="N105" s="14">
        <v>56</v>
      </c>
      <c r="O105" s="15">
        <v>82920</v>
      </c>
      <c r="P105" s="16" t="s">
        <v>25</v>
      </c>
      <c r="Q105" s="17" t="s">
        <v>407</v>
      </c>
    </row>
    <row r="106" spans="1:17">
      <c r="A106" s="1" t="s">
        <v>408</v>
      </c>
      <c r="B106" s="2" t="s">
        <v>409</v>
      </c>
      <c r="C106" s="3">
        <v>44382.671932870398</v>
      </c>
      <c r="D106" s="4" t="s">
        <v>410</v>
      </c>
      <c r="E106" s="5" t="s">
        <v>411</v>
      </c>
      <c r="F106" s="6" t="s">
        <v>134</v>
      </c>
      <c r="G106" s="7" t="s">
        <v>79</v>
      </c>
      <c r="H106" s="8" t="s">
        <v>36</v>
      </c>
      <c r="I106" s="9" t="s">
        <v>80</v>
      </c>
      <c r="J106" s="10">
        <v>151</v>
      </c>
      <c r="K106" s="11">
        <v>591</v>
      </c>
      <c r="L106" s="12">
        <v>89241</v>
      </c>
      <c r="M106" s="13">
        <v>44348</v>
      </c>
      <c r="N106" s="14">
        <v>156</v>
      </c>
      <c r="O106" s="15">
        <v>88650</v>
      </c>
      <c r="P106" s="16" t="s">
        <v>25</v>
      </c>
      <c r="Q106" s="17" t="s">
        <v>412</v>
      </c>
    </row>
    <row r="107" spans="1:17">
      <c r="A107" s="1" t="s">
        <v>413</v>
      </c>
      <c r="B107" s="2" t="s">
        <v>414</v>
      </c>
      <c r="C107" s="3">
        <v>44382.672800925902</v>
      </c>
      <c r="D107" s="4" t="s">
        <v>410</v>
      </c>
      <c r="E107" s="5" t="s">
        <v>411</v>
      </c>
      <c r="F107" s="6" t="s">
        <v>134</v>
      </c>
      <c r="G107" s="7" t="s">
        <v>84</v>
      </c>
      <c r="H107" s="8" t="s">
        <v>36</v>
      </c>
      <c r="I107" s="9" t="s">
        <v>85</v>
      </c>
      <c r="J107" s="10">
        <v>151</v>
      </c>
      <c r="K107" s="11">
        <v>591</v>
      </c>
      <c r="L107" s="12">
        <v>89241</v>
      </c>
      <c r="M107" s="13">
        <v>44348</v>
      </c>
      <c r="N107" s="14">
        <v>92</v>
      </c>
      <c r="O107" s="15">
        <v>54372</v>
      </c>
      <c r="P107" s="16" t="s">
        <v>25</v>
      </c>
      <c r="Q107" s="17" t="s">
        <v>415</v>
      </c>
    </row>
    <row r="108" spans="1:17">
      <c r="A108" s="1" t="s">
        <v>416</v>
      </c>
      <c r="B108" s="2" t="s">
        <v>417</v>
      </c>
      <c r="C108" s="3">
        <v>44382.675219907404</v>
      </c>
      <c r="D108" s="4" t="s">
        <v>410</v>
      </c>
      <c r="E108" s="5" t="s">
        <v>191</v>
      </c>
      <c r="F108" s="6" t="s">
        <v>134</v>
      </c>
      <c r="G108" s="7" t="s">
        <v>79</v>
      </c>
      <c r="H108" s="8" t="s">
        <v>36</v>
      </c>
      <c r="I108" s="9" t="s">
        <v>80</v>
      </c>
      <c r="J108" s="10">
        <v>26</v>
      </c>
      <c r="K108" s="11">
        <v>531.88</v>
      </c>
      <c r="L108" s="12">
        <v>13828.88</v>
      </c>
      <c r="M108" s="13">
        <v>44348</v>
      </c>
      <c r="N108" s="14">
        <v>26</v>
      </c>
      <c r="O108" s="15">
        <v>12789.42</v>
      </c>
      <c r="P108" s="16" t="s">
        <v>25</v>
      </c>
      <c r="Q108" s="17" t="s">
        <v>418</v>
      </c>
    </row>
    <row r="109" spans="1:17">
      <c r="A109" s="1" t="s">
        <v>419</v>
      </c>
      <c r="B109" s="2" t="s">
        <v>420</v>
      </c>
      <c r="C109" s="3">
        <v>44363.414375</v>
      </c>
      <c r="D109" s="4" t="s">
        <v>410</v>
      </c>
      <c r="E109" s="5" t="s">
        <v>191</v>
      </c>
      <c r="F109" s="6" t="s">
        <v>134</v>
      </c>
      <c r="G109" s="7" t="s">
        <v>84</v>
      </c>
      <c r="H109" s="8" t="s">
        <v>36</v>
      </c>
      <c r="I109" s="9" t="s">
        <v>85</v>
      </c>
      <c r="J109" s="10">
        <v>26</v>
      </c>
      <c r="K109" s="11">
        <v>531.88</v>
      </c>
      <c r="L109" s="12">
        <v>13828.88</v>
      </c>
      <c r="M109" s="13">
        <v>44348</v>
      </c>
      <c r="N109" s="14">
        <v>0</v>
      </c>
      <c r="O109" s="15">
        <v>0</v>
      </c>
      <c r="P109" s="16" t="s">
        <v>25</v>
      </c>
      <c r="Q109" s="17" t="s">
        <v>421</v>
      </c>
    </row>
    <row r="110" spans="1:17">
      <c r="A110" s="1" t="s">
        <v>422</v>
      </c>
      <c r="B110" s="2" t="s">
        <v>423</v>
      </c>
      <c r="C110" s="3">
        <v>44385.731296296297</v>
      </c>
      <c r="D110" s="4" t="s">
        <v>424</v>
      </c>
      <c r="E110" s="5" t="s">
        <v>425</v>
      </c>
      <c r="F110" s="6" t="s">
        <v>34</v>
      </c>
      <c r="G110" s="7" t="s">
        <v>35</v>
      </c>
      <c r="H110" s="8" t="s">
        <v>176</v>
      </c>
      <c r="I110" s="9" t="s">
        <v>24</v>
      </c>
      <c r="J110" s="10">
        <v>240</v>
      </c>
      <c r="K110" s="11">
        <v>118.48</v>
      </c>
      <c r="L110" s="12">
        <v>28435.200000000001</v>
      </c>
      <c r="M110" s="13">
        <v>44348</v>
      </c>
      <c r="N110" s="14">
        <v>262</v>
      </c>
      <c r="O110" s="15">
        <v>28435.200000000001</v>
      </c>
      <c r="P110" s="16" t="s">
        <v>25</v>
      </c>
      <c r="Q110" s="17" t="s">
        <v>426</v>
      </c>
    </row>
    <row r="111" spans="1:17">
      <c r="A111" s="1" t="s">
        <v>427</v>
      </c>
      <c r="B111" s="2" t="s">
        <v>428</v>
      </c>
      <c r="C111" s="3">
        <v>44375.614155092597</v>
      </c>
      <c r="D111" s="4" t="s">
        <v>424</v>
      </c>
      <c r="E111" s="5" t="s">
        <v>425</v>
      </c>
      <c r="F111" s="6" t="s">
        <v>34</v>
      </c>
      <c r="G111" s="7" t="s">
        <v>35</v>
      </c>
      <c r="H111" s="8" t="s">
        <v>119</v>
      </c>
      <c r="I111" s="9" t="s">
        <v>24</v>
      </c>
      <c r="J111" s="10">
        <v>340</v>
      </c>
      <c r="K111" s="11">
        <v>118.48</v>
      </c>
      <c r="L111" s="12">
        <v>40283.199999999997</v>
      </c>
      <c r="M111" s="13">
        <v>44348</v>
      </c>
      <c r="N111" s="14">
        <v>374</v>
      </c>
      <c r="O111" s="15">
        <v>40283.199999999997</v>
      </c>
      <c r="P111" s="16" t="s">
        <v>25</v>
      </c>
      <c r="Q111" s="17" t="s">
        <v>429</v>
      </c>
    </row>
    <row r="112" spans="1:17">
      <c r="A112" s="1" t="s">
        <v>430</v>
      </c>
      <c r="B112" s="2" t="s">
        <v>431</v>
      </c>
      <c r="C112" s="3">
        <v>44375.613796296297</v>
      </c>
      <c r="D112" s="4" t="s">
        <v>424</v>
      </c>
      <c r="E112" s="5" t="s">
        <v>425</v>
      </c>
      <c r="F112" s="6" t="s">
        <v>34</v>
      </c>
      <c r="G112" s="7" t="s">
        <v>35</v>
      </c>
      <c r="H112" s="8" t="s">
        <v>36</v>
      </c>
      <c r="I112" s="9" t="s">
        <v>24</v>
      </c>
      <c r="J112" s="10">
        <v>240</v>
      </c>
      <c r="K112" s="11">
        <v>118.48</v>
      </c>
      <c r="L112" s="12">
        <v>28435.200000000001</v>
      </c>
      <c r="M112" s="13">
        <v>44348</v>
      </c>
      <c r="N112" s="14">
        <v>256</v>
      </c>
      <c r="O112" s="15">
        <v>28435.200000000001</v>
      </c>
      <c r="P112" s="16" t="s">
        <v>25</v>
      </c>
      <c r="Q112" s="17" t="s">
        <v>432</v>
      </c>
    </row>
    <row r="113" spans="1:17">
      <c r="A113" s="1" t="s">
        <v>433</v>
      </c>
      <c r="B113" s="2" t="s">
        <v>434</v>
      </c>
      <c r="C113" s="3">
        <v>44382.559490740699</v>
      </c>
      <c r="D113" s="4" t="s">
        <v>424</v>
      </c>
      <c r="E113" s="5" t="s">
        <v>425</v>
      </c>
      <c r="F113" s="6" t="s">
        <v>34</v>
      </c>
      <c r="G113" s="7" t="s">
        <v>35</v>
      </c>
      <c r="H113" s="8" t="s">
        <v>150</v>
      </c>
      <c r="I113" s="9" t="s">
        <v>24</v>
      </c>
      <c r="J113" s="10">
        <v>480</v>
      </c>
      <c r="K113" s="11">
        <v>118.48</v>
      </c>
      <c r="L113" s="12">
        <v>56870.400000000001</v>
      </c>
      <c r="M113" s="13">
        <v>44348</v>
      </c>
      <c r="N113" s="14">
        <v>503</v>
      </c>
      <c r="O113" s="15">
        <v>56870.400000000001</v>
      </c>
      <c r="P113" s="16" t="s">
        <v>25</v>
      </c>
      <c r="Q113" s="17" t="s">
        <v>435</v>
      </c>
    </row>
    <row r="114" spans="1:17">
      <c r="A114" s="1" t="s">
        <v>436</v>
      </c>
      <c r="B114" s="2" t="s">
        <v>437</v>
      </c>
      <c r="C114" s="3">
        <v>44382.560150463003</v>
      </c>
      <c r="D114" s="4" t="s">
        <v>424</v>
      </c>
      <c r="E114" s="5" t="s">
        <v>425</v>
      </c>
      <c r="F114" s="6" t="s">
        <v>34</v>
      </c>
      <c r="G114" s="7" t="s">
        <v>35</v>
      </c>
      <c r="H114" s="8" t="s">
        <v>389</v>
      </c>
      <c r="I114" s="9" t="s">
        <v>24</v>
      </c>
      <c r="J114" s="10">
        <v>480</v>
      </c>
      <c r="K114" s="11">
        <v>118.48</v>
      </c>
      <c r="L114" s="12">
        <v>56870.400000000001</v>
      </c>
      <c r="M114" s="13">
        <v>44348</v>
      </c>
      <c r="N114" s="14">
        <v>486</v>
      </c>
      <c r="O114" s="15">
        <v>56870.400000000001</v>
      </c>
      <c r="P114" s="16" t="s">
        <v>25</v>
      </c>
      <c r="Q114" s="17" t="s">
        <v>438</v>
      </c>
    </row>
    <row r="115" spans="1:17">
      <c r="A115" s="1" t="s">
        <v>439</v>
      </c>
      <c r="B115" s="2" t="s">
        <v>440</v>
      </c>
      <c r="C115" s="3">
        <v>44382.560624999998</v>
      </c>
      <c r="D115" s="4" t="s">
        <v>424</v>
      </c>
      <c r="E115" s="5" t="s">
        <v>425</v>
      </c>
      <c r="F115" s="6" t="s">
        <v>34</v>
      </c>
      <c r="G115" s="7" t="s">
        <v>35</v>
      </c>
      <c r="H115" s="8" t="s">
        <v>65</v>
      </c>
      <c r="I115" s="9" t="s">
        <v>24</v>
      </c>
      <c r="J115" s="10">
        <v>240</v>
      </c>
      <c r="K115" s="11">
        <v>118.48</v>
      </c>
      <c r="L115" s="12">
        <v>28435.200000000001</v>
      </c>
      <c r="M115" s="13">
        <v>44348</v>
      </c>
      <c r="N115" s="14">
        <v>241</v>
      </c>
      <c r="O115" s="15">
        <v>28435.200000000001</v>
      </c>
      <c r="P115" s="16" t="s">
        <v>25</v>
      </c>
      <c r="Q115" s="17" t="s">
        <v>441</v>
      </c>
    </row>
    <row r="116" spans="1:17">
      <c r="A116" s="1" t="s">
        <v>442</v>
      </c>
      <c r="B116" s="2" t="s">
        <v>443</v>
      </c>
      <c r="C116" s="3">
        <v>44382.561087962997</v>
      </c>
      <c r="D116" s="4" t="s">
        <v>424</v>
      </c>
      <c r="E116" s="5" t="s">
        <v>425</v>
      </c>
      <c r="F116" s="6" t="s">
        <v>34</v>
      </c>
      <c r="G116" s="7" t="s">
        <v>35</v>
      </c>
      <c r="H116" s="8" t="s">
        <v>50</v>
      </c>
      <c r="I116" s="9" t="s">
        <v>24</v>
      </c>
      <c r="J116" s="10">
        <v>460</v>
      </c>
      <c r="K116" s="11">
        <v>118.48</v>
      </c>
      <c r="L116" s="12">
        <v>54500.800000000003</v>
      </c>
      <c r="M116" s="13">
        <v>44348</v>
      </c>
      <c r="N116" s="14">
        <v>462</v>
      </c>
      <c r="O116" s="15">
        <v>54500.800000000003</v>
      </c>
      <c r="P116" s="16" t="s">
        <v>25</v>
      </c>
      <c r="Q116" s="17" t="s">
        <v>444</v>
      </c>
    </row>
    <row r="117" spans="1:17">
      <c r="A117" s="1" t="s">
        <v>445</v>
      </c>
      <c r="B117" s="2" t="s">
        <v>446</v>
      </c>
      <c r="C117" s="3">
        <v>44382.561747685198</v>
      </c>
      <c r="D117" s="4" t="s">
        <v>424</v>
      </c>
      <c r="E117" s="5" t="s">
        <v>447</v>
      </c>
      <c r="F117" s="6" t="s">
        <v>134</v>
      </c>
      <c r="G117" s="7" t="s">
        <v>79</v>
      </c>
      <c r="H117" s="8" t="s">
        <v>176</v>
      </c>
      <c r="I117" s="9" t="s">
        <v>80</v>
      </c>
      <c r="J117" s="10">
        <v>48</v>
      </c>
      <c r="K117" s="11">
        <v>294.43</v>
      </c>
      <c r="L117" s="12">
        <v>14132.64</v>
      </c>
      <c r="M117" s="13">
        <v>44348</v>
      </c>
      <c r="N117" s="14">
        <v>57</v>
      </c>
      <c r="O117" s="15">
        <v>14132.63</v>
      </c>
      <c r="P117" s="16" t="s">
        <v>25</v>
      </c>
      <c r="Q117" s="17" t="s">
        <v>448</v>
      </c>
    </row>
    <row r="118" spans="1:17">
      <c r="A118" s="1" t="s">
        <v>449</v>
      </c>
      <c r="B118" s="2" t="s">
        <v>450</v>
      </c>
      <c r="C118" s="3">
        <v>44382.562245370398</v>
      </c>
      <c r="D118" s="4" t="s">
        <v>424</v>
      </c>
      <c r="E118" s="5" t="s">
        <v>447</v>
      </c>
      <c r="F118" s="6" t="s">
        <v>134</v>
      </c>
      <c r="G118" s="7" t="s">
        <v>84</v>
      </c>
      <c r="H118" s="8" t="s">
        <v>176</v>
      </c>
      <c r="I118" s="9" t="s">
        <v>85</v>
      </c>
      <c r="J118" s="10">
        <v>48</v>
      </c>
      <c r="K118" s="11">
        <v>294.43</v>
      </c>
      <c r="L118" s="12">
        <v>14132.64</v>
      </c>
      <c r="M118" s="13">
        <v>44348</v>
      </c>
      <c r="N118" s="14">
        <v>57</v>
      </c>
      <c r="O118" s="15">
        <v>14132.53</v>
      </c>
      <c r="P118" s="16" t="s">
        <v>25</v>
      </c>
      <c r="Q118" s="17" t="s">
        <v>451</v>
      </c>
    </row>
    <row r="119" spans="1:17">
      <c r="A119" s="1" t="s">
        <v>452</v>
      </c>
      <c r="B119" s="2" t="s">
        <v>453</v>
      </c>
      <c r="C119" s="3">
        <v>44382.5627662037</v>
      </c>
      <c r="D119" s="4" t="s">
        <v>424</v>
      </c>
      <c r="E119" s="5" t="s">
        <v>447</v>
      </c>
      <c r="F119" s="6" t="s">
        <v>134</v>
      </c>
      <c r="G119" s="7" t="s">
        <v>79</v>
      </c>
      <c r="H119" s="8" t="s">
        <v>119</v>
      </c>
      <c r="I119" s="9" t="s">
        <v>80</v>
      </c>
      <c r="J119" s="10">
        <v>160</v>
      </c>
      <c r="K119" s="11">
        <v>294.43</v>
      </c>
      <c r="L119" s="12">
        <v>47108.800000000003</v>
      </c>
      <c r="M119" s="13">
        <v>44348</v>
      </c>
      <c r="N119" s="14">
        <v>142</v>
      </c>
      <c r="O119" s="15">
        <v>41809.06</v>
      </c>
      <c r="P119" s="16" t="s">
        <v>25</v>
      </c>
      <c r="Q119" s="17" t="s">
        <v>454</v>
      </c>
    </row>
    <row r="120" spans="1:17">
      <c r="A120" s="1" t="s">
        <v>455</v>
      </c>
      <c r="B120" s="2" t="s">
        <v>456</v>
      </c>
      <c r="C120" s="3">
        <v>44382.562939814801</v>
      </c>
      <c r="D120" s="4" t="s">
        <v>424</v>
      </c>
      <c r="E120" s="5" t="s">
        <v>447</v>
      </c>
      <c r="F120" s="6" t="s">
        <v>134</v>
      </c>
      <c r="G120" s="7" t="s">
        <v>84</v>
      </c>
      <c r="H120" s="8" t="s">
        <v>119</v>
      </c>
      <c r="I120" s="9" t="s">
        <v>85</v>
      </c>
      <c r="J120" s="10">
        <v>160</v>
      </c>
      <c r="K120" s="11">
        <v>294.43</v>
      </c>
      <c r="L120" s="12">
        <v>47108.800000000003</v>
      </c>
      <c r="M120" s="13">
        <v>44348</v>
      </c>
      <c r="N120" s="14">
        <v>132</v>
      </c>
      <c r="O120" s="15">
        <v>38864.76</v>
      </c>
      <c r="P120" s="16" t="s">
        <v>25</v>
      </c>
      <c r="Q120" s="17" t="s">
        <v>457</v>
      </c>
    </row>
    <row r="121" spans="1:17">
      <c r="A121" s="1" t="s">
        <v>458</v>
      </c>
      <c r="B121" s="2" t="s">
        <v>459</v>
      </c>
      <c r="C121" s="3">
        <v>44382.564375000002</v>
      </c>
      <c r="D121" s="4" t="s">
        <v>424</v>
      </c>
      <c r="E121" s="5" t="s">
        <v>447</v>
      </c>
      <c r="F121" s="6" t="s">
        <v>134</v>
      </c>
      <c r="G121" s="7" t="s">
        <v>79</v>
      </c>
      <c r="H121" s="8" t="s">
        <v>36</v>
      </c>
      <c r="I121" s="9" t="s">
        <v>80</v>
      </c>
      <c r="J121" s="10">
        <v>112</v>
      </c>
      <c r="K121" s="11">
        <v>294.43</v>
      </c>
      <c r="L121" s="12">
        <v>32976.160000000003</v>
      </c>
      <c r="M121" s="13">
        <v>44348</v>
      </c>
      <c r="N121" s="14">
        <v>121</v>
      </c>
      <c r="O121" s="15">
        <v>32976.120000000003</v>
      </c>
      <c r="P121" s="16" t="s">
        <v>25</v>
      </c>
      <c r="Q121" s="17" t="s">
        <v>460</v>
      </c>
    </row>
    <row r="122" spans="1:17">
      <c r="A122" s="1" t="s">
        <v>461</v>
      </c>
      <c r="B122" s="2" t="s">
        <v>462</v>
      </c>
      <c r="C122" s="3">
        <v>44375.613541666702</v>
      </c>
      <c r="D122" s="4" t="s">
        <v>424</v>
      </c>
      <c r="E122" s="5" t="s">
        <v>447</v>
      </c>
      <c r="F122" s="6" t="s">
        <v>134</v>
      </c>
      <c r="G122" s="7" t="s">
        <v>84</v>
      </c>
      <c r="H122" s="8" t="s">
        <v>36</v>
      </c>
      <c r="I122" s="9" t="s">
        <v>85</v>
      </c>
      <c r="J122" s="10">
        <v>112</v>
      </c>
      <c r="K122" s="11">
        <v>294.43</v>
      </c>
      <c r="L122" s="12">
        <v>32976.160000000003</v>
      </c>
      <c r="M122" s="13">
        <v>44348</v>
      </c>
      <c r="N122" s="14">
        <v>80</v>
      </c>
      <c r="O122" s="15">
        <v>23554.400000000001</v>
      </c>
      <c r="P122" s="16" t="s">
        <v>25</v>
      </c>
      <c r="Q122" s="17" t="s">
        <v>463</v>
      </c>
    </row>
    <row r="123" spans="1:17">
      <c r="A123" s="1" t="s">
        <v>464</v>
      </c>
      <c r="B123" s="2" t="s">
        <v>465</v>
      </c>
      <c r="C123" s="3">
        <v>44382.565127314803</v>
      </c>
      <c r="D123" s="4" t="s">
        <v>424</v>
      </c>
      <c r="E123" s="5" t="s">
        <v>447</v>
      </c>
      <c r="F123" s="6" t="s">
        <v>134</v>
      </c>
      <c r="G123" s="7" t="s">
        <v>79</v>
      </c>
      <c r="H123" s="8" t="s">
        <v>150</v>
      </c>
      <c r="I123" s="9" t="s">
        <v>80</v>
      </c>
      <c r="J123" s="10">
        <v>96</v>
      </c>
      <c r="K123" s="11">
        <v>294.43</v>
      </c>
      <c r="L123" s="12">
        <v>28265.279999999999</v>
      </c>
      <c r="M123" s="13">
        <v>44348</v>
      </c>
      <c r="N123" s="14">
        <v>96</v>
      </c>
      <c r="O123" s="15">
        <v>28265.279999999999</v>
      </c>
      <c r="P123" s="16" t="s">
        <v>25</v>
      </c>
      <c r="Q123" s="17" t="s">
        <v>466</v>
      </c>
    </row>
    <row r="124" spans="1:17">
      <c r="A124" s="1" t="s">
        <v>467</v>
      </c>
      <c r="B124" s="2" t="s">
        <v>468</v>
      </c>
      <c r="C124" s="3">
        <v>44382.566087963001</v>
      </c>
      <c r="D124" s="4" t="s">
        <v>424</v>
      </c>
      <c r="E124" s="5" t="s">
        <v>447</v>
      </c>
      <c r="F124" s="6" t="s">
        <v>134</v>
      </c>
      <c r="G124" s="7" t="s">
        <v>84</v>
      </c>
      <c r="H124" s="8" t="s">
        <v>150</v>
      </c>
      <c r="I124" s="9" t="s">
        <v>85</v>
      </c>
      <c r="J124" s="10">
        <v>96</v>
      </c>
      <c r="K124" s="11">
        <v>294.43</v>
      </c>
      <c r="L124" s="12">
        <v>28265.279999999999</v>
      </c>
      <c r="M124" s="13">
        <v>44348</v>
      </c>
      <c r="N124" s="14">
        <v>42</v>
      </c>
      <c r="O124" s="15">
        <v>12366.06</v>
      </c>
      <c r="P124" s="16" t="s">
        <v>25</v>
      </c>
      <c r="Q124" s="17" t="s">
        <v>469</v>
      </c>
    </row>
    <row r="125" spans="1:17">
      <c r="A125" s="1" t="s">
        <v>470</v>
      </c>
      <c r="B125" s="2" t="s">
        <v>471</v>
      </c>
      <c r="C125" s="3">
        <v>44382.566620370402</v>
      </c>
      <c r="D125" s="4" t="s">
        <v>424</v>
      </c>
      <c r="E125" s="5" t="s">
        <v>447</v>
      </c>
      <c r="F125" s="6" t="s">
        <v>134</v>
      </c>
      <c r="G125" s="7" t="s">
        <v>79</v>
      </c>
      <c r="H125" s="8" t="s">
        <v>389</v>
      </c>
      <c r="I125" s="9" t="s">
        <v>80</v>
      </c>
      <c r="J125" s="10">
        <v>56</v>
      </c>
      <c r="K125" s="11">
        <v>294.43</v>
      </c>
      <c r="L125" s="12">
        <v>16488.080000000002</v>
      </c>
      <c r="M125" s="13">
        <v>44348</v>
      </c>
      <c r="N125" s="14">
        <v>60</v>
      </c>
      <c r="O125" s="15">
        <v>16487.91</v>
      </c>
      <c r="P125" s="16" t="s">
        <v>25</v>
      </c>
      <c r="Q125" s="17" t="s">
        <v>472</v>
      </c>
    </row>
    <row r="126" spans="1:17">
      <c r="A126" s="1" t="s">
        <v>473</v>
      </c>
      <c r="B126" s="2" t="s">
        <v>474</v>
      </c>
      <c r="C126" s="3">
        <v>44382.5712152778</v>
      </c>
      <c r="D126" s="4" t="s">
        <v>424</v>
      </c>
      <c r="E126" s="5" t="s">
        <v>447</v>
      </c>
      <c r="F126" s="6" t="s">
        <v>134</v>
      </c>
      <c r="G126" s="7" t="s">
        <v>84</v>
      </c>
      <c r="H126" s="8" t="s">
        <v>389</v>
      </c>
      <c r="I126" s="9" t="s">
        <v>85</v>
      </c>
      <c r="J126" s="10">
        <v>56</v>
      </c>
      <c r="K126" s="11">
        <v>294.43</v>
      </c>
      <c r="L126" s="12">
        <v>16488.080000000002</v>
      </c>
      <c r="M126" s="13">
        <v>44348</v>
      </c>
      <c r="N126" s="14">
        <v>30</v>
      </c>
      <c r="O126" s="15">
        <v>8832.9</v>
      </c>
      <c r="P126" s="16" t="s">
        <v>25</v>
      </c>
      <c r="Q126" s="17" t="s">
        <v>475</v>
      </c>
    </row>
    <row r="127" spans="1:17">
      <c r="A127" s="1" t="s">
        <v>476</v>
      </c>
      <c r="B127" s="2" t="s">
        <v>477</v>
      </c>
      <c r="C127" s="3">
        <v>44382.5714351852</v>
      </c>
      <c r="D127" s="4" t="s">
        <v>424</v>
      </c>
      <c r="E127" s="5" t="s">
        <v>447</v>
      </c>
      <c r="F127" s="6" t="s">
        <v>134</v>
      </c>
      <c r="G127" s="7" t="s">
        <v>79</v>
      </c>
      <c r="H127" s="8" t="s">
        <v>65</v>
      </c>
      <c r="I127" s="9" t="s">
        <v>80</v>
      </c>
      <c r="J127" s="10">
        <v>112</v>
      </c>
      <c r="K127" s="11">
        <v>294.43</v>
      </c>
      <c r="L127" s="12">
        <v>32976.160000000003</v>
      </c>
      <c r="M127" s="13">
        <v>44348</v>
      </c>
      <c r="N127" s="14">
        <v>90</v>
      </c>
      <c r="O127" s="15">
        <v>26498.7</v>
      </c>
      <c r="P127" s="16" t="s">
        <v>25</v>
      </c>
      <c r="Q127" s="17" t="s">
        <v>478</v>
      </c>
    </row>
    <row r="128" spans="1:17">
      <c r="A128" s="1" t="s">
        <v>479</v>
      </c>
      <c r="B128" s="2" t="s">
        <v>480</v>
      </c>
      <c r="C128" s="3">
        <v>44382.571643518502</v>
      </c>
      <c r="D128" s="4" t="s">
        <v>424</v>
      </c>
      <c r="E128" s="5" t="s">
        <v>447</v>
      </c>
      <c r="F128" s="6" t="s">
        <v>134</v>
      </c>
      <c r="G128" s="7" t="s">
        <v>84</v>
      </c>
      <c r="H128" s="8" t="s">
        <v>65</v>
      </c>
      <c r="I128" s="9" t="s">
        <v>85</v>
      </c>
      <c r="J128" s="10">
        <v>112</v>
      </c>
      <c r="K128" s="11">
        <v>294.43</v>
      </c>
      <c r="L128" s="12">
        <v>32976.160000000003</v>
      </c>
      <c r="M128" s="13">
        <v>44348</v>
      </c>
      <c r="N128" s="14">
        <v>81</v>
      </c>
      <c r="O128" s="15">
        <v>23848.83</v>
      </c>
      <c r="P128" s="16" t="s">
        <v>25</v>
      </c>
      <c r="Q128" s="17" t="s">
        <v>481</v>
      </c>
    </row>
    <row r="129" spans="1:17">
      <c r="A129" s="1" t="s">
        <v>482</v>
      </c>
      <c r="B129" s="2" t="s">
        <v>483</v>
      </c>
      <c r="C129" s="3">
        <v>44382.572314814803</v>
      </c>
      <c r="D129" s="4" t="s">
        <v>424</v>
      </c>
      <c r="E129" s="5" t="s">
        <v>447</v>
      </c>
      <c r="F129" s="6" t="s">
        <v>134</v>
      </c>
      <c r="G129" s="7" t="s">
        <v>79</v>
      </c>
      <c r="H129" s="8" t="s">
        <v>50</v>
      </c>
      <c r="I129" s="9" t="s">
        <v>80</v>
      </c>
      <c r="J129" s="10">
        <v>80</v>
      </c>
      <c r="K129" s="11">
        <v>469.43</v>
      </c>
      <c r="L129" s="12">
        <v>37554.400000000001</v>
      </c>
      <c r="M129" s="13">
        <v>44348</v>
      </c>
      <c r="N129" s="14">
        <v>92</v>
      </c>
      <c r="O129" s="15">
        <v>37554.400000000001</v>
      </c>
      <c r="P129" s="16" t="s">
        <v>25</v>
      </c>
      <c r="Q129" s="17" t="s">
        <v>484</v>
      </c>
    </row>
    <row r="130" spans="1:17">
      <c r="A130" s="1" t="s">
        <v>485</v>
      </c>
      <c r="B130" s="2" t="s">
        <v>486</v>
      </c>
      <c r="C130" s="3">
        <v>44382.572708333297</v>
      </c>
      <c r="D130" s="4" t="s">
        <v>424</v>
      </c>
      <c r="E130" s="5" t="s">
        <v>447</v>
      </c>
      <c r="F130" s="6" t="s">
        <v>134</v>
      </c>
      <c r="G130" s="7" t="s">
        <v>84</v>
      </c>
      <c r="H130" s="8" t="s">
        <v>50</v>
      </c>
      <c r="I130" s="9" t="s">
        <v>85</v>
      </c>
      <c r="J130" s="10">
        <v>80</v>
      </c>
      <c r="K130" s="11">
        <v>469.43</v>
      </c>
      <c r="L130" s="12">
        <v>37554.400000000001</v>
      </c>
      <c r="M130" s="13">
        <v>44348</v>
      </c>
      <c r="N130" s="14">
        <v>92</v>
      </c>
      <c r="O130" s="15">
        <v>37554.400000000001</v>
      </c>
      <c r="P130" s="16" t="s">
        <v>25</v>
      </c>
      <c r="Q130" s="17" t="s">
        <v>487</v>
      </c>
    </row>
    <row r="131" spans="1:17">
      <c r="A131" s="1" t="s">
        <v>488</v>
      </c>
      <c r="B131" s="2" t="s">
        <v>489</v>
      </c>
      <c r="C131" s="3">
        <v>44382.573020833297</v>
      </c>
      <c r="D131" s="4" t="s">
        <v>424</v>
      </c>
      <c r="E131" s="5" t="s">
        <v>490</v>
      </c>
      <c r="F131" s="6" t="s">
        <v>134</v>
      </c>
      <c r="G131" s="7" t="s">
        <v>79</v>
      </c>
      <c r="H131" s="8" t="s">
        <v>176</v>
      </c>
      <c r="I131" s="9" t="s">
        <v>80</v>
      </c>
      <c r="J131" s="10">
        <v>96</v>
      </c>
      <c r="K131" s="11">
        <v>348.9</v>
      </c>
      <c r="L131" s="12">
        <v>33494.400000000001</v>
      </c>
      <c r="M131" s="13">
        <v>44348</v>
      </c>
      <c r="N131" s="14">
        <v>67</v>
      </c>
      <c r="O131" s="15">
        <v>23376.3</v>
      </c>
      <c r="P131" s="16" t="s">
        <v>25</v>
      </c>
      <c r="Q131" s="17" t="s">
        <v>491</v>
      </c>
    </row>
    <row r="132" spans="1:17">
      <c r="A132" s="1" t="s">
        <v>492</v>
      </c>
      <c r="B132" s="2" t="s">
        <v>493</v>
      </c>
      <c r="C132" s="3">
        <v>44382.573263888902</v>
      </c>
      <c r="D132" s="4" t="s">
        <v>424</v>
      </c>
      <c r="E132" s="5" t="s">
        <v>490</v>
      </c>
      <c r="F132" s="6" t="s">
        <v>134</v>
      </c>
      <c r="G132" s="7" t="s">
        <v>84</v>
      </c>
      <c r="H132" s="8" t="s">
        <v>176</v>
      </c>
      <c r="I132" s="9" t="s">
        <v>85</v>
      </c>
      <c r="J132" s="10">
        <v>96</v>
      </c>
      <c r="K132" s="11">
        <v>348.9</v>
      </c>
      <c r="L132" s="12">
        <v>33494.400000000001</v>
      </c>
      <c r="M132" s="13">
        <v>44348</v>
      </c>
      <c r="N132" s="14">
        <v>55</v>
      </c>
      <c r="O132" s="15">
        <v>19189.5</v>
      </c>
      <c r="P132" s="16" t="s">
        <v>25</v>
      </c>
      <c r="Q132" s="17" t="s">
        <v>494</v>
      </c>
    </row>
    <row r="133" spans="1:17">
      <c r="A133" s="1" t="s">
        <v>495</v>
      </c>
      <c r="B133" s="2" t="s">
        <v>496</v>
      </c>
      <c r="C133" s="3">
        <v>44375.615127314799</v>
      </c>
      <c r="D133" s="4" t="s">
        <v>424</v>
      </c>
      <c r="E133" s="5" t="s">
        <v>497</v>
      </c>
      <c r="F133" s="6" t="s">
        <v>34</v>
      </c>
      <c r="G133" s="7" t="s">
        <v>35</v>
      </c>
      <c r="H133" s="8" t="s">
        <v>176</v>
      </c>
      <c r="I133" s="9" t="s">
        <v>24</v>
      </c>
      <c r="J133" s="10">
        <v>200</v>
      </c>
      <c r="K133" s="11">
        <v>136.31</v>
      </c>
      <c r="L133" s="12">
        <v>27262</v>
      </c>
      <c r="M133" s="13">
        <v>44348</v>
      </c>
      <c r="N133" s="14">
        <v>0</v>
      </c>
      <c r="O133" s="15">
        <v>0</v>
      </c>
      <c r="P133" s="16" t="s">
        <v>25</v>
      </c>
      <c r="Q133" s="17" t="s">
        <v>498</v>
      </c>
    </row>
    <row r="134" spans="1:17">
      <c r="A134" s="1" t="s">
        <v>499</v>
      </c>
      <c r="B134" s="2" t="s">
        <v>500</v>
      </c>
      <c r="C134" s="3">
        <v>44386.474108796298</v>
      </c>
      <c r="D134" s="4" t="s">
        <v>424</v>
      </c>
      <c r="E134" s="5" t="s">
        <v>497</v>
      </c>
      <c r="F134" s="6" t="s">
        <v>34</v>
      </c>
      <c r="G134" s="7" t="s">
        <v>35</v>
      </c>
      <c r="H134" s="8" t="s">
        <v>36</v>
      </c>
      <c r="I134" s="9" t="s">
        <v>24</v>
      </c>
      <c r="J134" s="10">
        <v>400</v>
      </c>
      <c r="K134" s="11">
        <v>159.19</v>
      </c>
      <c r="L134" s="12">
        <v>63676</v>
      </c>
      <c r="M134" s="13">
        <v>44348</v>
      </c>
      <c r="N134" s="14">
        <v>464</v>
      </c>
      <c r="O134" s="15">
        <v>63676</v>
      </c>
      <c r="P134" s="16" t="s">
        <v>25</v>
      </c>
      <c r="Q134" s="17" t="s">
        <v>501</v>
      </c>
    </row>
    <row r="135" spans="1:17">
      <c r="A135" s="1" t="s">
        <v>502</v>
      </c>
      <c r="B135" s="2" t="s">
        <v>503</v>
      </c>
      <c r="C135" s="3">
        <v>44382.574282407397</v>
      </c>
      <c r="D135" s="4" t="s">
        <v>424</v>
      </c>
      <c r="E135" s="5" t="s">
        <v>497</v>
      </c>
      <c r="F135" s="6" t="s">
        <v>34</v>
      </c>
      <c r="G135" s="7" t="s">
        <v>35</v>
      </c>
      <c r="H135" s="8" t="s">
        <v>150</v>
      </c>
      <c r="I135" s="9" t="s">
        <v>24</v>
      </c>
      <c r="J135" s="10">
        <v>400</v>
      </c>
      <c r="K135" s="11">
        <v>159.19</v>
      </c>
      <c r="L135" s="12">
        <v>63676</v>
      </c>
      <c r="M135" s="13">
        <v>44348</v>
      </c>
      <c r="N135" s="14">
        <v>195</v>
      </c>
      <c r="O135" s="15">
        <v>31042.05</v>
      </c>
      <c r="P135" s="16" t="s">
        <v>25</v>
      </c>
      <c r="Q135" s="17" t="s">
        <v>504</v>
      </c>
    </row>
    <row r="136" spans="1:17">
      <c r="A136" s="1" t="s">
        <v>505</v>
      </c>
      <c r="B136" s="2" t="s">
        <v>506</v>
      </c>
      <c r="C136" s="3">
        <v>44386.476307870398</v>
      </c>
      <c r="D136" s="4" t="s">
        <v>424</v>
      </c>
      <c r="E136" s="5" t="s">
        <v>497</v>
      </c>
      <c r="F136" s="6" t="s">
        <v>34</v>
      </c>
      <c r="G136" s="7" t="s">
        <v>35</v>
      </c>
      <c r="H136" s="8" t="s">
        <v>65</v>
      </c>
      <c r="I136" s="9" t="s">
        <v>24</v>
      </c>
      <c r="J136" s="10">
        <v>320</v>
      </c>
      <c r="K136" s="11">
        <v>159.41</v>
      </c>
      <c r="L136" s="12">
        <v>51011.199999999997</v>
      </c>
      <c r="M136" s="13">
        <v>44348</v>
      </c>
      <c r="N136" s="14">
        <v>186</v>
      </c>
      <c r="O136" s="15">
        <v>29650.26</v>
      </c>
      <c r="P136" s="16" t="s">
        <v>25</v>
      </c>
      <c r="Q136" s="17" t="s">
        <v>507</v>
      </c>
    </row>
    <row r="137" spans="1:17">
      <c r="A137" s="1" t="s">
        <v>508</v>
      </c>
      <c r="B137" s="2" t="s">
        <v>509</v>
      </c>
      <c r="C137" s="3">
        <v>44375.614699074104</v>
      </c>
      <c r="D137" s="4" t="s">
        <v>424</v>
      </c>
      <c r="E137" s="5" t="s">
        <v>497</v>
      </c>
      <c r="F137" s="6" t="s">
        <v>34</v>
      </c>
      <c r="G137" s="7" t="s">
        <v>35</v>
      </c>
      <c r="H137" s="8" t="s">
        <v>50</v>
      </c>
      <c r="I137" s="9" t="s">
        <v>24</v>
      </c>
      <c r="J137" s="10">
        <v>400</v>
      </c>
      <c r="K137" s="11">
        <v>159.19</v>
      </c>
      <c r="L137" s="12">
        <v>63676</v>
      </c>
      <c r="M137" s="13">
        <v>44348</v>
      </c>
      <c r="N137" s="14">
        <v>0</v>
      </c>
      <c r="O137" s="15">
        <v>0</v>
      </c>
      <c r="P137" s="16" t="s">
        <v>25</v>
      </c>
      <c r="Q137" s="17" t="s">
        <v>510</v>
      </c>
    </row>
    <row r="138" spans="1:17">
      <c r="A138" s="1" t="s">
        <v>511</v>
      </c>
      <c r="B138" s="2" t="s">
        <v>512</v>
      </c>
      <c r="C138" s="3">
        <v>44382.575254629599</v>
      </c>
      <c r="D138" s="4" t="s">
        <v>424</v>
      </c>
      <c r="E138" s="5" t="s">
        <v>513</v>
      </c>
      <c r="F138" s="6" t="s">
        <v>78</v>
      </c>
      <c r="G138" s="7" t="s">
        <v>35</v>
      </c>
      <c r="H138" s="8" t="s">
        <v>119</v>
      </c>
      <c r="I138" s="9" t="s">
        <v>80</v>
      </c>
      <c r="J138" s="10">
        <v>75</v>
      </c>
      <c r="K138" s="11">
        <v>629.03</v>
      </c>
      <c r="L138" s="12">
        <v>47177.25</v>
      </c>
      <c r="M138" s="13">
        <v>44348</v>
      </c>
      <c r="N138" s="14">
        <v>67</v>
      </c>
      <c r="O138" s="15">
        <v>42145.01</v>
      </c>
      <c r="P138" s="16" t="s">
        <v>25</v>
      </c>
      <c r="Q138" s="17" t="s">
        <v>514</v>
      </c>
    </row>
    <row r="139" spans="1:17">
      <c r="A139" s="1" t="s">
        <v>515</v>
      </c>
      <c r="B139" s="2" t="s">
        <v>516</v>
      </c>
      <c r="C139" s="3">
        <v>44382.575763888897</v>
      </c>
      <c r="D139" s="4" t="s">
        <v>424</v>
      </c>
      <c r="E139" s="5" t="s">
        <v>513</v>
      </c>
      <c r="F139" s="6" t="s">
        <v>78</v>
      </c>
      <c r="G139" s="7" t="s">
        <v>35</v>
      </c>
      <c r="H139" s="8" t="s">
        <v>150</v>
      </c>
      <c r="I139" s="9" t="s">
        <v>80</v>
      </c>
      <c r="J139" s="10">
        <v>40</v>
      </c>
      <c r="K139" s="11">
        <v>629.03</v>
      </c>
      <c r="L139" s="12">
        <v>25161.200000000001</v>
      </c>
      <c r="M139" s="13">
        <v>44348</v>
      </c>
      <c r="N139" s="14">
        <v>43</v>
      </c>
      <c r="O139" s="15">
        <v>25161.200000000001</v>
      </c>
      <c r="P139" s="16" t="s">
        <v>25</v>
      </c>
      <c r="Q139" s="17" t="s">
        <v>517</v>
      </c>
    </row>
    <row r="140" spans="1:17">
      <c r="A140" s="1" t="s">
        <v>518</v>
      </c>
      <c r="B140" s="2" t="s">
        <v>519</v>
      </c>
      <c r="C140" s="3">
        <v>44375.612939814797</v>
      </c>
      <c r="D140" s="4" t="s">
        <v>424</v>
      </c>
      <c r="E140" s="5" t="s">
        <v>520</v>
      </c>
      <c r="F140" s="6" t="s">
        <v>55</v>
      </c>
      <c r="G140" s="7" t="s">
        <v>35</v>
      </c>
      <c r="H140" s="8" t="s">
        <v>176</v>
      </c>
      <c r="I140" s="9" t="s">
        <v>80</v>
      </c>
      <c r="J140" s="10">
        <v>300</v>
      </c>
      <c r="K140" s="11">
        <v>327.5</v>
      </c>
      <c r="L140" s="12">
        <v>98250</v>
      </c>
      <c r="M140" s="13">
        <v>44348</v>
      </c>
      <c r="N140" s="14">
        <v>300</v>
      </c>
      <c r="O140" s="15">
        <v>98250</v>
      </c>
      <c r="P140" s="16" t="s">
        <v>25</v>
      </c>
      <c r="Q140" s="17" t="s">
        <v>521</v>
      </c>
    </row>
    <row r="141" spans="1:17">
      <c r="A141" s="1" t="s">
        <v>522</v>
      </c>
      <c r="B141" s="2" t="s">
        <v>523</v>
      </c>
      <c r="C141" s="3">
        <v>44382.576215277797</v>
      </c>
      <c r="D141" s="4" t="s">
        <v>424</v>
      </c>
      <c r="E141" s="5" t="s">
        <v>524</v>
      </c>
      <c r="F141" s="6" t="s">
        <v>134</v>
      </c>
      <c r="G141" s="7" t="s">
        <v>79</v>
      </c>
      <c r="H141" s="8" t="s">
        <v>389</v>
      </c>
      <c r="I141" s="9" t="s">
        <v>80</v>
      </c>
      <c r="J141" s="10">
        <v>60</v>
      </c>
      <c r="K141" s="11">
        <v>792.69</v>
      </c>
      <c r="L141" s="12">
        <v>47561.4</v>
      </c>
      <c r="M141" s="13">
        <v>44348</v>
      </c>
      <c r="N141" s="14">
        <v>56</v>
      </c>
      <c r="O141" s="15">
        <v>44390.64</v>
      </c>
      <c r="P141" s="16" t="s">
        <v>25</v>
      </c>
      <c r="Q141" s="17" t="s">
        <v>525</v>
      </c>
    </row>
    <row r="142" spans="1:17">
      <c r="A142" s="1" t="s">
        <v>526</v>
      </c>
      <c r="B142" s="2" t="s">
        <v>527</v>
      </c>
      <c r="C142" s="3">
        <v>44382.576435185198</v>
      </c>
      <c r="D142" s="4" t="s">
        <v>424</v>
      </c>
      <c r="E142" s="5" t="s">
        <v>524</v>
      </c>
      <c r="F142" s="6" t="s">
        <v>134</v>
      </c>
      <c r="G142" s="7" t="s">
        <v>84</v>
      </c>
      <c r="H142" s="8" t="s">
        <v>389</v>
      </c>
      <c r="I142" s="9" t="s">
        <v>85</v>
      </c>
      <c r="J142" s="10">
        <v>60</v>
      </c>
      <c r="K142" s="11">
        <v>792.69</v>
      </c>
      <c r="L142" s="12">
        <v>47561.4</v>
      </c>
      <c r="M142" s="13">
        <v>44348</v>
      </c>
      <c r="N142" s="14">
        <v>7</v>
      </c>
      <c r="O142" s="15">
        <v>5548.83</v>
      </c>
      <c r="P142" s="16" t="s">
        <v>25</v>
      </c>
      <c r="Q142" s="17" t="s">
        <v>528</v>
      </c>
    </row>
    <row r="143" spans="1:17">
      <c r="A143" s="1" t="s">
        <v>529</v>
      </c>
      <c r="B143" s="2" t="s">
        <v>530</v>
      </c>
      <c r="C143" s="3">
        <v>44382.576631944401</v>
      </c>
      <c r="D143" s="4" t="s">
        <v>424</v>
      </c>
      <c r="E143" s="5" t="s">
        <v>531</v>
      </c>
      <c r="F143" s="6" t="s">
        <v>134</v>
      </c>
      <c r="G143" s="7" t="s">
        <v>79</v>
      </c>
      <c r="H143" s="8" t="s">
        <v>65</v>
      </c>
      <c r="I143" s="9" t="s">
        <v>80</v>
      </c>
      <c r="J143" s="10">
        <v>24</v>
      </c>
      <c r="K143" s="11">
        <v>4232.33</v>
      </c>
      <c r="L143" s="12">
        <v>101575.92</v>
      </c>
      <c r="M143" s="13">
        <v>44348</v>
      </c>
      <c r="N143" s="14">
        <v>6</v>
      </c>
      <c r="O143" s="15">
        <v>25393.98</v>
      </c>
      <c r="P143" s="16" t="s">
        <v>25</v>
      </c>
      <c r="Q143" s="17" t="s">
        <v>532</v>
      </c>
    </row>
    <row r="144" spans="1:17">
      <c r="A144" s="1" t="s">
        <v>533</v>
      </c>
      <c r="B144" s="2" t="s">
        <v>534</v>
      </c>
      <c r="C144" s="3">
        <v>44375.612719907404</v>
      </c>
      <c r="D144" s="4" t="s">
        <v>424</v>
      </c>
      <c r="E144" s="5" t="s">
        <v>531</v>
      </c>
      <c r="F144" s="6" t="s">
        <v>134</v>
      </c>
      <c r="G144" s="7" t="s">
        <v>84</v>
      </c>
      <c r="H144" s="8" t="s">
        <v>65</v>
      </c>
      <c r="I144" s="9" t="s">
        <v>85</v>
      </c>
      <c r="J144" s="10">
        <v>24</v>
      </c>
      <c r="K144" s="11">
        <v>4232.33</v>
      </c>
      <c r="L144" s="12">
        <v>101575.92</v>
      </c>
      <c r="M144" s="13">
        <v>44348</v>
      </c>
      <c r="N144" s="14">
        <v>0</v>
      </c>
      <c r="O144" s="15">
        <v>0</v>
      </c>
      <c r="P144" s="16" t="s">
        <v>25</v>
      </c>
      <c r="Q144" s="17" t="s">
        <v>535</v>
      </c>
    </row>
    <row r="145" spans="1:17">
      <c r="A145" s="1" t="s">
        <v>536</v>
      </c>
      <c r="B145" s="2" t="s">
        <v>537</v>
      </c>
      <c r="C145" s="3">
        <v>44386.478287037004</v>
      </c>
      <c r="D145" s="4" t="s">
        <v>424</v>
      </c>
      <c r="E145" s="5" t="s">
        <v>538</v>
      </c>
      <c r="F145" s="6" t="s">
        <v>134</v>
      </c>
      <c r="G145" s="7" t="s">
        <v>79</v>
      </c>
      <c r="H145" s="8" t="s">
        <v>60</v>
      </c>
      <c r="I145" s="9" t="s">
        <v>80</v>
      </c>
      <c r="J145" s="10">
        <v>150</v>
      </c>
      <c r="K145" s="11">
        <v>1021.47</v>
      </c>
      <c r="L145" s="12">
        <v>153220.5</v>
      </c>
      <c r="M145" s="13">
        <v>44348</v>
      </c>
      <c r="N145" s="14">
        <v>134</v>
      </c>
      <c r="O145" s="15">
        <v>136876.98000000001</v>
      </c>
      <c r="P145" s="16" t="s">
        <v>25</v>
      </c>
      <c r="Q145" s="17" t="s">
        <v>539</v>
      </c>
    </row>
    <row r="146" spans="1:17">
      <c r="A146" s="1" t="s">
        <v>540</v>
      </c>
      <c r="B146" s="2" t="s">
        <v>541</v>
      </c>
      <c r="C146" s="3">
        <v>44386.481504629599</v>
      </c>
      <c r="D146" s="4" t="s">
        <v>424</v>
      </c>
      <c r="E146" s="5" t="s">
        <v>538</v>
      </c>
      <c r="F146" s="6" t="s">
        <v>134</v>
      </c>
      <c r="G146" s="7" t="s">
        <v>84</v>
      </c>
      <c r="H146" s="8" t="s">
        <v>60</v>
      </c>
      <c r="I146" s="9" t="s">
        <v>85</v>
      </c>
      <c r="J146" s="10">
        <v>150</v>
      </c>
      <c r="K146" s="11">
        <v>1021.47</v>
      </c>
      <c r="L146" s="12">
        <v>153220.5</v>
      </c>
      <c r="M146" s="13">
        <v>44348</v>
      </c>
      <c r="N146" s="14">
        <v>116</v>
      </c>
      <c r="O146" s="15">
        <v>118490.52</v>
      </c>
      <c r="P146" s="16" t="s">
        <v>25</v>
      </c>
      <c r="Q146" s="17" t="s">
        <v>542</v>
      </c>
    </row>
    <row r="147" spans="1:17">
      <c r="A147" s="1" t="s">
        <v>543</v>
      </c>
      <c r="B147" s="2" t="s">
        <v>544</v>
      </c>
      <c r="C147" s="3">
        <v>44382.578784722202</v>
      </c>
      <c r="D147" s="4" t="s">
        <v>424</v>
      </c>
      <c r="E147" s="5" t="s">
        <v>545</v>
      </c>
      <c r="F147" s="6" t="s">
        <v>134</v>
      </c>
      <c r="G147" s="7" t="s">
        <v>79</v>
      </c>
      <c r="H147" s="8" t="s">
        <v>60</v>
      </c>
      <c r="I147" s="9" t="s">
        <v>80</v>
      </c>
      <c r="J147" s="10">
        <v>195</v>
      </c>
      <c r="K147" s="11">
        <v>925.16</v>
      </c>
      <c r="L147" s="12">
        <v>180406.2</v>
      </c>
      <c r="M147" s="13">
        <v>44348</v>
      </c>
      <c r="N147" s="14">
        <v>161</v>
      </c>
      <c r="O147" s="15">
        <v>148950.76</v>
      </c>
      <c r="P147" s="16" t="s">
        <v>25</v>
      </c>
      <c r="Q147" s="17" t="s">
        <v>546</v>
      </c>
    </row>
    <row r="148" spans="1:17">
      <c r="A148" s="1" t="s">
        <v>547</v>
      </c>
      <c r="B148" s="2" t="s">
        <v>548</v>
      </c>
      <c r="C148" s="3">
        <v>44382.579120370399</v>
      </c>
      <c r="D148" s="4" t="s">
        <v>424</v>
      </c>
      <c r="E148" s="5" t="s">
        <v>545</v>
      </c>
      <c r="F148" s="6" t="s">
        <v>134</v>
      </c>
      <c r="G148" s="7" t="s">
        <v>84</v>
      </c>
      <c r="H148" s="8" t="s">
        <v>60</v>
      </c>
      <c r="I148" s="9" t="s">
        <v>85</v>
      </c>
      <c r="J148" s="10">
        <v>195</v>
      </c>
      <c r="K148" s="11">
        <v>925.16</v>
      </c>
      <c r="L148" s="12">
        <v>180406.2</v>
      </c>
      <c r="M148" s="13">
        <v>44348</v>
      </c>
      <c r="N148" s="14">
        <v>133</v>
      </c>
      <c r="O148" s="15">
        <v>123046.28</v>
      </c>
      <c r="P148" s="16" t="s">
        <v>25</v>
      </c>
      <c r="Q148" s="17" t="s">
        <v>549</v>
      </c>
    </row>
    <row r="149" spans="1:17">
      <c r="A149" s="1" t="s">
        <v>550</v>
      </c>
      <c r="B149" s="2" t="s">
        <v>551</v>
      </c>
      <c r="C149" s="3">
        <v>44382.579490740703</v>
      </c>
      <c r="D149" s="4" t="s">
        <v>424</v>
      </c>
      <c r="E149" s="5" t="s">
        <v>552</v>
      </c>
      <c r="F149" s="6" t="s">
        <v>134</v>
      </c>
      <c r="G149" s="7" t="s">
        <v>79</v>
      </c>
      <c r="H149" s="8" t="s">
        <v>50</v>
      </c>
      <c r="I149" s="9" t="s">
        <v>80</v>
      </c>
      <c r="J149" s="10">
        <v>240</v>
      </c>
      <c r="K149" s="11">
        <v>896.47</v>
      </c>
      <c r="L149" s="12">
        <v>215152.8</v>
      </c>
      <c r="M149" s="13">
        <v>44348</v>
      </c>
      <c r="N149" s="14">
        <v>213</v>
      </c>
      <c r="O149" s="15">
        <v>190948.11</v>
      </c>
      <c r="P149" s="16" t="s">
        <v>25</v>
      </c>
      <c r="Q149" s="17" t="s">
        <v>553</v>
      </c>
    </row>
    <row r="150" spans="1:17">
      <c r="A150" s="1" t="s">
        <v>554</v>
      </c>
      <c r="B150" s="2" t="s">
        <v>555</v>
      </c>
      <c r="C150" s="3">
        <v>44382.5801967593</v>
      </c>
      <c r="D150" s="4" t="s">
        <v>424</v>
      </c>
      <c r="E150" s="5" t="s">
        <v>552</v>
      </c>
      <c r="F150" s="6" t="s">
        <v>134</v>
      </c>
      <c r="G150" s="7" t="s">
        <v>84</v>
      </c>
      <c r="H150" s="8" t="s">
        <v>50</v>
      </c>
      <c r="I150" s="9" t="s">
        <v>85</v>
      </c>
      <c r="J150" s="10">
        <v>240</v>
      </c>
      <c r="K150" s="11">
        <v>896.47</v>
      </c>
      <c r="L150" s="12">
        <v>215152.8</v>
      </c>
      <c r="M150" s="13">
        <v>44348</v>
      </c>
      <c r="N150" s="14">
        <v>16</v>
      </c>
      <c r="O150" s="15">
        <v>14343.52</v>
      </c>
      <c r="P150" s="16" t="s">
        <v>25</v>
      </c>
      <c r="Q150" s="17" t="s">
        <v>556</v>
      </c>
    </row>
    <row r="151" spans="1:17">
      <c r="A151" s="1" t="s">
        <v>557</v>
      </c>
      <c r="B151" s="2" t="s">
        <v>558</v>
      </c>
      <c r="C151" s="3">
        <v>44386.471851851798</v>
      </c>
      <c r="D151" s="4" t="s">
        <v>424</v>
      </c>
      <c r="E151" s="5" t="s">
        <v>559</v>
      </c>
      <c r="F151" s="6" t="s">
        <v>34</v>
      </c>
      <c r="G151" s="7" t="s">
        <v>35</v>
      </c>
      <c r="H151" s="8" t="s">
        <v>135</v>
      </c>
      <c r="I151" s="9" t="s">
        <v>24</v>
      </c>
      <c r="J151" s="10">
        <v>240</v>
      </c>
      <c r="K151" s="11">
        <v>118.48</v>
      </c>
      <c r="L151" s="12">
        <v>28435.200000000001</v>
      </c>
      <c r="M151" s="13">
        <v>44348</v>
      </c>
      <c r="N151" s="14">
        <v>232</v>
      </c>
      <c r="O151" s="15">
        <v>27487.360000000001</v>
      </c>
      <c r="P151" s="16" t="s">
        <v>25</v>
      </c>
      <c r="Q151" s="17" t="s">
        <v>560</v>
      </c>
    </row>
    <row r="152" spans="1:17">
      <c r="A152" s="1" t="s">
        <v>561</v>
      </c>
      <c r="B152" s="2" t="s">
        <v>562</v>
      </c>
      <c r="C152" s="3">
        <v>44382.581747685203</v>
      </c>
      <c r="D152" s="4" t="s">
        <v>424</v>
      </c>
      <c r="E152" s="5" t="s">
        <v>563</v>
      </c>
      <c r="F152" s="6" t="s">
        <v>134</v>
      </c>
      <c r="G152" s="7" t="s">
        <v>79</v>
      </c>
      <c r="H152" s="8" t="s">
        <v>135</v>
      </c>
      <c r="I152" s="9" t="s">
        <v>80</v>
      </c>
      <c r="J152" s="10">
        <v>96</v>
      </c>
      <c r="K152" s="11">
        <v>294.43</v>
      </c>
      <c r="L152" s="12">
        <v>28265.279999999999</v>
      </c>
      <c r="M152" s="13">
        <v>44348</v>
      </c>
      <c r="N152" s="14">
        <v>83</v>
      </c>
      <c r="O152" s="15">
        <v>24437.69</v>
      </c>
      <c r="P152" s="16" t="s">
        <v>25</v>
      </c>
      <c r="Q152" s="17" t="s">
        <v>564</v>
      </c>
    </row>
    <row r="153" spans="1:17">
      <c r="A153" s="1" t="s">
        <v>565</v>
      </c>
      <c r="B153" s="2" t="s">
        <v>566</v>
      </c>
      <c r="C153" s="3">
        <v>44382.582569444399</v>
      </c>
      <c r="D153" s="4" t="s">
        <v>424</v>
      </c>
      <c r="E153" s="5" t="s">
        <v>563</v>
      </c>
      <c r="F153" s="6" t="s">
        <v>134</v>
      </c>
      <c r="G153" s="7" t="s">
        <v>84</v>
      </c>
      <c r="H153" s="8" t="s">
        <v>135</v>
      </c>
      <c r="I153" s="9" t="s">
        <v>85</v>
      </c>
      <c r="J153" s="10">
        <v>96</v>
      </c>
      <c r="K153" s="11">
        <v>294.43</v>
      </c>
      <c r="L153" s="12">
        <v>28265.279999999999</v>
      </c>
      <c r="M153" s="13">
        <v>44348</v>
      </c>
      <c r="N153" s="14">
        <v>83</v>
      </c>
      <c r="O153" s="15">
        <v>24437.69</v>
      </c>
      <c r="P153" s="16" t="s">
        <v>25</v>
      </c>
      <c r="Q153" s="17" t="s">
        <v>567</v>
      </c>
    </row>
    <row r="154" spans="1:17">
      <c r="A154" s="1" t="s">
        <v>568</v>
      </c>
      <c r="B154" s="2" t="s">
        <v>569</v>
      </c>
      <c r="C154" s="3">
        <v>44382.582962963003</v>
      </c>
      <c r="D154" s="4" t="s">
        <v>424</v>
      </c>
      <c r="E154" s="5" t="s">
        <v>570</v>
      </c>
      <c r="F154" s="6" t="s">
        <v>134</v>
      </c>
      <c r="G154" s="7" t="s">
        <v>79</v>
      </c>
      <c r="H154" s="8" t="s">
        <v>135</v>
      </c>
      <c r="I154" s="9" t="s">
        <v>80</v>
      </c>
      <c r="J154" s="10">
        <v>60</v>
      </c>
      <c r="K154" s="11">
        <v>3760.42</v>
      </c>
      <c r="L154" s="12">
        <v>225625.2</v>
      </c>
      <c r="M154" s="13">
        <v>44348</v>
      </c>
      <c r="N154" s="14">
        <v>28</v>
      </c>
      <c r="O154" s="15">
        <v>105291.76</v>
      </c>
      <c r="P154" s="16" t="s">
        <v>25</v>
      </c>
      <c r="Q154" s="17" t="s">
        <v>571</v>
      </c>
    </row>
    <row r="155" spans="1:17">
      <c r="A155" s="1" t="s">
        <v>572</v>
      </c>
      <c r="B155" s="2" t="s">
        <v>573</v>
      </c>
      <c r="C155" s="3">
        <v>44375.612395833297</v>
      </c>
      <c r="D155" s="4" t="s">
        <v>424</v>
      </c>
      <c r="E155" s="5" t="s">
        <v>570</v>
      </c>
      <c r="F155" s="6" t="s">
        <v>134</v>
      </c>
      <c r="G155" s="7" t="s">
        <v>84</v>
      </c>
      <c r="H155" s="8" t="s">
        <v>135</v>
      </c>
      <c r="I155" s="9" t="s">
        <v>85</v>
      </c>
      <c r="J155" s="10">
        <v>60</v>
      </c>
      <c r="K155" s="11">
        <v>3760.42</v>
      </c>
      <c r="L155" s="12">
        <v>225625.2</v>
      </c>
      <c r="M155" s="13">
        <v>44348</v>
      </c>
      <c r="N155" s="14">
        <v>0</v>
      </c>
      <c r="O155" s="15">
        <v>0</v>
      </c>
      <c r="P155" s="16" t="s">
        <v>25</v>
      </c>
      <c r="Q155" s="17" t="s">
        <v>574</v>
      </c>
    </row>
    <row r="156" spans="1:17">
      <c r="A156" s="1" t="s">
        <v>575</v>
      </c>
      <c r="B156" s="2" t="s">
        <v>576</v>
      </c>
      <c r="C156" s="3">
        <v>44382.583576388897</v>
      </c>
      <c r="D156" s="4" t="s">
        <v>424</v>
      </c>
      <c r="E156" s="5" t="s">
        <v>577</v>
      </c>
      <c r="F156" s="6" t="s">
        <v>134</v>
      </c>
      <c r="G156" s="7" t="s">
        <v>79</v>
      </c>
      <c r="H156" s="8" t="s">
        <v>135</v>
      </c>
      <c r="I156" s="9" t="s">
        <v>80</v>
      </c>
      <c r="J156" s="10">
        <v>90</v>
      </c>
      <c r="K156" s="11">
        <v>721.47</v>
      </c>
      <c r="L156" s="12">
        <v>64932.3</v>
      </c>
      <c r="M156" s="13">
        <v>44348</v>
      </c>
      <c r="N156" s="14">
        <v>66</v>
      </c>
      <c r="O156" s="15">
        <v>47617.02</v>
      </c>
      <c r="P156" s="16" t="s">
        <v>25</v>
      </c>
      <c r="Q156" s="17" t="s">
        <v>578</v>
      </c>
    </row>
    <row r="157" spans="1:17">
      <c r="A157" s="1" t="s">
        <v>579</v>
      </c>
      <c r="B157" s="2" t="s">
        <v>580</v>
      </c>
      <c r="C157" s="3">
        <v>44375.6121180556</v>
      </c>
      <c r="D157" s="4" t="s">
        <v>424</v>
      </c>
      <c r="E157" s="5" t="s">
        <v>577</v>
      </c>
      <c r="F157" s="6" t="s">
        <v>134</v>
      </c>
      <c r="G157" s="7" t="s">
        <v>84</v>
      </c>
      <c r="H157" s="8" t="s">
        <v>135</v>
      </c>
      <c r="I157" s="9" t="s">
        <v>85</v>
      </c>
      <c r="J157" s="10">
        <v>90</v>
      </c>
      <c r="K157" s="11">
        <v>721.47</v>
      </c>
      <c r="L157" s="12">
        <v>64932.3</v>
      </c>
      <c r="M157" s="13">
        <v>44348</v>
      </c>
      <c r="N157" s="14">
        <v>0</v>
      </c>
      <c r="O157" s="15">
        <v>0</v>
      </c>
      <c r="P157" s="16" t="s">
        <v>25</v>
      </c>
      <c r="Q157" s="17" t="s">
        <v>581</v>
      </c>
    </row>
    <row r="158" spans="1:17">
      <c r="A158" s="1" t="s">
        <v>582</v>
      </c>
      <c r="B158" s="2" t="s">
        <v>583</v>
      </c>
      <c r="C158" s="3">
        <v>44382.584178240701</v>
      </c>
      <c r="D158" s="4" t="s">
        <v>424</v>
      </c>
      <c r="E158" s="5" t="s">
        <v>584</v>
      </c>
      <c r="F158" s="6" t="s">
        <v>134</v>
      </c>
      <c r="G158" s="7" t="s">
        <v>79</v>
      </c>
      <c r="H158" s="8" t="s">
        <v>119</v>
      </c>
      <c r="I158" s="9" t="s">
        <v>80</v>
      </c>
      <c r="J158" s="10">
        <v>40</v>
      </c>
      <c r="K158" s="11">
        <v>1114.23</v>
      </c>
      <c r="L158" s="12">
        <v>44569.2</v>
      </c>
      <c r="M158" s="13">
        <v>44348</v>
      </c>
      <c r="N158" s="14">
        <v>40</v>
      </c>
      <c r="O158" s="15">
        <v>44569.2</v>
      </c>
      <c r="P158" s="16" t="s">
        <v>25</v>
      </c>
      <c r="Q158" s="17" t="s">
        <v>585</v>
      </c>
    </row>
    <row r="159" spans="1:17">
      <c r="A159" s="1" t="s">
        <v>586</v>
      </c>
      <c r="B159" s="2" t="s">
        <v>587</v>
      </c>
      <c r="C159" s="3">
        <v>44375.611863425896</v>
      </c>
      <c r="D159" s="4" t="s">
        <v>424</v>
      </c>
      <c r="E159" s="5" t="s">
        <v>584</v>
      </c>
      <c r="F159" s="6" t="s">
        <v>134</v>
      </c>
      <c r="G159" s="7" t="s">
        <v>84</v>
      </c>
      <c r="H159" s="8" t="s">
        <v>119</v>
      </c>
      <c r="I159" s="9" t="s">
        <v>85</v>
      </c>
      <c r="J159" s="10">
        <v>40</v>
      </c>
      <c r="K159" s="11">
        <v>1114.23</v>
      </c>
      <c r="L159" s="12">
        <v>44569.2</v>
      </c>
      <c r="M159" s="13">
        <v>44348</v>
      </c>
      <c r="N159" s="14">
        <v>0</v>
      </c>
      <c r="O159" s="15">
        <v>0</v>
      </c>
      <c r="P159" s="16" t="s">
        <v>25</v>
      </c>
      <c r="Q159" s="17" t="s">
        <v>588</v>
      </c>
    </row>
    <row r="160" spans="1:17">
      <c r="A160" s="1" t="s">
        <v>589</v>
      </c>
      <c r="B160" s="2" t="s">
        <v>590</v>
      </c>
      <c r="C160" s="3">
        <v>44384.648333333302</v>
      </c>
      <c r="D160" s="4" t="s">
        <v>424</v>
      </c>
      <c r="E160" s="5" t="s">
        <v>591</v>
      </c>
      <c r="F160" s="6" t="s">
        <v>134</v>
      </c>
      <c r="G160" s="7" t="s">
        <v>79</v>
      </c>
      <c r="H160" s="8" t="s">
        <v>176</v>
      </c>
      <c r="I160" s="9" t="s">
        <v>80</v>
      </c>
      <c r="J160" s="10">
        <v>90</v>
      </c>
      <c r="K160" s="11">
        <v>462.5</v>
      </c>
      <c r="L160" s="12">
        <v>41625</v>
      </c>
      <c r="M160" s="13">
        <v>44348</v>
      </c>
      <c r="N160" s="14">
        <v>8</v>
      </c>
      <c r="O160" s="15">
        <v>3700</v>
      </c>
      <c r="P160" s="16" t="s">
        <v>25</v>
      </c>
      <c r="Q160" s="17" t="s">
        <v>592</v>
      </c>
    </row>
    <row r="161" spans="1:17">
      <c r="A161" s="1" t="s">
        <v>593</v>
      </c>
      <c r="B161" s="2" t="s">
        <v>594</v>
      </c>
      <c r="C161" s="3">
        <v>44375.611597222203</v>
      </c>
      <c r="D161" s="4" t="s">
        <v>424</v>
      </c>
      <c r="E161" s="5" t="s">
        <v>591</v>
      </c>
      <c r="F161" s="6" t="s">
        <v>134</v>
      </c>
      <c r="G161" s="7" t="s">
        <v>84</v>
      </c>
      <c r="H161" s="8" t="s">
        <v>176</v>
      </c>
      <c r="I161" s="9" t="s">
        <v>85</v>
      </c>
      <c r="J161" s="10">
        <v>90</v>
      </c>
      <c r="K161" s="11">
        <v>462.5</v>
      </c>
      <c r="L161" s="12">
        <v>41625</v>
      </c>
      <c r="M161" s="13">
        <v>44348</v>
      </c>
      <c r="N161" s="14">
        <v>0</v>
      </c>
      <c r="O161" s="15">
        <v>0</v>
      </c>
      <c r="P161" s="16" t="s">
        <v>25</v>
      </c>
      <c r="Q161" s="17" t="s">
        <v>595</v>
      </c>
    </row>
    <row r="162" spans="1:17">
      <c r="A162" s="1" t="s">
        <v>596</v>
      </c>
      <c r="B162" s="2" t="s">
        <v>597</v>
      </c>
      <c r="C162" s="3">
        <v>44375.611331018503</v>
      </c>
      <c r="D162" s="4" t="s">
        <v>424</v>
      </c>
      <c r="E162" s="5" t="s">
        <v>598</v>
      </c>
      <c r="F162" s="6" t="s">
        <v>134</v>
      </c>
      <c r="G162" s="7" t="s">
        <v>79</v>
      </c>
      <c r="H162" s="8" t="s">
        <v>176</v>
      </c>
      <c r="I162" s="9" t="s">
        <v>80</v>
      </c>
      <c r="J162" s="10">
        <v>72</v>
      </c>
      <c r="K162" s="11">
        <v>1086.47</v>
      </c>
      <c r="L162" s="12">
        <v>78225.84</v>
      </c>
      <c r="M162" s="13">
        <v>44348</v>
      </c>
      <c r="N162" s="14">
        <v>0</v>
      </c>
      <c r="O162" s="15">
        <v>0</v>
      </c>
      <c r="P162" s="16" t="s">
        <v>25</v>
      </c>
      <c r="Q162" s="17" t="s">
        <v>599</v>
      </c>
    </row>
    <row r="163" spans="1:17">
      <c r="A163" s="1" t="s">
        <v>600</v>
      </c>
      <c r="B163" s="2" t="s">
        <v>601</v>
      </c>
      <c r="C163" s="3">
        <v>44375.611064814802</v>
      </c>
      <c r="D163" s="4" t="s">
        <v>424</v>
      </c>
      <c r="E163" s="5" t="s">
        <v>598</v>
      </c>
      <c r="F163" s="6" t="s">
        <v>134</v>
      </c>
      <c r="G163" s="7" t="s">
        <v>84</v>
      </c>
      <c r="H163" s="8" t="s">
        <v>176</v>
      </c>
      <c r="I163" s="9" t="s">
        <v>85</v>
      </c>
      <c r="J163" s="10">
        <v>72</v>
      </c>
      <c r="K163" s="11">
        <v>1086.47</v>
      </c>
      <c r="L163" s="12">
        <v>78225.84</v>
      </c>
      <c r="M163" s="13">
        <v>44348</v>
      </c>
      <c r="N163" s="14">
        <v>0</v>
      </c>
      <c r="O163" s="15">
        <v>0</v>
      </c>
      <c r="P163" s="16" t="s">
        <v>25</v>
      </c>
      <c r="Q163" s="17" t="s">
        <v>602</v>
      </c>
    </row>
    <row r="164" spans="1:17">
      <c r="A164" s="1" t="s">
        <v>603</v>
      </c>
      <c r="B164" s="2" t="s">
        <v>604</v>
      </c>
      <c r="C164" s="3">
        <v>44375.610486111102</v>
      </c>
      <c r="D164" s="4" t="s">
        <v>424</v>
      </c>
      <c r="E164" s="5" t="s">
        <v>157</v>
      </c>
      <c r="F164" s="6" t="s">
        <v>157</v>
      </c>
      <c r="G164" s="7" t="s">
        <v>158</v>
      </c>
      <c r="H164" s="8" t="s">
        <v>605</v>
      </c>
      <c r="I164" s="9" t="s">
        <v>80</v>
      </c>
      <c r="J164" s="10">
        <v>67</v>
      </c>
      <c r="K164" s="11">
        <v>0</v>
      </c>
      <c r="L164" s="12">
        <v>0</v>
      </c>
      <c r="M164" s="13">
        <v>44348</v>
      </c>
      <c r="N164" s="14">
        <v>0</v>
      </c>
      <c r="O164" s="15">
        <v>0</v>
      </c>
      <c r="P164" s="16" t="s">
        <v>25</v>
      </c>
      <c r="Q164" s="17" t="s">
        <v>606</v>
      </c>
    </row>
    <row r="165" spans="1:17">
      <c r="A165" s="1" t="s">
        <v>607</v>
      </c>
      <c r="B165" s="2" t="s">
        <v>608</v>
      </c>
      <c r="C165" s="3">
        <v>44383.694884259297</v>
      </c>
      <c r="D165" s="4" t="s">
        <v>424</v>
      </c>
      <c r="E165" s="5" t="s">
        <v>609</v>
      </c>
      <c r="F165" s="6" t="s">
        <v>134</v>
      </c>
      <c r="G165" s="7" t="s">
        <v>79</v>
      </c>
      <c r="H165" s="8" t="s">
        <v>36</v>
      </c>
      <c r="I165" s="9" t="s">
        <v>80</v>
      </c>
      <c r="J165" s="10">
        <v>900</v>
      </c>
      <c r="K165" s="11">
        <v>646.47</v>
      </c>
      <c r="L165" s="12">
        <v>581823</v>
      </c>
      <c r="M165" s="13">
        <v>44348</v>
      </c>
      <c r="N165" s="14">
        <v>749</v>
      </c>
      <c r="O165" s="15">
        <v>484206.03</v>
      </c>
      <c r="P165" s="16" t="s">
        <v>25</v>
      </c>
      <c r="Q165" s="17" t="s">
        <v>610</v>
      </c>
    </row>
    <row r="166" spans="1:17">
      <c r="A166" s="1" t="s">
        <v>611</v>
      </c>
      <c r="B166" s="2" t="s">
        <v>612</v>
      </c>
      <c r="C166" s="3">
        <v>44383.695231481499</v>
      </c>
      <c r="D166" s="4" t="s">
        <v>424</v>
      </c>
      <c r="E166" s="5" t="s">
        <v>609</v>
      </c>
      <c r="F166" s="6" t="s">
        <v>134</v>
      </c>
      <c r="G166" s="7" t="s">
        <v>84</v>
      </c>
      <c r="H166" s="8" t="s">
        <v>36</v>
      </c>
      <c r="I166" s="9" t="s">
        <v>85</v>
      </c>
      <c r="J166" s="10">
        <v>900</v>
      </c>
      <c r="K166" s="11">
        <v>646.47</v>
      </c>
      <c r="L166" s="12">
        <v>581823</v>
      </c>
      <c r="M166" s="13">
        <v>44348</v>
      </c>
      <c r="N166" s="14">
        <v>28</v>
      </c>
      <c r="O166" s="15">
        <v>18101.16</v>
      </c>
      <c r="P166" s="16" t="s">
        <v>25</v>
      </c>
      <c r="Q166" s="17" t="s">
        <v>613</v>
      </c>
    </row>
    <row r="167" spans="1:17">
      <c r="A167" s="1" t="s">
        <v>614</v>
      </c>
      <c r="B167" s="2" t="s">
        <v>615</v>
      </c>
      <c r="C167" s="3">
        <v>44376.805335648103</v>
      </c>
      <c r="D167" s="4" t="s">
        <v>616</v>
      </c>
      <c r="E167" s="5" t="s">
        <v>617</v>
      </c>
      <c r="F167" s="6" t="s">
        <v>90</v>
      </c>
      <c r="G167" s="7" t="s">
        <v>35</v>
      </c>
      <c r="H167" s="8" t="s">
        <v>135</v>
      </c>
      <c r="I167" s="9" t="s">
        <v>80</v>
      </c>
      <c r="J167" s="10">
        <v>37</v>
      </c>
      <c r="K167" s="11">
        <v>3445.99</v>
      </c>
      <c r="L167" s="12">
        <v>127501.63</v>
      </c>
      <c r="M167" s="13">
        <v>44348</v>
      </c>
      <c r="N167" s="14">
        <v>35</v>
      </c>
      <c r="O167" s="15">
        <v>120609.65</v>
      </c>
      <c r="P167" s="16" t="s">
        <v>25</v>
      </c>
      <c r="Q167" s="17" t="s">
        <v>618</v>
      </c>
    </row>
    <row r="168" spans="1:17">
      <c r="A168" s="1" t="s">
        <v>619</v>
      </c>
      <c r="B168" s="2" t="s">
        <v>620</v>
      </c>
      <c r="C168" s="3">
        <v>44376.805011574099</v>
      </c>
      <c r="D168" s="4" t="s">
        <v>616</v>
      </c>
      <c r="E168" s="5" t="s">
        <v>617</v>
      </c>
      <c r="F168" s="6" t="s">
        <v>90</v>
      </c>
      <c r="G168" s="7" t="s">
        <v>35</v>
      </c>
      <c r="H168" s="8" t="s">
        <v>135</v>
      </c>
      <c r="I168" s="9" t="s">
        <v>85</v>
      </c>
      <c r="J168" s="10">
        <v>148</v>
      </c>
      <c r="K168" s="11">
        <v>385</v>
      </c>
      <c r="L168" s="12">
        <v>56980</v>
      </c>
      <c r="M168" s="13">
        <v>44348</v>
      </c>
      <c r="N168" s="14">
        <v>6</v>
      </c>
      <c r="O168" s="15">
        <v>2310</v>
      </c>
      <c r="P168" s="16" t="s">
        <v>25</v>
      </c>
      <c r="Q168" s="17" t="s">
        <v>621</v>
      </c>
    </row>
    <row r="169" spans="1:17">
      <c r="A169" s="1" t="s">
        <v>622</v>
      </c>
      <c r="B169" s="2" t="s">
        <v>623</v>
      </c>
      <c r="C169" s="3">
        <v>44376.806041666699</v>
      </c>
      <c r="D169" s="4" t="s">
        <v>616</v>
      </c>
      <c r="E169" s="5" t="s">
        <v>624</v>
      </c>
      <c r="F169" s="6" t="s">
        <v>134</v>
      </c>
      <c r="G169" s="7" t="s">
        <v>35</v>
      </c>
      <c r="H169" s="8" t="s">
        <v>135</v>
      </c>
      <c r="I169" s="9" t="s">
        <v>80</v>
      </c>
      <c r="J169" s="10">
        <v>107</v>
      </c>
      <c r="K169" s="11">
        <v>129</v>
      </c>
      <c r="L169" s="12">
        <v>13803</v>
      </c>
      <c r="M169" s="13">
        <v>44348</v>
      </c>
      <c r="N169" s="14">
        <v>103</v>
      </c>
      <c r="O169" s="15">
        <v>13287</v>
      </c>
      <c r="P169" s="16" t="s">
        <v>25</v>
      </c>
      <c r="Q169" s="17" t="s">
        <v>625</v>
      </c>
    </row>
    <row r="170" spans="1:17">
      <c r="A170" s="1" t="s">
        <v>626</v>
      </c>
      <c r="B170" s="2" t="s">
        <v>627</v>
      </c>
      <c r="C170" s="3">
        <v>44376.804745370398</v>
      </c>
      <c r="D170" s="4" t="s">
        <v>616</v>
      </c>
      <c r="E170" s="5" t="s">
        <v>628</v>
      </c>
      <c r="F170" s="6" t="s">
        <v>90</v>
      </c>
      <c r="G170" s="7" t="s">
        <v>35</v>
      </c>
      <c r="H170" s="8" t="s">
        <v>135</v>
      </c>
      <c r="I170" s="9" t="s">
        <v>80</v>
      </c>
      <c r="J170" s="10">
        <v>100</v>
      </c>
      <c r="K170" s="11">
        <v>1008</v>
      </c>
      <c r="L170" s="12">
        <v>100800</v>
      </c>
      <c r="M170" s="13">
        <v>44348</v>
      </c>
      <c r="N170" s="14">
        <v>70</v>
      </c>
      <c r="O170" s="15">
        <v>70560</v>
      </c>
      <c r="P170" s="16" t="s">
        <v>25</v>
      </c>
      <c r="Q170" s="17" t="s">
        <v>629</v>
      </c>
    </row>
    <row r="171" spans="1:17">
      <c r="A171" s="1" t="s">
        <v>630</v>
      </c>
      <c r="B171" s="2" t="s">
        <v>631</v>
      </c>
      <c r="C171" s="3">
        <v>44376.804386574098</v>
      </c>
      <c r="D171" s="4" t="s">
        <v>616</v>
      </c>
      <c r="E171" s="5" t="s">
        <v>632</v>
      </c>
      <c r="F171" s="6" t="s">
        <v>134</v>
      </c>
      <c r="G171" s="7" t="s">
        <v>35</v>
      </c>
      <c r="H171" s="8" t="s">
        <v>135</v>
      </c>
      <c r="I171" s="9" t="s">
        <v>24</v>
      </c>
      <c r="J171" s="10">
        <v>200</v>
      </c>
      <c r="K171" s="11">
        <v>657</v>
      </c>
      <c r="L171" s="12">
        <v>131400</v>
      </c>
      <c r="M171" s="13">
        <v>44348</v>
      </c>
      <c r="N171" s="14">
        <v>200</v>
      </c>
      <c r="O171" s="15">
        <v>131400</v>
      </c>
      <c r="P171" s="16" t="s">
        <v>25</v>
      </c>
      <c r="Q171" s="17" t="s">
        <v>633</v>
      </c>
    </row>
    <row r="172" spans="1:17">
      <c r="A172" s="1" t="s">
        <v>634</v>
      </c>
      <c r="B172" s="2" t="s">
        <v>635</v>
      </c>
      <c r="C172" s="3">
        <v>44371.597488425898</v>
      </c>
      <c r="D172" s="4" t="s">
        <v>616</v>
      </c>
      <c r="E172" s="5" t="s">
        <v>636</v>
      </c>
      <c r="F172" s="6" t="s">
        <v>134</v>
      </c>
      <c r="G172" s="7" t="s">
        <v>79</v>
      </c>
      <c r="H172" s="8" t="s">
        <v>135</v>
      </c>
      <c r="I172" s="9" t="s">
        <v>80</v>
      </c>
      <c r="J172" s="10">
        <v>12</v>
      </c>
      <c r="K172" s="11">
        <v>3334.5</v>
      </c>
      <c r="L172" s="12">
        <v>40014</v>
      </c>
      <c r="M172" s="13">
        <v>44348</v>
      </c>
      <c r="N172" s="14">
        <v>0</v>
      </c>
      <c r="O172" s="15">
        <v>0</v>
      </c>
      <c r="P172" s="16" t="s">
        <v>25</v>
      </c>
      <c r="Q172" s="17" t="s">
        <v>637</v>
      </c>
    </row>
    <row r="173" spans="1:17">
      <c r="A173" s="1" t="s">
        <v>638</v>
      </c>
      <c r="B173" s="2" t="s">
        <v>639</v>
      </c>
      <c r="C173" s="3">
        <v>44371.597175925897</v>
      </c>
      <c r="D173" s="4" t="s">
        <v>616</v>
      </c>
      <c r="E173" s="5" t="s">
        <v>636</v>
      </c>
      <c r="F173" s="6" t="s">
        <v>134</v>
      </c>
      <c r="G173" s="7" t="s">
        <v>84</v>
      </c>
      <c r="H173" s="8" t="s">
        <v>135</v>
      </c>
      <c r="I173" s="9" t="s">
        <v>85</v>
      </c>
      <c r="J173" s="10">
        <v>12</v>
      </c>
      <c r="K173" s="11">
        <v>3334.5</v>
      </c>
      <c r="L173" s="12">
        <v>40014</v>
      </c>
      <c r="M173" s="13">
        <v>44348</v>
      </c>
      <c r="N173" s="14">
        <v>0</v>
      </c>
      <c r="O173" s="15">
        <v>0</v>
      </c>
      <c r="P173" s="16" t="s">
        <v>25</v>
      </c>
      <c r="Q173" s="17" t="s">
        <v>640</v>
      </c>
    </row>
    <row r="174" spans="1:17">
      <c r="A174" s="1" t="s">
        <v>641</v>
      </c>
      <c r="B174" s="2" t="s">
        <v>642</v>
      </c>
      <c r="C174" s="3">
        <v>44376.805729166699</v>
      </c>
      <c r="D174" s="4" t="s">
        <v>616</v>
      </c>
      <c r="E174" s="5" t="s">
        <v>643</v>
      </c>
      <c r="F174" s="6" t="s">
        <v>134</v>
      </c>
      <c r="G174" s="7" t="s">
        <v>35</v>
      </c>
      <c r="H174" s="8" t="s">
        <v>135</v>
      </c>
      <c r="I174" s="9" t="s">
        <v>80</v>
      </c>
      <c r="J174" s="10">
        <v>40</v>
      </c>
      <c r="K174" s="11">
        <v>1032</v>
      </c>
      <c r="L174" s="12">
        <v>41280</v>
      </c>
      <c r="M174" s="13">
        <v>44348</v>
      </c>
      <c r="N174" s="14">
        <v>36</v>
      </c>
      <c r="O174" s="15">
        <v>37152</v>
      </c>
      <c r="P174" s="16" t="s">
        <v>25</v>
      </c>
      <c r="Q174" s="17" t="s">
        <v>644</v>
      </c>
    </row>
    <row r="175" spans="1:17">
      <c r="A175" s="1" t="s">
        <v>645</v>
      </c>
      <c r="B175" s="2" t="s">
        <v>646</v>
      </c>
      <c r="C175" s="3">
        <v>44371.596851851798</v>
      </c>
      <c r="D175" s="4" t="s">
        <v>616</v>
      </c>
      <c r="E175" s="5" t="s">
        <v>643</v>
      </c>
      <c r="F175" s="6" t="s">
        <v>134</v>
      </c>
      <c r="G175" s="7" t="s">
        <v>35</v>
      </c>
      <c r="H175" s="8" t="s">
        <v>135</v>
      </c>
      <c r="I175" s="9" t="s">
        <v>80</v>
      </c>
      <c r="J175" s="10">
        <v>10</v>
      </c>
      <c r="K175" s="11">
        <v>1017</v>
      </c>
      <c r="L175" s="12">
        <v>10170</v>
      </c>
      <c r="M175" s="13">
        <v>44348</v>
      </c>
      <c r="N175" s="14">
        <v>5</v>
      </c>
      <c r="O175" s="15">
        <v>5085</v>
      </c>
      <c r="P175" s="16" t="s">
        <v>25</v>
      </c>
      <c r="Q175" s="17" t="s">
        <v>647</v>
      </c>
    </row>
    <row r="176" spans="1:17">
      <c r="A176" s="1" t="s">
        <v>648</v>
      </c>
      <c r="B176" s="2" t="s">
        <v>649</v>
      </c>
      <c r="C176" s="3">
        <v>44376.804155092599</v>
      </c>
      <c r="D176" s="4" t="s">
        <v>616</v>
      </c>
      <c r="E176" s="5" t="s">
        <v>650</v>
      </c>
      <c r="F176" s="6" t="s">
        <v>90</v>
      </c>
      <c r="G176" s="7" t="s">
        <v>35</v>
      </c>
      <c r="H176" s="8" t="s">
        <v>135</v>
      </c>
      <c r="I176" s="9" t="s">
        <v>24</v>
      </c>
      <c r="J176" s="10">
        <v>80</v>
      </c>
      <c r="K176" s="11">
        <v>160</v>
      </c>
      <c r="L176" s="12">
        <v>12800</v>
      </c>
      <c r="M176" s="13">
        <v>44348</v>
      </c>
      <c r="N176" s="14">
        <v>82</v>
      </c>
      <c r="O176" s="15">
        <v>12800</v>
      </c>
      <c r="P176" s="16" t="s">
        <v>25</v>
      </c>
      <c r="Q176" s="17" t="s">
        <v>651</v>
      </c>
    </row>
    <row r="177" spans="1:17">
      <c r="A177" s="1" t="s">
        <v>652</v>
      </c>
      <c r="B177" s="2" t="s">
        <v>653</v>
      </c>
      <c r="C177" s="3">
        <v>44376.8034259259</v>
      </c>
      <c r="D177" s="4" t="s">
        <v>616</v>
      </c>
      <c r="E177" s="5" t="s">
        <v>650</v>
      </c>
      <c r="F177" s="6" t="s">
        <v>90</v>
      </c>
      <c r="G177" s="7" t="s">
        <v>79</v>
      </c>
      <c r="H177" s="8" t="s">
        <v>135</v>
      </c>
      <c r="I177" s="9" t="s">
        <v>80</v>
      </c>
      <c r="J177" s="10">
        <v>10</v>
      </c>
      <c r="K177" s="11">
        <v>2250</v>
      </c>
      <c r="L177" s="12">
        <v>22500</v>
      </c>
      <c r="M177" s="13">
        <v>44348</v>
      </c>
      <c r="N177" s="14">
        <v>9</v>
      </c>
      <c r="O177" s="15">
        <v>20250</v>
      </c>
      <c r="P177" s="16" t="s">
        <v>25</v>
      </c>
      <c r="Q177" s="17" t="s">
        <v>654</v>
      </c>
    </row>
    <row r="178" spans="1:17">
      <c r="A178" s="1" t="s">
        <v>655</v>
      </c>
      <c r="B178" s="2" t="s">
        <v>656</v>
      </c>
      <c r="C178" s="3">
        <v>44371.596354166701</v>
      </c>
      <c r="D178" s="4" t="s">
        <v>616</v>
      </c>
      <c r="E178" s="5" t="s">
        <v>650</v>
      </c>
      <c r="F178" s="6" t="s">
        <v>90</v>
      </c>
      <c r="G178" s="7" t="s">
        <v>84</v>
      </c>
      <c r="H178" s="8" t="s">
        <v>135</v>
      </c>
      <c r="I178" s="9" t="s">
        <v>85</v>
      </c>
      <c r="J178" s="10">
        <v>10</v>
      </c>
      <c r="K178" s="11">
        <v>2250</v>
      </c>
      <c r="L178" s="12">
        <v>22500</v>
      </c>
      <c r="M178" s="13">
        <v>44348</v>
      </c>
      <c r="N178" s="14">
        <v>0</v>
      </c>
      <c r="O178" s="15">
        <v>0</v>
      </c>
      <c r="P178" s="16" t="s">
        <v>25</v>
      </c>
      <c r="Q178" s="17" t="s">
        <v>657</v>
      </c>
    </row>
    <row r="179" spans="1:17">
      <c r="A179" s="1" t="s">
        <v>658</v>
      </c>
      <c r="B179" s="2" t="s">
        <v>659</v>
      </c>
      <c r="C179" s="3">
        <v>44375.610821759299</v>
      </c>
      <c r="D179" s="4" t="s">
        <v>424</v>
      </c>
      <c r="E179" s="5" t="s">
        <v>660</v>
      </c>
      <c r="F179" s="6" t="s">
        <v>21</v>
      </c>
      <c r="G179" s="7" t="s">
        <v>661</v>
      </c>
      <c r="H179" s="8" t="s">
        <v>23</v>
      </c>
      <c r="I179" s="9" t="s">
        <v>24</v>
      </c>
      <c r="J179" s="10">
        <v>300</v>
      </c>
      <c r="K179" s="11">
        <v>999.99</v>
      </c>
      <c r="L179" s="12">
        <v>299997</v>
      </c>
      <c r="M179" s="13">
        <v>44348</v>
      </c>
      <c r="N179" s="14">
        <v>56</v>
      </c>
      <c r="O179" s="15">
        <v>299997</v>
      </c>
      <c r="P179" s="16" t="s">
        <v>25</v>
      </c>
      <c r="Q179" s="17" t="s">
        <v>662</v>
      </c>
    </row>
    <row r="180" spans="1:17">
      <c r="A180" s="1" t="s">
        <v>663</v>
      </c>
      <c r="B180" s="2" t="s">
        <v>664</v>
      </c>
      <c r="C180" s="3">
        <v>44383.748900462997</v>
      </c>
      <c r="D180" s="4" t="s">
        <v>665</v>
      </c>
      <c r="E180" s="5" t="s">
        <v>666</v>
      </c>
      <c r="F180" s="6" t="s">
        <v>134</v>
      </c>
      <c r="G180" s="7" t="s">
        <v>79</v>
      </c>
      <c r="H180" s="8" t="s">
        <v>150</v>
      </c>
      <c r="I180" s="9" t="s">
        <v>80</v>
      </c>
      <c r="J180" s="10">
        <v>20</v>
      </c>
      <c r="K180" s="11">
        <v>1921.41</v>
      </c>
      <c r="L180" s="12">
        <v>38428.199999999997</v>
      </c>
      <c r="M180" s="13">
        <v>44348</v>
      </c>
      <c r="N180" s="14">
        <v>10</v>
      </c>
      <c r="O180" s="15">
        <v>19214.099999999999</v>
      </c>
      <c r="P180" s="16" t="s">
        <v>25</v>
      </c>
      <c r="Q180" s="17" t="s">
        <v>667</v>
      </c>
    </row>
    <row r="181" spans="1:17">
      <c r="A181" s="1" t="s">
        <v>668</v>
      </c>
      <c r="B181" s="2" t="s">
        <v>669</v>
      </c>
      <c r="C181" s="3">
        <v>44349.634247685201</v>
      </c>
      <c r="D181" s="4" t="s">
        <v>665</v>
      </c>
      <c r="E181" s="5" t="s">
        <v>666</v>
      </c>
      <c r="F181" s="6" t="s">
        <v>134</v>
      </c>
      <c r="G181" s="7" t="s">
        <v>84</v>
      </c>
      <c r="H181" s="8" t="s">
        <v>150</v>
      </c>
      <c r="I181" s="9" t="s">
        <v>85</v>
      </c>
      <c r="J181" s="10">
        <v>20</v>
      </c>
      <c r="K181" s="11">
        <v>1921.41</v>
      </c>
      <c r="L181" s="12">
        <v>38428.199999999997</v>
      </c>
      <c r="M181" s="13">
        <v>44348</v>
      </c>
      <c r="N181" s="14">
        <v>0</v>
      </c>
      <c r="O181" s="15">
        <v>0</v>
      </c>
      <c r="P181" s="16" t="s">
        <v>25</v>
      </c>
      <c r="Q181" s="17" t="s">
        <v>670</v>
      </c>
    </row>
    <row r="182" spans="1:17">
      <c r="A182" s="1" t="s">
        <v>671</v>
      </c>
      <c r="B182" s="2" t="s">
        <v>672</v>
      </c>
      <c r="C182" s="3">
        <v>44383.748761574097</v>
      </c>
      <c r="D182" s="4" t="s">
        <v>665</v>
      </c>
      <c r="E182" s="5" t="s">
        <v>673</v>
      </c>
      <c r="F182" s="6" t="s">
        <v>134</v>
      </c>
      <c r="G182" s="7" t="s">
        <v>79</v>
      </c>
      <c r="H182" s="8" t="s">
        <v>150</v>
      </c>
      <c r="I182" s="9" t="s">
        <v>80</v>
      </c>
      <c r="J182" s="10">
        <v>20</v>
      </c>
      <c r="K182" s="11">
        <v>2192.04</v>
      </c>
      <c r="L182" s="12">
        <v>43840.800000000003</v>
      </c>
      <c r="M182" s="13">
        <v>44348</v>
      </c>
      <c r="N182" s="14">
        <v>18</v>
      </c>
      <c r="O182" s="15">
        <v>39456.720000000001</v>
      </c>
      <c r="P182" s="16" t="s">
        <v>25</v>
      </c>
      <c r="Q182" s="17" t="s">
        <v>674</v>
      </c>
    </row>
    <row r="183" spans="1:17">
      <c r="A183" s="1" t="s">
        <v>675</v>
      </c>
      <c r="B183" s="2" t="s">
        <v>676</v>
      </c>
      <c r="C183" s="3">
        <v>44349.631527777798</v>
      </c>
      <c r="D183" s="4" t="s">
        <v>665</v>
      </c>
      <c r="E183" s="5" t="s">
        <v>673</v>
      </c>
      <c r="F183" s="6" t="s">
        <v>134</v>
      </c>
      <c r="G183" s="7" t="s">
        <v>84</v>
      </c>
      <c r="H183" s="8" t="s">
        <v>150</v>
      </c>
      <c r="I183" s="9" t="s">
        <v>85</v>
      </c>
      <c r="J183" s="10">
        <v>20</v>
      </c>
      <c r="K183" s="11">
        <v>2192.04</v>
      </c>
      <c r="L183" s="12">
        <v>43840.800000000003</v>
      </c>
      <c r="M183" s="13">
        <v>44348</v>
      </c>
      <c r="N183" s="14">
        <v>0</v>
      </c>
      <c r="O183" s="15">
        <v>0</v>
      </c>
      <c r="P183" s="16" t="s">
        <v>25</v>
      </c>
      <c r="Q183" s="17" t="s">
        <v>677</v>
      </c>
    </row>
    <row r="184" spans="1:17">
      <c r="A184" s="1" t="s">
        <v>678</v>
      </c>
      <c r="B184" s="2" t="s">
        <v>679</v>
      </c>
      <c r="C184" s="3">
        <v>44349.631249999999</v>
      </c>
      <c r="D184" s="4" t="s">
        <v>665</v>
      </c>
      <c r="E184" s="5" t="s">
        <v>157</v>
      </c>
      <c r="F184" s="6" t="s">
        <v>157</v>
      </c>
      <c r="G184" s="7" t="s">
        <v>158</v>
      </c>
      <c r="H184" s="8" t="s">
        <v>150</v>
      </c>
      <c r="I184" s="9" t="s">
        <v>80</v>
      </c>
      <c r="J184" s="10">
        <v>32</v>
      </c>
      <c r="K184" s="11">
        <v>0</v>
      </c>
      <c r="L184" s="12">
        <v>0</v>
      </c>
      <c r="M184" s="13">
        <v>44348</v>
      </c>
      <c r="N184" s="14">
        <v>0</v>
      </c>
      <c r="O184" s="15">
        <v>0</v>
      </c>
      <c r="P184" s="16" t="s">
        <v>25</v>
      </c>
      <c r="Q184" s="17" t="s">
        <v>680</v>
      </c>
    </row>
    <row r="185" spans="1:17">
      <c r="A185" s="1" t="s">
        <v>681</v>
      </c>
      <c r="B185" s="2" t="s">
        <v>682</v>
      </c>
      <c r="C185" s="3">
        <v>44384.490324074097</v>
      </c>
      <c r="D185" s="4" t="s">
        <v>683</v>
      </c>
      <c r="E185" s="5" t="s">
        <v>684</v>
      </c>
      <c r="F185" s="6" t="s">
        <v>134</v>
      </c>
      <c r="G185" s="7" t="s">
        <v>79</v>
      </c>
      <c r="H185" s="8" t="s">
        <v>60</v>
      </c>
      <c r="I185" s="9" t="s">
        <v>80</v>
      </c>
      <c r="J185" s="10">
        <v>363</v>
      </c>
      <c r="K185" s="11">
        <v>427.69</v>
      </c>
      <c r="L185" s="12">
        <v>155251.47</v>
      </c>
      <c r="M185" s="13">
        <v>44348</v>
      </c>
      <c r="N185" s="14">
        <v>272</v>
      </c>
      <c r="O185" s="15">
        <v>116331.68</v>
      </c>
      <c r="P185" s="16" t="s">
        <v>25</v>
      </c>
      <c r="Q185" s="17" t="s">
        <v>685</v>
      </c>
    </row>
    <row r="186" spans="1:17">
      <c r="A186" s="1" t="s">
        <v>686</v>
      </c>
      <c r="B186" s="2" t="s">
        <v>687</v>
      </c>
      <c r="C186" s="3">
        <v>44384.492476851898</v>
      </c>
      <c r="D186" s="4" t="s">
        <v>683</v>
      </c>
      <c r="E186" s="5" t="s">
        <v>684</v>
      </c>
      <c r="F186" s="6" t="s">
        <v>134</v>
      </c>
      <c r="G186" s="7" t="s">
        <v>84</v>
      </c>
      <c r="H186" s="8" t="s">
        <v>60</v>
      </c>
      <c r="I186" s="9" t="s">
        <v>85</v>
      </c>
      <c r="J186" s="10">
        <v>363</v>
      </c>
      <c r="K186" s="11">
        <v>427.69</v>
      </c>
      <c r="L186" s="12">
        <v>155251.47</v>
      </c>
      <c r="M186" s="13">
        <v>44348</v>
      </c>
      <c r="N186" s="14">
        <v>59</v>
      </c>
      <c r="O186" s="15">
        <v>25233.71</v>
      </c>
      <c r="P186" s="16" t="s">
        <v>25</v>
      </c>
      <c r="Q186" s="17" t="s">
        <v>688</v>
      </c>
    </row>
    <row r="187" spans="1:17">
      <c r="A187" s="1" t="s">
        <v>689</v>
      </c>
      <c r="B187" s="2" t="s">
        <v>690</v>
      </c>
      <c r="C187" s="3">
        <v>44382.687731481499</v>
      </c>
      <c r="D187" s="4" t="s">
        <v>683</v>
      </c>
      <c r="E187" s="5" t="s">
        <v>691</v>
      </c>
      <c r="F187" s="6" t="s">
        <v>134</v>
      </c>
      <c r="G187" s="7" t="s">
        <v>35</v>
      </c>
      <c r="H187" s="8" t="s">
        <v>60</v>
      </c>
      <c r="I187" s="9" t="s">
        <v>80</v>
      </c>
      <c r="J187" s="10">
        <v>60</v>
      </c>
      <c r="K187" s="11">
        <v>482.64</v>
      </c>
      <c r="L187" s="12">
        <v>28958.400000000001</v>
      </c>
      <c r="M187" s="13">
        <v>44348</v>
      </c>
      <c r="N187" s="14">
        <v>62</v>
      </c>
      <c r="O187" s="15">
        <v>28958.400000000001</v>
      </c>
      <c r="P187" s="16" t="s">
        <v>25</v>
      </c>
      <c r="Q187" s="17" t="s">
        <v>692</v>
      </c>
    </row>
    <row r="188" spans="1:17">
      <c r="A188" s="1" t="s">
        <v>693</v>
      </c>
      <c r="B188" s="2" t="s">
        <v>694</v>
      </c>
      <c r="C188" s="3">
        <v>44384.494317129604</v>
      </c>
      <c r="D188" s="4" t="s">
        <v>683</v>
      </c>
      <c r="E188" s="5" t="s">
        <v>695</v>
      </c>
      <c r="F188" s="6" t="s">
        <v>134</v>
      </c>
      <c r="G188" s="7" t="s">
        <v>35</v>
      </c>
      <c r="H188" s="8" t="s">
        <v>36</v>
      </c>
      <c r="I188" s="9" t="s">
        <v>80</v>
      </c>
      <c r="J188" s="10">
        <v>371</v>
      </c>
      <c r="K188" s="11">
        <v>49.59</v>
      </c>
      <c r="L188" s="12">
        <v>18397.89</v>
      </c>
      <c r="M188" s="13">
        <v>44348</v>
      </c>
      <c r="N188" s="14">
        <v>235</v>
      </c>
      <c r="O188" s="15">
        <v>11653.65</v>
      </c>
      <c r="P188" s="16" t="s">
        <v>25</v>
      </c>
      <c r="Q188" s="17" t="s">
        <v>696</v>
      </c>
    </row>
    <row r="189" spans="1:17">
      <c r="A189" s="1" t="s">
        <v>697</v>
      </c>
      <c r="B189" s="2" t="s">
        <v>698</v>
      </c>
      <c r="C189" s="3">
        <v>44384.494918981502</v>
      </c>
      <c r="D189" s="4" t="s">
        <v>683</v>
      </c>
      <c r="E189" s="5" t="s">
        <v>695</v>
      </c>
      <c r="F189" s="6" t="s">
        <v>134</v>
      </c>
      <c r="G189" s="7" t="s">
        <v>35</v>
      </c>
      <c r="H189" s="8" t="s">
        <v>36</v>
      </c>
      <c r="I189" s="9" t="s">
        <v>80</v>
      </c>
      <c r="J189" s="10">
        <v>50</v>
      </c>
      <c r="K189" s="11">
        <v>1199.8499999999999</v>
      </c>
      <c r="L189" s="12">
        <v>59992.5</v>
      </c>
      <c r="M189" s="13">
        <v>44348</v>
      </c>
      <c r="N189" s="14">
        <v>42</v>
      </c>
      <c r="O189" s="15">
        <v>50393.7</v>
      </c>
      <c r="P189" s="16" t="s">
        <v>25</v>
      </c>
      <c r="Q189" s="17" t="s">
        <v>699</v>
      </c>
    </row>
    <row r="190" spans="1:17">
      <c r="A190" s="1" t="s">
        <v>700</v>
      </c>
      <c r="B190" s="2" t="s">
        <v>701</v>
      </c>
      <c r="C190" s="3">
        <v>44384.495532407404</v>
      </c>
      <c r="D190" s="4" t="s">
        <v>683</v>
      </c>
      <c r="E190" s="5" t="s">
        <v>702</v>
      </c>
      <c r="F190" s="6" t="s">
        <v>134</v>
      </c>
      <c r="G190" s="7" t="s">
        <v>35</v>
      </c>
      <c r="H190" s="8" t="s">
        <v>36</v>
      </c>
      <c r="I190" s="9" t="s">
        <v>80</v>
      </c>
      <c r="J190" s="10">
        <v>346</v>
      </c>
      <c r="K190" s="11">
        <v>49.59</v>
      </c>
      <c r="L190" s="12">
        <v>17158.14</v>
      </c>
      <c r="M190" s="13">
        <v>44348</v>
      </c>
      <c r="N190" s="14">
        <v>49</v>
      </c>
      <c r="O190" s="15">
        <v>2429.91</v>
      </c>
      <c r="P190" s="16" t="s">
        <v>25</v>
      </c>
      <c r="Q190" s="17" t="s">
        <v>703</v>
      </c>
    </row>
    <row r="191" spans="1:17">
      <c r="A191" s="1" t="s">
        <v>704</v>
      </c>
      <c r="B191" s="2" t="s">
        <v>705</v>
      </c>
      <c r="C191" s="3">
        <v>44390.616898148102</v>
      </c>
      <c r="D191" s="4" t="s">
        <v>706</v>
      </c>
      <c r="E191" s="5" t="s">
        <v>707</v>
      </c>
      <c r="F191" s="6" t="s">
        <v>34</v>
      </c>
      <c r="G191" s="7" t="s">
        <v>35</v>
      </c>
      <c r="H191" s="8" t="s">
        <v>176</v>
      </c>
      <c r="I191" s="9" t="s">
        <v>24</v>
      </c>
      <c r="J191" s="10">
        <v>1050</v>
      </c>
      <c r="K191" s="11">
        <v>160.35</v>
      </c>
      <c r="L191" s="12">
        <v>168367.5</v>
      </c>
      <c r="M191" s="13">
        <v>44348</v>
      </c>
      <c r="N191" s="14">
        <v>929</v>
      </c>
      <c r="O191" s="15">
        <v>148965.15</v>
      </c>
      <c r="P191" s="16" t="s">
        <v>25</v>
      </c>
      <c r="Q191" s="17" t="s">
        <v>708</v>
      </c>
    </row>
    <row r="192" spans="1:17">
      <c r="A192" s="1" t="s">
        <v>709</v>
      </c>
      <c r="B192" s="2" t="s">
        <v>710</v>
      </c>
      <c r="C192" s="3">
        <v>44384.496064814797</v>
      </c>
      <c r="D192" s="4" t="s">
        <v>683</v>
      </c>
      <c r="E192" s="5" t="s">
        <v>702</v>
      </c>
      <c r="F192" s="6" t="s">
        <v>134</v>
      </c>
      <c r="G192" s="7" t="s">
        <v>35</v>
      </c>
      <c r="H192" s="8" t="s">
        <v>36</v>
      </c>
      <c r="I192" s="9" t="s">
        <v>80</v>
      </c>
      <c r="J192" s="10">
        <v>45</v>
      </c>
      <c r="K192" s="11">
        <v>950.41</v>
      </c>
      <c r="L192" s="12">
        <v>42768.45</v>
      </c>
      <c r="M192" s="13">
        <v>44348</v>
      </c>
      <c r="N192" s="14">
        <v>11</v>
      </c>
      <c r="O192" s="15">
        <v>10454.51</v>
      </c>
      <c r="P192" s="16" t="s">
        <v>25</v>
      </c>
      <c r="Q192" s="17" t="s">
        <v>711</v>
      </c>
    </row>
    <row r="193" spans="1:17">
      <c r="A193" s="1" t="s">
        <v>712</v>
      </c>
      <c r="B193" s="2" t="s">
        <v>713</v>
      </c>
      <c r="C193" s="3">
        <v>44384.496620370403</v>
      </c>
      <c r="D193" s="4" t="s">
        <v>683</v>
      </c>
      <c r="E193" s="5" t="s">
        <v>714</v>
      </c>
      <c r="F193" s="6" t="s">
        <v>134</v>
      </c>
      <c r="G193" s="7" t="s">
        <v>35</v>
      </c>
      <c r="H193" s="8" t="s">
        <v>36</v>
      </c>
      <c r="I193" s="9" t="s">
        <v>80</v>
      </c>
      <c r="J193" s="10">
        <v>50</v>
      </c>
      <c r="K193" s="11">
        <v>520.66</v>
      </c>
      <c r="L193" s="12">
        <v>26033</v>
      </c>
      <c r="M193" s="13">
        <v>44348</v>
      </c>
      <c r="N193" s="14">
        <v>6</v>
      </c>
      <c r="O193" s="15">
        <v>3123.96</v>
      </c>
      <c r="P193" s="16" t="s">
        <v>25</v>
      </c>
      <c r="Q193" s="17" t="s">
        <v>715</v>
      </c>
    </row>
    <row r="194" spans="1:17">
      <c r="A194" s="1" t="s">
        <v>716</v>
      </c>
      <c r="B194" s="2" t="s">
        <v>717</v>
      </c>
      <c r="C194" s="3">
        <v>44384.5889930556</v>
      </c>
      <c r="D194" s="4" t="s">
        <v>706</v>
      </c>
      <c r="E194" s="5" t="s">
        <v>718</v>
      </c>
      <c r="F194" s="6" t="s">
        <v>34</v>
      </c>
      <c r="G194" s="7" t="s">
        <v>35</v>
      </c>
      <c r="H194" s="8" t="s">
        <v>176</v>
      </c>
      <c r="I194" s="9" t="s">
        <v>24</v>
      </c>
      <c r="J194" s="10">
        <v>300</v>
      </c>
      <c r="K194" s="11">
        <v>143.93</v>
      </c>
      <c r="L194" s="12">
        <v>43179</v>
      </c>
      <c r="M194" s="13">
        <v>44348</v>
      </c>
      <c r="N194" s="14">
        <v>300</v>
      </c>
      <c r="O194" s="15">
        <v>43179</v>
      </c>
      <c r="P194" s="16" t="s">
        <v>25</v>
      </c>
      <c r="Q194" s="17" t="s">
        <v>719</v>
      </c>
    </row>
    <row r="195" spans="1:17">
      <c r="A195" s="1" t="s">
        <v>720</v>
      </c>
      <c r="B195" s="2" t="s">
        <v>721</v>
      </c>
      <c r="C195" s="3">
        <v>44371.434733796297</v>
      </c>
      <c r="D195" s="4" t="s">
        <v>706</v>
      </c>
      <c r="E195" s="5" t="s">
        <v>722</v>
      </c>
      <c r="F195" s="6" t="s">
        <v>134</v>
      </c>
      <c r="G195" s="7" t="s">
        <v>79</v>
      </c>
      <c r="H195" s="8" t="s">
        <v>36</v>
      </c>
      <c r="I195" s="9" t="s">
        <v>80</v>
      </c>
      <c r="J195" s="10">
        <v>60</v>
      </c>
      <c r="K195" s="11">
        <v>224.99</v>
      </c>
      <c r="L195" s="12">
        <v>13499.4</v>
      </c>
      <c r="M195" s="13">
        <v>44348</v>
      </c>
      <c r="N195" s="14">
        <v>0</v>
      </c>
      <c r="O195" s="15">
        <v>0</v>
      </c>
      <c r="P195" s="16" t="s">
        <v>25</v>
      </c>
      <c r="Q195" s="17" t="s">
        <v>723</v>
      </c>
    </row>
    <row r="196" spans="1:17">
      <c r="A196" s="1" t="s">
        <v>724</v>
      </c>
      <c r="B196" s="2" t="s">
        <v>725</v>
      </c>
      <c r="C196" s="3">
        <v>44371.4355671296</v>
      </c>
      <c r="D196" s="4" t="s">
        <v>706</v>
      </c>
      <c r="E196" s="5" t="s">
        <v>722</v>
      </c>
      <c r="F196" s="6" t="s">
        <v>134</v>
      </c>
      <c r="G196" s="7" t="s">
        <v>84</v>
      </c>
      <c r="H196" s="8" t="s">
        <v>36</v>
      </c>
      <c r="I196" s="9" t="s">
        <v>85</v>
      </c>
      <c r="J196" s="10">
        <v>60</v>
      </c>
      <c r="K196" s="11">
        <v>224.99</v>
      </c>
      <c r="L196" s="12">
        <v>13499.4</v>
      </c>
      <c r="M196" s="13">
        <v>44348</v>
      </c>
      <c r="N196" s="14">
        <v>0</v>
      </c>
      <c r="O196" s="15">
        <v>0</v>
      </c>
      <c r="P196" s="16" t="s">
        <v>25</v>
      </c>
      <c r="Q196" s="17" t="s">
        <v>726</v>
      </c>
    </row>
    <row r="197" spans="1:17">
      <c r="A197" s="1" t="s">
        <v>727</v>
      </c>
      <c r="B197" s="2" t="s">
        <v>728</v>
      </c>
      <c r="C197" s="3">
        <v>44377.626967592601</v>
      </c>
      <c r="D197" s="4" t="s">
        <v>706</v>
      </c>
      <c r="E197" s="5" t="s">
        <v>729</v>
      </c>
      <c r="F197" s="6" t="s">
        <v>134</v>
      </c>
      <c r="G197" s="7" t="s">
        <v>79</v>
      </c>
      <c r="H197" s="8" t="s">
        <v>36</v>
      </c>
      <c r="I197" s="9" t="s">
        <v>80</v>
      </c>
      <c r="J197" s="10">
        <v>180</v>
      </c>
      <c r="K197" s="11">
        <v>850</v>
      </c>
      <c r="L197" s="12">
        <v>153000</v>
      </c>
      <c r="M197" s="13">
        <v>44348</v>
      </c>
      <c r="N197" s="14">
        <v>49</v>
      </c>
      <c r="O197" s="15">
        <v>41650</v>
      </c>
      <c r="P197" s="16" t="s">
        <v>25</v>
      </c>
      <c r="Q197" s="17" t="s">
        <v>730</v>
      </c>
    </row>
    <row r="198" spans="1:17">
      <c r="A198" s="1" t="s">
        <v>731</v>
      </c>
      <c r="B198" s="2" t="s">
        <v>732</v>
      </c>
      <c r="C198" s="3">
        <v>44371.435335648202</v>
      </c>
      <c r="D198" s="4" t="s">
        <v>706</v>
      </c>
      <c r="E198" s="5" t="s">
        <v>729</v>
      </c>
      <c r="F198" s="6" t="s">
        <v>134</v>
      </c>
      <c r="G198" s="7" t="s">
        <v>84</v>
      </c>
      <c r="H198" s="8" t="s">
        <v>36</v>
      </c>
      <c r="I198" s="9" t="s">
        <v>85</v>
      </c>
      <c r="J198" s="10">
        <v>180</v>
      </c>
      <c r="K198" s="11">
        <v>850</v>
      </c>
      <c r="L198" s="12">
        <v>153000</v>
      </c>
      <c r="M198" s="13">
        <v>44348</v>
      </c>
      <c r="N198" s="14">
        <v>0</v>
      </c>
      <c r="O198" s="15">
        <v>0</v>
      </c>
      <c r="P198" s="16" t="s">
        <v>25</v>
      </c>
      <c r="Q198" s="17" t="s">
        <v>733</v>
      </c>
    </row>
    <row r="199" spans="1:17">
      <c r="A199" s="1" t="s">
        <v>734</v>
      </c>
      <c r="B199" s="2" t="s">
        <v>735</v>
      </c>
      <c r="C199" s="3">
        <v>44384.562025462998</v>
      </c>
      <c r="D199" s="4" t="s">
        <v>706</v>
      </c>
      <c r="E199" s="5" t="s">
        <v>736</v>
      </c>
      <c r="F199" s="6" t="s">
        <v>134</v>
      </c>
      <c r="G199" s="7" t="s">
        <v>79</v>
      </c>
      <c r="H199" s="8" t="s">
        <v>176</v>
      </c>
      <c r="I199" s="9" t="s">
        <v>80</v>
      </c>
      <c r="J199" s="10">
        <v>210</v>
      </c>
      <c r="K199" s="11">
        <v>605.41</v>
      </c>
      <c r="L199" s="12">
        <v>127136.1</v>
      </c>
      <c r="M199" s="13">
        <v>44348</v>
      </c>
      <c r="N199" s="14">
        <v>86</v>
      </c>
      <c r="O199" s="15">
        <v>52065.26</v>
      </c>
      <c r="P199" s="16" t="s">
        <v>25</v>
      </c>
      <c r="Q199" s="17" t="s">
        <v>737</v>
      </c>
    </row>
    <row r="200" spans="1:17">
      <c r="A200" s="1" t="s">
        <v>738</v>
      </c>
      <c r="B200" s="2" t="s">
        <v>739</v>
      </c>
      <c r="C200" s="3">
        <v>44384.563912037003</v>
      </c>
      <c r="D200" s="4" t="s">
        <v>706</v>
      </c>
      <c r="E200" s="5" t="s">
        <v>736</v>
      </c>
      <c r="F200" s="6" t="s">
        <v>134</v>
      </c>
      <c r="G200" s="7" t="s">
        <v>84</v>
      </c>
      <c r="H200" s="8" t="s">
        <v>176</v>
      </c>
      <c r="I200" s="9" t="s">
        <v>85</v>
      </c>
      <c r="J200" s="10">
        <v>210</v>
      </c>
      <c r="K200" s="11">
        <v>605.41</v>
      </c>
      <c r="L200" s="12">
        <v>127136.1</v>
      </c>
      <c r="M200" s="13">
        <v>44348</v>
      </c>
      <c r="N200" s="14">
        <v>77</v>
      </c>
      <c r="O200" s="15">
        <v>46616.57</v>
      </c>
      <c r="P200" s="16" t="s">
        <v>25</v>
      </c>
      <c r="Q200" s="17" t="s">
        <v>740</v>
      </c>
    </row>
    <row r="201" spans="1:17">
      <c r="A201" s="1" t="s">
        <v>741</v>
      </c>
      <c r="B201" s="2" t="s">
        <v>742</v>
      </c>
      <c r="C201" s="3">
        <v>44384.5645717593</v>
      </c>
      <c r="D201" s="4" t="s">
        <v>706</v>
      </c>
      <c r="E201" s="5" t="s">
        <v>743</v>
      </c>
      <c r="F201" s="6" t="s">
        <v>134</v>
      </c>
      <c r="G201" s="7" t="s">
        <v>79</v>
      </c>
      <c r="H201" s="8" t="s">
        <v>176</v>
      </c>
      <c r="I201" s="9" t="s">
        <v>80</v>
      </c>
      <c r="J201" s="10">
        <v>75</v>
      </c>
      <c r="K201" s="11">
        <v>740.5</v>
      </c>
      <c r="L201" s="12">
        <v>55537.5</v>
      </c>
      <c r="M201" s="13">
        <v>44348</v>
      </c>
      <c r="N201" s="14">
        <v>73</v>
      </c>
      <c r="O201" s="15">
        <v>54056.5</v>
      </c>
      <c r="P201" s="16" t="s">
        <v>25</v>
      </c>
      <c r="Q201" s="17" t="s">
        <v>744</v>
      </c>
    </row>
    <row r="202" spans="1:17">
      <c r="A202" s="1" t="s">
        <v>745</v>
      </c>
      <c r="B202" s="2" t="s">
        <v>746</v>
      </c>
      <c r="C202" s="3">
        <v>44371.435046296298</v>
      </c>
      <c r="D202" s="4" t="s">
        <v>706</v>
      </c>
      <c r="E202" s="5" t="s">
        <v>743</v>
      </c>
      <c r="F202" s="6" t="s">
        <v>134</v>
      </c>
      <c r="G202" s="7" t="s">
        <v>84</v>
      </c>
      <c r="H202" s="8" t="s">
        <v>176</v>
      </c>
      <c r="I202" s="9" t="s">
        <v>85</v>
      </c>
      <c r="J202" s="10">
        <v>75</v>
      </c>
      <c r="K202" s="11">
        <v>740.5</v>
      </c>
      <c r="L202" s="12">
        <v>55537.5</v>
      </c>
      <c r="M202" s="13">
        <v>44348</v>
      </c>
      <c r="N202" s="14">
        <v>0</v>
      </c>
      <c r="O202" s="15">
        <v>0</v>
      </c>
      <c r="P202" s="16" t="s">
        <v>25</v>
      </c>
      <c r="Q202" s="17" t="s">
        <v>747</v>
      </c>
    </row>
    <row r="203" spans="1:17">
      <c r="A203" s="1" t="s">
        <v>748</v>
      </c>
      <c r="B203" s="2" t="s">
        <v>749</v>
      </c>
      <c r="C203" s="3">
        <v>44371.4365972222</v>
      </c>
      <c r="D203" s="4" t="s">
        <v>706</v>
      </c>
      <c r="E203" s="5" t="s">
        <v>157</v>
      </c>
      <c r="F203" s="6" t="s">
        <v>157</v>
      </c>
      <c r="G203" s="7" t="s">
        <v>158</v>
      </c>
      <c r="H203" s="8" t="s">
        <v>176</v>
      </c>
      <c r="I203" s="9" t="s">
        <v>80</v>
      </c>
      <c r="J203" s="10">
        <v>213</v>
      </c>
      <c r="K203" s="11">
        <v>0</v>
      </c>
      <c r="L203" s="12">
        <v>0</v>
      </c>
      <c r="M203" s="13">
        <v>44348</v>
      </c>
      <c r="N203" s="14">
        <v>0</v>
      </c>
      <c r="O203" s="15">
        <v>0</v>
      </c>
      <c r="P203" s="16" t="s">
        <v>25</v>
      </c>
      <c r="Q203" s="17" t="s">
        <v>750</v>
      </c>
    </row>
    <row r="204" spans="1:17">
      <c r="A204" s="1" t="s">
        <v>751</v>
      </c>
      <c r="B204" s="2" t="s">
        <v>752</v>
      </c>
      <c r="C204" s="3">
        <v>44383.439872685201</v>
      </c>
      <c r="D204" s="4" t="s">
        <v>753</v>
      </c>
      <c r="E204" s="5" t="s">
        <v>754</v>
      </c>
      <c r="F204" s="6" t="s">
        <v>134</v>
      </c>
      <c r="G204" s="7" t="s">
        <v>35</v>
      </c>
      <c r="H204" s="8" t="s">
        <v>60</v>
      </c>
      <c r="I204" s="9" t="s">
        <v>80</v>
      </c>
      <c r="J204" s="10">
        <v>140</v>
      </c>
      <c r="K204" s="11">
        <v>30.89</v>
      </c>
      <c r="L204" s="12">
        <v>4324.6000000000004</v>
      </c>
      <c r="M204" s="13">
        <v>44348</v>
      </c>
      <c r="N204" s="14">
        <v>0</v>
      </c>
      <c r="O204" s="15">
        <v>0</v>
      </c>
      <c r="P204" s="16" t="s">
        <v>25</v>
      </c>
      <c r="Q204" s="17" t="s">
        <v>755</v>
      </c>
    </row>
    <row r="205" spans="1:17">
      <c r="A205" s="1" t="s">
        <v>756</v>
      </c>
      <c r="B205" s="2" t="s">
        <v>757</v>
      </c>
      <c r="C205" s="3">
        <v>44383.440115740697</v>
      </c>
      <c r="D205" s="4" t="s">
        <v>753</v>
      </c>
      <c r="E205" s="5" t="s">
        <v>754</v>
      </c>
      <c r="F205" s="6" t="s">
        <v>134</v>
      </c>
      <c r="G205" s="7" t="s">
        <v>35</v>
      </c>
      <c r="H205" s="8" t="s">
        <v>60</v>
      </c>
      <c r="I205" s="9" t="s">
        <v>80</v>
      </c>
      <c r="J205" s="10">
        <v>0</v>
      </c>
      <c r="K205" s="11">
        <v>30.89</v>
      </c>
      <c r="L205" s="12">
        <v>0</v>
      </c>
      <c r="M205" s="13">
        <v>44348</v>
      </c>
      <c r="N205" s="14">
        <v>0</v>
      </c>
      <c r="O205" s="15">
        <v>0</v>
      </c>
      <c r="P205" s="16" t="s">
        <v>25</v>
      </c>
      <c r="Q205" s="17" t="s">
        <v>758</v>
      </c>
    </row>
    <row r="206" spans="1:17">
      <c r="A206" s="1" t="s">
        <v>759</v>
      </c>
      <c r="B206" s="2" t="s">
        <v>760</v>
      </c>
      <c r="C206" s="3">
        <v>44384.653657407398</v>
      </c>
      <c r="D206" s="4" t="s">
        <v>753</v>
      </c>
      <c r="E206" s="5" t="s">
        <v>761</v>
      </c>
      <c r="F206" s="6" t="s">
        <v>90</v>
      </c>
      <c r="G206" s="7" t="s">
        <v>35</v>
      </c>
      <c r="H206" s="8" t="s">
        <v>60</v>
      </c>
      <c r="I206" s="9" t="s">
        <v>80</v>
      </c>
      <c r="J206" s="10">
        <v>114</v>
      </c>
      <c r="K206" s="11">
        <v>537.73</v>
      </c>
      <c r="L206" s="12">
        <v>61301.22</v>
      </c>
      <c r="M206" s="13">
        <v>44348</v>
      </c>
      <c r="N206" s="14">
        <v>17</v>
      </c>
      <c r="O206" s="15">
        <v>9141.41</v>
      </c>
      <c r="P206" s="16" t="s">
        <v>25</v>
      </c>
      <c r="Q206" s="17" t="s">
        <v>762</v>
      </c>
    </row>
    <row r="207" spans="1:17">
      <c r="A207" s="1" t="s">
        <v>763</v>
      </c>
      <c r="B207" s="2" t="s">
        <v>764</v>
      </c>
      <c r="C207" s="3">
        <v>44383.440277777801</v>
      </c>
      <c r="D207" s="4" t="s">
        <v>753</v>
      </c>
      <c r="E207" s="5" t="s">
        <v>754</v>
      </c>
      <c r="F207" s="6" t="s">
        <v>134</v>
      </c>
      <c r="G207" s="7" t="s">
        <v>35</v>
      </c>
      <c r="H207" s="8" t="s">
        <v>50</v>
      </c>
      <c r="I207" s="9" t="s">
        <v>80</v>
      </c>
      <c r="J207" s="10">
        <v>140</v>
      </c>
      <c r="K207" s="11">
        <v>30.89</v>
      </c>
      <c r="L207" s="12">
        <v>4324.6000000000004</v>
      </c>
      <c r="M207" s="13">
        <v>44348</v>
      </c>
      <c r="N207" s="14">
        <v>0</v>
      </c>
      <c r="O207" s="15">
        <v>0</v>
      </c>
      <c r="P207" s="16" t="s">
        <v>25</v>
      </c>
      <c r="Q207" s="17" t="s">
        <v>765</v>
      </c>
    </row>
    <row r="208" spans="1:17">
      <c r="A208" s="1" t="s">
        <v>766</v>
      </c>
      <c r="B208" s="2" t="s">
        <v>767</v>
      </c>
      <c r="C208" s="3">
        <v>44383.445532407401</v>
      </c>
      <c r="D208" s="4" t="s">
        <v>753</v>
      </c>
      <c r="E208" s="5" t="s">
        <v>761</v>
      </c>
      <c r="F208" s="6" t="s">
        <v>90</v>
      </c>
      <c r="G208" s="7" t="s">
        <v>35</v>
      </c>
      <c r="H208" s="8" t="s">
        <v>60</v>
      </c>
      <c r="I208" s="9" t="s">
        <v>80</v>
      </c>
      <c r="J208" s="10">
        <v>0</v>
      </c>
      <c r="K208" s="11">
        <v>537.73</v>
      </c>
      <c r="L208" s="12">
        <v>0</v>
      </c>
      <c r="M208" s="13">
        <v>44348</v>
      </c>
      <c r="N208" s="14">
        <v>0</v>
      </c>
      <c r="O208" s="15">
        <v>0</v>
      </c>
      <c r="P208" s="16" t="s">
        <v>25</v>
      </c>
      <c r="Q208" s="17" t="s">
        <v>768</v>
      </c>
    </row>
    <row r="209" spans="1:17">
      <c r="A209" s="1" t="s">
        <v>769</v>
      </c>
      <c r="B209" s="2" t="s">
        <v>770</v>
      </c>
      <c r="C209" s="3">
        <v>44383.440474536997</v>
      </c>
      <c r="D209" s="4" t="s">
        <v>753</v>
      </c>
      <c r="E209" s="5" t="s">
        <v>754</v>
      </c>
      <c r="F209" s="6" t="s">
        <v>134</v>
      </c>
      <c r="G209" s="7" t="s">
        <v>35</v>
      </c>
      <c r="H209" s="8" t="s">
        <v>50</v>
      </c>
      <c r="I209" s="9" t="s">
        <v>80</v>
      </c>
      <c r="J209" s="10">
        <v>0</v>
      </c>
      <c r="K209" s="11">
        <v>30.89</v>
      </c>
      <c r="L209" s="12">
        <v>0</v>
      </c>
      <c r="M209" s="13">
        <v>44348</v>
      </c>
      <c r="N209" s="14">
        <v>0</v>
      </c>
      <c r="O209" s="15">
        <v>0</v>
      </c>
      <c r="P209" s="16" t="s">
        <v>25</v>
      </c>
      <c r="Q209" s="17" t="s">
        <v>771</v>
      </c>
    </row>
    <row r="210" spans="1:17">
      <c r="A210" s="1" t="s">
        <v>772</v>
      </c>
      <c r="B210" s="2" t="s">
        <v>773</v>
      </c>
      <c r="C210" s="3">
        <v>44384.654432870397</v>
      </c>
      <c r="D210" s="4" t="s">
        <v>753</v>
      </c>
      <c r="E210" s="5" t="s">
        <v>761</v>
      </c>
      <c r="F210" s="6" t="s">
        <v>90</v>
      </c>
      <c r="G210" s="7" t="s">
        <v>35</v>
      </c>
      <c r="H210" s="8" t="s">
        <v>50</v>
      </c>
      <c r="I210" s="9" t="s">
        <v>80</v>
      </c>
      <c r="J210" s="10">
        <v>145</v>
      </c>
      <c r="K210" s="11">
        <v>537.73</v>
      </c>
      <c r="L210" s="12">
        <v>77970.850000000006</v>
      </c>
      <c r="M210" s="13">
        <v>44348</v>
      </c>
      <c r="N210" s="14">
        <v>19</v>
      </c>
      <c r="O210" s="15">
        <v>10216.870000000001</v>
      </c>
      <c r="P210" s="16" t="s">
        <v>25</v>
      </c>
      <c r="Q210" s="17" t="s">
        <v>774</v>
      </c>
    </row>
    <row r="211" spans="1:17">
      <c r="A211" s="1" t="s">
        <v>775</v>
      </c>
      <c r="B211" s="2" t="s">
        <v>776</v>
      </c>
      <c r="C211" s="3">
        <v>44383.446064814802</v>
      </c>
      <c r="D211" s="4" t="s">
        <v>753</v>
      </c>
      <c r="E211" s="5" t="s">
        <v>761</v>
      </c>
      <c r="F211" s="6" t="s">
        <v>90</v>
      </c>
      <c r="G211" s="7" t="s">
        <v>35</v>
      </c>
      <c r="H211" s="8" t="s">
        <v>50</v>
      </c>
      <c r="I211" s="9" t="s">
        <v>80</v>
      </c>
      <c r="J211" s="10">
        <v>0</v>
      </c>
      <c r="K211" s="11">
        <v>537.73</v>
      </c>
      <c r="L211" s="12">
        <v>0</v>
      </c>
      <c r="M211" s="13">
        <v>44348</v>
      </c>
      <c r="N211" s="14">
        <v>0</v>
      </c>
      <c r="O211" s="15">
        <v>0</v>
      </c>
      <c r="P211" s="16" t="s">
        <v>25</v>
      </c>
      <c r="Q211" s="17" t="s">
        <v>777</v>
      </c>
    </row>
    <row r="212" spans="1:17">
      <c r="A212" s="1" t="s">
        <v>778</v>
      </c>
      <c r="B212" s="2" t="s">
        <v>779</v>
      </c>
      <c r="C212" s="3">
        <v>44383.440949074102</v>
      </c>
      <c r="D212" s="4" t="s">
        <v>753</v>
      </c>
      <c r="E212" s="5" t="s">
        <v>754</v>
      </c>
      <c r="F212" s="6" t="s">
        <v>134</v>
      </c>
      <c r="G212" s="7" t="s">
        <v>35</v>
      </c>
      <c r="H212" s="8" t="s">
        <v>36</v>
      </c>
      <c r="I212" s="9" t="s">
        <v>80</v>
      </c>
      <c r="J212" s="10">
        <v>140</v>
      </c>
      <c r="K212" s="11">
        <v>30.89</v>
      </c>
      <c r="L212" s="12">
        <v>4324.6000000000004</v>
      </c>
      <c r="M212" s="13">
        <v>44348</v>
      </c>
      <c r="N212" s="14">
        <v>0</v>
      </c>
      <c r="O212" s="15">
        <v>0</v>
      </c>
      <c r="P212" s="16" t="s">
        <v>25</v>
      </c>
      <c r="Q212" s="17" t="s">
        <v>780</v>
      </c>
    </row>
    <row r="213" spans="1:17">
      <c r="A213" s="1" t="s">
        <v>781</v>
      </c>
      <c r="B213" s="2" t="s">
        <v>782</v>
      </c>
      <c r="C213" s="3">
        <v>44383.440717592603</v>
      </c>
      <c r="D213" s="4" t="s">
        <v>753</v>
      </c>
      <c r="E213" s="5" t="s">
        <v>754</v>
      </c>
      <c r="F213" s="6" t="s">
        <v>134</v>
      </c>
      <c r="G213" s="7" t="s">
        <v>35</v>
      </c>
      <c r="H213" s="8" t="s">
        <v>36</v>
      </c>
      <c r="I213" s="9" t="s">
        <v>80</v>
      </c>
      <c r="J213" s="10">
        <v>0</v>
      </c>
      <c r="K213" s="11">
        <v>30.89</v>
      </c>
      <c r="L213" s="12">
        <v>0</v>
      </c>
      <c r="M213" s="13">
        <v>44348</v>
      </c>
      <c r="N213" s="14">
        <v>0</v>
      </c>
      <c r="O213" s="15">
        <v>0</v>
      </c>
      <c r="P213" s="16" t="s">
        <v>25</v>
      </c>
      <c r="Q213" s="17" t="s">
        <v>783</v>
      </c>
    </row>
    <row r="214" spans="1:17">
      <c r="A214" s="1" t="s">
        <v>784</v>
      </c>
      <c r="B214" s="2" t="s">
        <v>785</v>
      </c>
      <c r="C214" s="3">
        <v>44384.654027777797</v>
      </c>
      <c r="D214" s="4" t="s">
        <v>753</v>
      </c>
      <c r="E214" s="5" t="s">
        <v>761</v>
      </c>
      <c r="F214" s="6" t="s">
        <v>90</v>
      </c>
      <c r="G214" s="7" t="s">
        <v>35</v>
      </c>
      <c r="H214" s="8" t="s">
        <v>36</v>
      </c>
      <c r="I214" s="9" t="s">
        <v>80</v>
      </c>
      <c r="J214" s="10">
        <v>284</v>
      </c>
      <c r="K214" s="11">
        <v>537.73</v>
      </c>
      <c r="L214" s="12">
        <v>152715.32</v>
      </c>
      <c r="M214" s="13">
        <v>44348</v>
      </c>
      <c r="N214" s="14">
        <v>284</v>
      </c>
      <c r="O214" s="15">
        <v>152715.32</v>
      </c>
      <c r="P214" s="16" t="s">
        <v>25</v>
      </c>
      <c r="Q214" s="17" t="s">
        <v>786</v>
      </c>
    </row>
    <row r="215" spans="1:17">
      <c r="A215" s="1" t="s">
        <v>787</v>
      </c>
      <c r="B215" s="2" t="s">
        <v>788</v>
      </c>
      <c r="C215" s="3">
        <v>44383.445844907401</v>
      </c>
      <c r="D215" s="4" t="s">
        <v>753</v>
      </c>
      <c r="E215" s="5" t="s">
        <v>761</v>
      </c>
      <c r="F215" s="6" t="s">
        <v>90</v>
      </c>
      <c r="G215" s="7" t="s">
        <v>35</v>
      </c>
      <c r="H215" s="8" t="s">
        <v>36</v>
      </c>
      <c r="I215" s="9" t="s">
        <v>80</v>
      </c>
      <c r="J215" s="10">
        <v>3</v>
      </c>
      <c r="K215" s="11">
        <v>537.73</v>
      </c>
      <c r="L215" s="12">
        <v>1613.19</v>
      </c>
      <c r="M215" s="13">
        <v>44348</v>
      </c>
      <c r="N215" s="14">
        <v>3</v>
      </c>
      <c r="O215" s="15">
        <v>1613.19</v>
      </c>
      <c r="P215" s="16" t="s">
        <v>25</v>
      </c>
      <c r="Q215" s="17" t="s">
        <v>789</v>
      </c>
    </row>
    <row r="216" spans="1:17">
      <c r="A216" s="1" t="s">
        <v>790</v>
      </c>
      <c r="B216" s="2" t="s">
        <v>791</v>
      </c>
      <c r="C216" s="3">
        <v>44384.653831018499</v>
      </c>
      <c r="D216" s="4" t="s">
        <v>753</v>
      </c>
      <c r="E216" s="5" t="s">
        <v>761</v>
      </c>
      <c r="F216" s="6" t="s">
        <v>90</v>
      </c>
      <c r="G216" s="7" t="s">
        <v>35</v>
      </c>
      <c r="H216" s="8" t="s">
        <v>65</v>
      </c>
      <c r="I216" s="9" t="s">
        <v>80</v>
      </c>
      <c r="J216" s="10">
        <v>91</v>
      </c>
      <c r="K216" s="11">
        <v>537.73</v>
      </c>
      <c r="L216" s="12">
        <v>48933.43</v>
      </c>
      <c r="M216" s="13">
        <v>44348</v>
      </c>
      <c r="N216" s="14">
        <v>13</v>
      </c>
      <c r="O216" s="15">
        <v>6990.49</v>
      </c>
      <c r="P216" s="16" t="s">
        <v>25</v>
      </c>
      <c r="Q216" s="17" t="s">
        <v>792</v>
      </c>
    </row>
    <row r="217" spans="1:17">
      <c r="A217" s="1" t="s">
        <v>793</v>
      </c>
      <c r="B217" s="2" t="s">
        <v>794</v>
      </c>
      <c r="C217" s="3">
        <v>44383.446585648097</v>
      </c>
      <c r="D217" s="4" t="s">
        <v>753</v>
      </c>
      <c r="E217" s="5" t="s">
        <v>761</v>
      </c>
      <c r="F217" s="6" t="s">
        <v>90</v>
      </c>
      <c r="G217" s="7" t="s">
        <v>35</v>
      </c>
      <c r="H217" s="8" t="s">
        <v>65</v>
      </c>
      <c r="I217" s="9" t="s">
        <v>80</v>
      </c>
      <c r="J217" s="10">
        <v>0</v>
      </c>
      <c r="K217" s="11">
        <v>537.73</v>
      </c>
      <c r="L217" s="12">
        <v>0</v>
      </c>
      <c r="M217" s="13">
        <v>44348</v>
      </c>
      <c r="N217" s="14">
        <v>0</v>
      </c>
      <c r="O217" s="15">
        <v>0</v>
      </c>
      <c r="P217" s="16" t="s">
        <v>25</v>
      </c>
      <c r="Q217" s="17" t="s">
        <v>795</v>
      </c>
    </row>
    <row r="218" spans="1:17">
      <c r="A218" s="1" t="s">
        <v>796</v>
      </c>
      <c r="B218" s="2" t="s">
        <v>797</v>
      </c>
      <c r="C218" s="3">
        <v>44384.655462962997</v>
      </c>
      <c r="D218" s="4" t="s">
        <v>753</v>
      </c>
      <c r="E218" s="5" t="s">
        <v>761</v>
      </c>
      <c r="F218" s="6" t="s">
        <v>90</v>
      </c>
      <c r="G218" s="7" t="s">
        <v>35</v>
      </c>
      <c r="H218" s="8" t="s">
        <v>798</v>
      </c>
      <c r="I218" s="9" t="s">
        <v>80</v>
      </c>
      <c r="J218" s="10">
        <v>90</v>
      </c>
      <c r="K218" s="11">
        <v>537.73</v>
      </c>
      <c r="L218" s="12">
        <v>48395.7</v>
      </c>
      <c r="M218" s="13">
        <v>44348</v>
      </c>
      <c r="N218" s="14">
        <v>4</v>
      </c>
      <c r="O218" s="15">
        <v>2150.92</v>
      </c>
      <c r="P218" s="16" t="s">
        <v>25</v>
      </c>
      <c r="Q218" s="17" t="s">
        <v>799</v>
      </c>
    </row>
    <row r="219" spans="1:17">
      <c r="A219" s="1" t="s">
        <v>800</v>
      </c>
      <c r="B219" s="2" t="s">
        <v>801</v>
      </c>
      <c r="C219" s="3">
        <v>44383.446319444403</v>
      </c>
      <c r="D219" s="4" t="s">
        <v>753</v>
      </c>
      <c r="E219" s="5" t="s">
        <v>761</v>
      </c>
      <c r="F219" s="6" t="s">
        <v>90</v>
      </c>
      <c r="G219" s="7" t="s">
        <v>35</v>
      </c>
      <c r="H219" s="8" t="s">
        <v>798</v>
      </c>
      <c r="I219" s="9" t="s">
        <v>80</v>
      </c>
      <c r="J219" s="10">
        <v>1</v>
      </c>
      <c r="K219" s="11">
        <v>537.73</v>
      </c>
      <c r="L219" s="12">
        <v>537.73</v>
      </c>
      <c r="M219" s="13">
        <v>44348</v>
      </c>
      <c r="N219" s="14">
        <v>1</v>
      </c>
      <c r="O219" s="15">
        <v>537.73</v>
      </c>
      <c r="P219" s="16" t="s">
        <v>25</v>
      </c>
      <c r="Q219" s="17" t="s">
        <v>802</v>
      </c>
    </row>
    <row r="220" spans="1:17">
      <c r="A220" s="1" t="s">
        <v>803</v>
      </c>
      <c r="B220" s="2" t="s">
        <v>804</v>
      </c>
      <c r="C220" s="3">
        <v>44383.460694444402</v>
      </c>
      <c r="D220" s="4" t="s">
        <v>753</v>
      </c>
      <c r="E220" s="5" t="s">
        <v>805</v>
      </c>
      <c r="F220" s="6" t="s">
        <v>90</v>
      </c>
      <c r="G220" s="7" t="s">
        <v>35</v>
      </c>
      <c r="H220" s="8" t="s">
        <v>60</v>
      </c>
      <c r="I220" s="9" t="s">
        <v>80</v>
      </c>
      <c r="J220" s="10">
        <v>26</v>
      </c>
      <c r="K220" s="11">
        <v>969.22</v>
      </c>
      <c r="L220" s="12">
        <v>25199.72</v>
      </c>
      <c r="M220" s="13">
        <v>44348</v>
      </c>
      <c r="N220" s="14">
        <v>0</v>
      </c>
      <c r="O220" s="15">
        <v>0</v>
      </c>
      <c r="P220" s="16" t="s">
        <v>25</v>
      </c>
      <c r="Q220" s="17" t="s">
        <v>806</v>
      </c>
    </row>
    <row r="221" spans="1:17">
      <c r="A221" s="1" t="s">
        <v>807</v>
      </c>
      <c r="B221" s="2" t="s">
        <v>808</v>
      </c>
      <c r="C221" s="3">
        <v>44383.4604398148</v>
      </c>
      <c r="D221" s="4" t="s">
        <v>753</v>
      </c>
      <c r="E221" s="5" t="s">
        <v>805</v>
      </c>
      <c r="F221" s="6" t="s">
        <v>90</v>
      </c>
      <c r="G221" s="7" t="s">
        <v>35</v>
      </c>
      <c r="H221" s="8" t="s">
        <v>60</v>
      </c>
      <c r="I221" s="9" t="s">
        <v>80</v>
      </c>
      <c r="J221" s="10">
        <v>0</v>
      </c>
      <c r="K221" s="11">
        <v>969.22</v>
      </c>
      <c r="L221" s="12">
        <v>0</v>
      </c>
      <c r="M221" s="13">
        <v>44348</v>
      </c>
      <c r="N221" s="14">
        <v>0</v>
      </c>
      <c r="O221" s="15">
        <v>0</v>
      </c>
      <c r="P221" s="16" t="s">
        <v>25</v>
      </c>
      <c r="Q221" s="17" t="s">
        <v>809</v>
      </c>
    </row>
    <row r="222" spans="1:17">
      <c r="A222" s="1" t="s">
        <v>810</v>
      </c>
      <c r="B222" s="2" t="s">
        <v>811</v>
      </c>
      <c r="C222" s="3">
        <v>44384.655312499999</v>
      </c>
      <c r="D222" s="4" t="s">
        <v>753</v>
      </c>
      <c r="E222" s="5" t="s">
        <v>805</v>
      </c>
      <c r="F222" s="6" t="s">
        <v>90</v>
      </c>
      <c r="G222" s="7" t="s">
        <v>35</v>
      </c>
      <c r="H222" s="8" t="s">
        <v>50</v>
      </c>
      <c r="I222" s="9" t="s">
        <v>80</v>
      </c>
      <c r="J222" s="10">
        <v>27</v>
      </c>
      <c r="K222" s="11">
        <v>969.22</v>
      </c>
      <c r="L222" s="12">
        <v>26168.94</v>
      </c>
      <c r="M222" s="13">
        <v>44348</v>
      </c>
      <c r="N222" s="14">
        <v>2</v>
      </c>
      <c r="O222" s="15">
        <v>1938.44</v>
      </c>
      <c r="P222" s="16" t="s">
        <v>25</v>
      </c>
      <c r="Q222" s="17" t="s">
        <v>812</v>
      </c>
    </row>
    <row r="223" spans="1:17">
      <c r="A223" s="1" t="s">
        <v>813</v>
      </c>
      <c r="B223" s="2" t="s">
        <v>814</v>
      </c>
      <c r="C223" s="3">
        <v>44383.459942129601</v>
      </c>
      <c r="D223" s="4" t="s">
        <v>753</v>
      </c>
      <c r="E223" s="5" t="s">
        <v>805</v>
      </c>
      <c r="F223" s="6" t="s">
        <v>90</v>
      </c>
      <c r="G223" s="7" t="s">
        <v>35</v>
      </c>
      <c r="H223" s="8" t="s">
        <v>50</v>
      </c>
      <c r="I223" s="9" t="s">
        <v>80</v>
      </c>
      <c r="J223" s="10">
        <v>0</v>
      </c>
      <c r="K223" s="11">
        <v>969.22</v>
      </c>
      <c r="L223" s="12">
        <v>0</v>
      </c>
      <c r="M223" s="13">
        <v>44348</v>
      </c>
      <c r="N223" s="14">
        <v>0</v>
      </c>
      <c r="O223" s="15">
        <v>0</v>
      </c>
      <c r="P223" s="16" t="s">
        <v>25</v>
      </c>
      <c r="Q223" s="17" t="s">
        <v>815</v>
      </c>
    </row>
    <row r="224" spans="1:17">
      <c r="A224" s="1" t="s">
        <v>816</v>
      </c>
      <c r="B224" s="2" t="s">
        <v>817</v>
      </c>
      <c r="C224" s="3">
        <v>44384.6551273148</v>
      </c>
      <c r="D224" s="4" t="s">
        <v>753</v>
      </c>
      <c r="E224" s="5" t="s">
        <v>805</v>
      </c>
      <c r="F224" s="6" t="s">
        <v>90</v>
      </c>
      <c r="G224" s="7" t="s">
        <v>35</v>
      </c>
      <c r="H224" s="8" t="s">
        <v>36</v>
      </c>
      <c r="I224" s="9" t="s">
        <v>80</v>
      </c>
      <c r="J224" s="10">
        <v>27</v>
      </c>
      <c r="K224" s="11">
        <v>969.22</v>
      </c>
      <c r="L224" s="12">
        <v>26168.94</v>
      </c>
      <c r="M224" s="13">
        <v>44348</v>
      </c>
      <c r="N224" s="14">
        <v>1</v>
      </c>
      <c r="O224" s="15">
        <v>969.22</v>
      </c>
      <c r="P224" s="16" t="s">
        <v>25</v>
      </c>
      <c r="Q224" s="17" t="s">
        <v>818</v>
      </c>
    </row>
    <row r="225" spans="1:17">
      <c r="A225" s="1" t="s">
        <v>819</v>
      </c>
      <c r="B225" s="2" t="s">
        <v>820</v>
      </c>
      <c r="C225" s="3">
        <v>44383.459699074097</v>
      </c>
      <c r="D225" s="4" t="s">
        <v>753</v>
      </c>
      <c r="E225" s="5" t="s">
        <v>805</v>
      </c>
      <c r="F225" s="6" t="s">
        <v>90</v>
      </c>
      <c r="G225" s="7" t="s">
        <v>35</v>
      </c>
      <c r="H225" s="8" t="s">
        <v>36</v>
      </c>
      <c r="I225" s="9" t="s">
        <v>80</v>
      </c>
      <c r="J225" s="10">
        <v>0</v>
      </c>
      <c r="K225" s="11">
        <v>969.22</v>
      </c>
      <c r="L225" s="12">
        <v>0</v>
      </c>
      <c r="M225" s="13">
        <v>44348</v>
      </c>
      <c r="N225" s="14">
        <v>0</v>
      </c>
      <c r="O225" s="15">
        <v>0</v>
      </c>
      <c r="P225" s="16" t="s">
        <v>25</v>
      </c>
      <c r="Q225" s="17" t="s">
        <v>821</v>
      </c>
    </row>
    <row r="226" spans="1:17">
      <c r="A226" s="1" t="s">
        <v>822</v>
      </c>
      <c r="B226" s="2" t="s">
        <v>823</v>
      </c>
      <c r="C226" s="3">
        <v>44383.459398148101</v>
      </c>
      <c r="D226" s="4" t="s">
        <v>753</v>
      </c>
      <c r="E226" s="5" t="s">
        <v>805</v>
      </c>
      <c r="F226" s="6" t="s">
        <v>90</v>
      </c>
      <c r="G226" s="7" t="s">
        <v>35</v>
      </c>
      <c r="H226" s="8" t="s">
        <v>65</v>
      </c>
      <c r="I226" s="9" t="s">
        <v>80</v>
      </c>
      <c r="J226" s="10">
        <v>26</v>
      </c>
      <c r="K226" s="11">
        <v>969.22</v>
      </c>
      <c r="L226" s="12">
        <v>25199.72</v>
      </c>
      <c r="M226" s="13">
        <v>44348</v>
      </c>
      <c r="N226" s="14">
        <v>0</v>
      </c>
      <c r="O226" s="15">
        <v>0</v>
      </c>
      <c r="P226" s="16" t="s">
        <v>25</v>
      </c>
      <c r="Q226" s="17" t="s">
        <v>824</v>
      </c>
    </row>
    <row r="227" spans="1:17">
      <c r="A227" s="1" t="s">
        <v>825</v>
      </c>
      <c r="B227" s="2" t="s">
        <v>826</v>
      </c>
      <c r="C227" s="3">
        <v>44383.459212962996</v>
      </c>
      <c r="D227" s="4" t="s">
        <v>753</v>
      </c>
      <c r="E227" s="5" t="s">
        <v>805</v>
      </c>
      <c r="F227" s="6" t="s">
        <v>90</v>
      </c>
      <c r="G227" s="7" t="s">
        <v>35</v>
      </c>
      <c r="H227" s="8" t="s">
        <v>65</v>
      </c>
      <c r="I227" s="9" t="s">
        <v>80</v>
      </c>
      <c r="J227" s="10">
        <v>0</v>
      </c>
      <c r="K227" s="11">
        <v>969.22</v>
      </c>
      <c r="L227" s="12">
        <v>0</v>
      </c>
      <c r="M227" s="13">
        <v>44348</v>
      </c>
      <c r="N227" s="14">
        <v>0</v>
      </c>
      <c r="O227" s="15">
        <v>0</v>
      </c>
      <c r="P227" s="16" t="s">
        <v>25</v>
      </c>
      <c r="Q227" s="17" t="s">
        <v>827</v>
      </c>
    </row>
    <row r="228" spans="1:17">
      <c r="A228" s="1" t="s">
        <v>828</v>
      </c>
      <c r="B228" s="2" t="s">
        <v>829</v>
      </c>
      <c r="C228" s="3">
        <v>44383.459016203698</v>
      </c>
      <c r="D228" s="4" t="s">
        <v>753</v>
      </c>
      <c r="E228" s="5" t="s">
        <v>805</v>
      </c>
      <c r="F228" s="6" t="s">
        <v>90</v>
      </c>
      <c r="G228" s="7" t="s">
        <v>35</v>
      </c>
      <c r="H228" s="8" t="s">
        <v>798</v>
      </c>
      <c r="I228" s="9" t="s">
        <v>80</v>
      </c>
      <c r="J228" s="10">
        <v>26</v>
      </c>
      <c r="K228" s="11">
        <v>969.22</v>
      </c>
      <c r="L228" s="12">
        <v>25199.72</v>
      </c>
      <c r="M228" s="13">
        <v>44348</v>
      </c>
      <c r="N228" s="14">
        <v>0</v>
      </c>
      <c r="O228" s="15">
        <v>0</v>
      </c>
      <c r="P228" s="16" t="s">
        <v>25</v>
      </c>
      <c r="Q228" s="17" t="s">
        <v>830</v>
      </c>
    </row>
    <row r="229" spans="1:17">
      <c r="A229" s="1" t="s">
        <v>831</v>
      </c>
      <c r="B229" s="2" t="s">
        <v>832</v>
      </c>
      <c r="C229" s="3">
        <v>44383.458796296298</v>
      </c>
      <c r="D229" s="4" t="s">
        <v>753</v>
      </c>
      <c r="E229" s="5" t="s">
        <v>805</v>
      </c>
      <c r="F229" s="6" t="s">
        <v>90</v>
      </c>
      <c r="G229" s="7" t="s">
        <v>35</v>
      </c>
      <c r="H229" s="8" t="s">
        <v>798</v>
      </c>
      <c r="I229" s="9" t="s">
        <v>80</v>
      </c>
      <c r="J229" s="10">
        <v>0</v>
      </c>
      <c r="K229" s="11">
        <v>969.22</v>
      </c>
      <c r="L229" s="12">
        <v>0</v>
      </c>
      <c r="M229" s="13">
        <v>44348</v>
      </c>
      <c r="N229" s="14">
        <v>0</v>
      </c>
      <c r="O229" s="15">
        <v>0</v>
      </c>
      <c r="P229" s="16" t="s">
        <v>25</v>
      </c>
      <c r="Q229" s="17" t="s">
        <v>833</v>
      </c>
    </row>
    <row r="230" spans="1:17">
      <c r="A230" s="1" t="s">
        <v>834</v>
      </c>
      <c r="B230" s="2" t="s">
        <v>835</v>
      </c>
      <c r="C230" s="3">
        <v>44383.458576388897</v>
      </c>
      <c r="D230" s="4" t="s">
        <v>753</v>
      </c>
      <c r="E230" s="5" t="s">
        <v>836</v>
      </c>
      <c r="F230" s="6" t="s">
        <v>90</v>
      </c>
      <c r="G230" s="7" t="s">
        <v>35</v>
      </c>
      <c r="H230" s="8" t="s">
        <v>60</v>
      </c>
      <c r="I230" s="9" t="s">
        <v>85</v>
      </c>
      <c r="J230" s="10">
        <v>19</v>
      </c>
      <c r="K230" s="11">
        <v>437.85</v>
      </c>
      <c r="L230" s="12">
        <v>8319.15</v>
      </c>
      <c r="M230" s="13">
        <v>44348</v>
      </c>
      <c r="N230" s="14">
        <v>0</v>
      </c>
      <c r="O230" s="15">
        <v>0</v>
      </c>
      <c r="P230" s="16" t="s">
        <v>25</v>
      </c>
      <c r="Q230" s="17" t="s">
        <v>837</v>
      </c>
    </row>
    <row r="231" spans="1:17">
      <c r="A231" s="1" t="s">
        <v>838</v>
      </c>
      <c r="B231" s="2" t="s">
        <v>839</v>
      </c>
      <c r="C231" s="3">
        <v>44383.458356481497</v>
      </c>
      <c r="D231" s="4" t="s">
        <v>753</v>
      </c>
      <c r="E231" s="5" t="s">
        <v>836</v>
      </c>
      <c r="F231" s="6" t="s">
        <v>90</v>
      </c>
      <c r="G231" s="7" t="s">
        <v>35</v>
      </c>
      <c r="H231" s="8" t="s">
        <v>60</v>
      </c>
      <c r="I231" s="9" t="s">
        <v>85</v>
      </c>
      <c r="J231" s="10">
        <v>0</v>
      </c>
      <c r="K231" s="11">
        <v>530.63</v>
      </c>
      <c r="L231" s="12">
        <v>0</v>
      </c>
      <c r="M231" s="13">
        <v>44348</v>
      </c>
      <c r="N231" s="14">
        <v>0</v>
      </c>
      <c r="O231" s="15">
        <v>0</v>
      </c>
      <c r="P231" s="16" t="s">
        <v>25</v>
      </c>
      <c r="Q231" s="17" t="s">
        <v>840</v>
      </c>
    </row>
    <row r="232" spans="1:17">
      <c r="A232" s="1" t="s">
        <v>841</v>
      </c>
      <c r="B232" s="2" t="s">
        <v>842</v>
      </c>
      <c r="C232" s="3">
        <v>44384.654849537001</v>
      </c>
      <c r="D232" s="4" t="s">
        <v>753</v>
      </c>
      <c r="E232" s="5" t="s">
        <v>836</v>
      </c>
      <c r="F232" s="6" t="s">
        <v>90</v>
      </c>
      <c r="G232" s="7" t="s">
        <v>35</v>
      </c>
      <c r="H232" s="8" t="s">
        <v>50</v>
      </c>
      <c r="I232" s="9" t="s">
        <v>85</v>
      </c>
      <c r="J232" s="10">
        <v>18</v>
      </c>
      <c r="K232" s="11">
        <v>437.85</v>
      </c>
      <c r="L232" s="12">
        <v>7881.3</v>
      </c>
      <c r="M232" s="13">
        <v>44348</v>
      </c>
      <c r="N232" s="14">
        <v>1</v>
      </c>
      <c r="O232" s="15">
        <v>437.85</v>
      </c>
      <c r="P232" s="16" t="s">
        <v>25</v>
      </c>
      <c r="Q232" s="17" t="s">
        <v>843</v>
      </c>
    </row>
    <row r="233" spans="1:17">
      <c r="A233" s="1" t="s">
        <v>844</v>
      </c>
      <c r="B233" s="2" t="s">
        <v>845</v>
      </c>
      <c r="C233" s="3">
        <v>44383.458182870403</v>
      </c>
      <c r="D233" s="4" t="s">
        <v>753</v>
      </c>
      <c r="E233" s="5" t="s">
        <v>836</v>
      </c>
      <c r="F233" s="6" t="s">
        <v>90</v>
      </c>
      <c r="G233" s="7" t="s">
        <v>35</v>
      </c>
      <c r="H233" s="8" t="s">
        <v>50</v>
      </c>
      <c r="I233" s="9" t="s">
        <v>85</v>
      </c>
      <c r="J233" s="10">
        <v>0</v>
      </c>
      <c r="K233" s="11">
        <v>530.63</v>
      </c>
      <c r="L233" s="12">
        <v>0</v>
      </c>
      <c r="M233" s="13">
        <v>44348</v>
      </c>
      <c r="N233" s="14">
        <v>0</v>
      </c>
      <c r="O233" s="15">
        <v>0</v>
      </c>
      <c r="P233" s="16" t="s">
        <v>25</v>
      </c>
      <c r="Q233" s="17" t="s">
        <v>846</v>
      </c>
    </row>
    <row r="234" spans="1:17">
      <c r="A234" s="1" t="s">
        <v>847</v>
      </c>
      <c r="B234" s="2" t="s">
        <v>848</v>
      </c>
      <c r="C234" s="3">
        <v>44383.457928240699</v>
      </c>
      <c r="D234" s="4" t="s">
        <v>753</v>
      </c>
      <c r="E234" s="5" t="s">
        <v>836</v>
      </c>
      <c r="F234" s="6" t="s">
        <v>90</v>
      </c>
      <c r="G234" s="7" t="s">
        <v>35</v>
      </c>
      <c r="H234" s="8" t="s">
        <v>36</v>
      </c>
      <c r="I234" s="9" t="s">
        <v>85</v>
      </c>
      <c r="J234" s="10">
        <v>20</v>
      </c>
      <c r="K234" s="11">
        <v>437.85</v>
      </c>
      <c r="L234" s="12">
        <v>8757</v>
      </c>
      <c r="M234" s="13">
        <v>44348</v>
      </c>
      <c r="N234" s="14">
        <v>0</v>
      </c>
      <c r="O234" s="15">
        <v>0</v>
      </c>
      <c r="P234" s="16" t="s">
        <v>25</v>
      </c>
      <c r="Q234" s="17" t="s">
        <v>849</v>
      </c>
    </row>
    <row r="235" spans="1:17">
      <c r="A235" s="1" t="s">
        <v>850</v>
      </c>
      <c r="B235" s="2" t="s">
        <v>851</v>
      </c>
      <c r="C235" s="3">
        <v>44383.457465277803</v>
      </c>
      <c r="D235" s="4" t="s">
        <v>753</v>
      </c>
      <c r="E235" s="5" t="s">
        <v>836</v>
      </c>
      <c r="F235" s="6" t="s">
        <v>90</v>
      </c>
      <c r="G235" s="7" t="s">
        <v>35</v>
      </c>
      <c r="H235" s="8" t="s">
        <v>36</v>
      </c>
      <c r="I235" s="9" t="s">
        <v>85</v>
      </c>
      <c r="J235" s="10">
        <v>0</v>
      </c>
      <c r="K235" s="11">
        <v>530.63</v>
      </c>
      <c r="L235" s="12">
        <v>0</v>
      </c>
      <c r="M235" s="13">
        <v>44348</v>
      </c>
      <c r="N235" s="14">
        <v>0</v>
      </c>
      <c r="O235" s="15">
        <v>0</v>
      </c>
      <c r="P235" s="16" t="s">
        <v>25</v>
      </c>
      <c r="Q235" s="17" t="s">
        <v>852</v>
      </c>
    </row>
    <row r="236" spans="1:17">
      <c r="A236" s="1" t="s">
        <v>853</v>
      </c>
      <c r="B236" s="2" t="s">
        <v>854</v>
      </c>
      <c r="C236" s="3">
        <v>44383.457256944399</v>
      </c>
      <c r="D236" s="4" t="s">
        <v>753</v>
      </c>
      <c r="E236" s="5" t="s">
        <v>836</v>
      </c>
      <c r="F236" s="6" t="s">
        <v>90</v>
      </c>
      <c r="G236" s="7" t="s">
        <v>35</v>
      </c>
      <c r="H236" s="8" t="s">
        <v>65</v>
      </c>
      <c r="I236" s="9" t="s">
        <v>85</v>
      </c>
      <c r="J236" s="10">
        <v>18</v>
      </c>
      <c r="K236" s="11">
        <v>437.85</v>
      </c>
      <c r="L236" s="12">
        <v>7881.3</v>
      </c>
      <c r="M236" s="13">
        <v>44348</v>
      </c>
      <c r="N236" s="14">
        <v>0</v>
      </c>
      <c r="O236" s="15">
        <v>0</v>
      </c>
      <c r="P236" s="16" t="s">
        <v>25</v>
      </c>
      <c r="Q236" s="17" t="s">
        <v>855</v>
      </c>
    </row>
    <row r="237" spans="1:17">
      <c r="A237" s="1" t="s">
        <v>856</v>
      </c>
      <c r="B237" s="2" t="s">
        <v>857</v>
      </c>
      <c r="C237" s="3">
        <v>44383.457013888903</v>
      </c>
      <c r="D237" s="4" t="s">
        <v>753</v>
      </c>
      <c r="E237" s="5" t="s">
        <v>836</v>
      </c>
      <c r="F237" s="6" t="s">
        <v>90</v>
      </c>
      <c r="G237" s="7" t="s">
        <v>35</v>
      </c>
      <c r="H237" s="8" t="s">
        <v>65</v>
      </c>
      <c r="I237" s="9" t="s">
        <v>85</v>
      </c>
      <c r="J237" s="10">
        <v>0</v>
      </c>
      <c r="K237" s="11">
        <v>530.63</v>
      </c>
      <c r="L237" s="12">
        <v>0</v>
      </c>
      <c r="M237" s="13">
        <v>44348</v>
      </c>
      <c r="N237" s="14">
        <v>0</v>
      </c>
      <c r="O237" s="15">
        <v>0</v>
      </c>
      <c r="P237" s="16" t="s">
        <v>25</v>
      </c>
      <c r="Q237" s="17" t="s">
        <v>858</v>
      </c>
    </row>
    <row r="238" spans="1:17">
      <c r="A238" s="1" t="s">
        <v>859</v>
      </c>
      <c r="B238" s="2" t="s">
        <v>860</v>
      </c>
      <c r="C238" s="3">
        <v>44383.456793981502</v>
      </c>
      <c r="D238" s="4" t="s">
        <v>753</v>
      </c>
      <c r="E238" s="5" t="s">
        <v>836</v>
      </c>
      <c r="F238" s="6" t="s">
        <v>90</v>
      </c>
      <c r="G238" s="7" t="s">
        <v>35</v>
      </c>
      <c r="H238" s="8" t="s">
        <v>798</v>
      </c>
      <c r="I238" s="9" t="s">
        <v>85</v>
      </c>
      <c r="J238" s="10">
        <v>19</v>
      </c>
      <c r="K238" s="11">
        <v>437.85</v>
      </c>
      <c r="L238" s="12">
        <v>8319.15</v>
      </c>
      <c r="M238" s="13">
        <v>44348</v>
      </c>
      <c r="N238" s="14">
        <v>0</v>
      </c>
      <c r="O238" s="15">
        <v>0</v>
      </c>
      <c r="P238" s="16" t="s">
        <v>25</v>
      </c>
      <c r="Q238" s="17" t="s">
        <v>861</v>
      </c>
    </row>
    <row r="239" spans="1:17">
      <c r="A239" s="1" t="s">
        <v>862</v>
      </c>
      <c r="B239" s="2" t="s">
        <v>863</v>
      </c>
      <c r="C239" s="3">
        <v>44383.456562500003</v>
      </c>
      <c r="D239" s="4" t="s">
        <v>753</v>
      </c>
      <c r="E239" s="5" t="s">
        <v>836</v>
      </c>
      <c r="F239" s="6" t="s">
        <v>90</v>
      </c>
      <c r="G239" s="7" t="s">
        <v>35</v>
      </c>
      <c r="H239" s="8" t="s">
        <v>798</v>
      </c>
      <c r="I239" s="9" t="s">
        <v>85</v>
      </c>
      <c r="J239" s="10">
        <v>0</v>
      </c>
      <c r="K239" s="11">
        <v>530.63</v>
      </c>
      <c r="L239" s="12">
        <v>0</v>
      </c>
      <c r="M239" s="13">
        <v>44348</v>
      </c>
      <c r="N239" s="14">
        <v>0</v>
      </c>
      <c r="O239" s="15">
        <v>0</v>
      </c>
      <c r="P239" s="16" t="s">
        <v>25</v>
      </c>
      <c r="Q239" s="17" t="s">
        <v>864</v>
      </c>
    </row>
    <row r="240" spans="1:17">
      <c r="A240" s="1" t="s">
        <v>865</v>
      </c>
      <c r="B240" s="2" t="s">
        <v>866</v>
      </c>
      <c r="C240" s="3">
        <v>44383.456377314797</v>
      </c>
      <c r="D240" s="4" t="s">
        <v>753</v>
      </c>
      <c r="E240" s="5" t="s">
        <v>867</v>
      </c>
      <c r="F240" s="6" t="s">
        <v>90</v>
      </c>
      <c r="G240" s="7" t="s">
        <v>35</v>
      </c>
      <c r="H240" s="8" t="s">
        <v>60</v>
      </c>
      <c r="I240" s="9" t="s">
        <v>85</v>
      </c>
      <c r="J240" s="10">
        <v>12</v>
      </c>
      <c r="K240" s="11">
        <v>791.69</v>
      </c>
      <c r="L240" s="12">
        <v>9500.2800000000007</v>
      </c>
      <c r="M240" s="13">
        <v>44348</v>
      </c>
      <c r="N240" s="14">
        <v>0</v>
      </c>
      <c r="O240" s="15">
        <v>0</v>
      </c>
      <c r="P240" s="16" t="s">
        <v>25</v>
      </c>
      <c r="Q240" s="17" t="s">
        <v>868</v>
      </c>
    </row>
    <row r="241" spans="1:17">
      <c r="A241" s="1" t="s">
        <v>869</v>
      </c>
      <c r="B241" s="2" t="s">
        <v>870</v>
      </c>
      <c r="C241" s="3">
        <v>44383.456157407403</v>
      </c>
      <c r="D241" s="4" t="s">
        <v>753</v>
      </c>
      <c r="E241" s="5" t="s">
        <v>867</v>
      </c>
      <c r="F241" s="6" t="s">
        <v>90</v>
      </c>
      <c r="G241" s="7" t="s">
        <v>35</v>
      </c>
      <c r="H241" s="8" t="s">
        <v>60</v>
      </c>
      <c r="I241" s="9" t="s">
        <v>85</v>
      </c>
      <c r="J241" s="10">
        <v>0</v>
      </c>
      <c r="K241" s="11">
        <v>1070.02</v>
      </c>
      <c r="L241" s="12">
        <v>0</v>
      </c>
      <c r="M241" s="13">
        <v>44348</v>
      </c>
      <c r="N241" s="14">
        <v>0</v>
      </c>
      <c r="O241" s="15">
        <v>0</v>
      </c>
      <c r="P241" s="16" t="s">
        <v>25</v>
      </c>
      <c r="Q241" s="17" t="s">
        <v>871</v>
      </c>
    </row>
    <row r="242" spans="1:17">
      <c r="A242" s="1" t="s">
        <v>872</v>
      </c>
      <c r="B242" s="2" t="s">
        <v>873</v>
      </c>
      <c r="C242" s="3">
        <v>44383.455787036997</v>
      </c>
      <c r="D242" s="4" t="s">
        <v>753</v>
      </c>
      <c r="E242" s="5" t="s">
        <v>867</v>
      </c>
      <c r="F242" s="6" t="s">
        <v>90</v>
      </c>
      <c r="G242" s="7" t="s">
        <v>35</v>
      </c>
      <c r="H242" s="8" t="s">
        <v>50</v>
      </c>
      <c r="I242" s="9" t="s">
        <v>85</v>
      </c>
      <c r="J242" s="10">
        <v>12</v>
      </c>
      <c r="K242" s="11">
        <v>791.69</v>
      </c>
      <c r="L242" s="12">
        <v>9500.2800000000007</v>
      </c>
      <c r="M242" s="13">
        <v>44348</v>
      </c>
      <c r="N242" s="14">
        <v>0</v>
      </c>
      <c r="O242" s="15">
        <v>0</v>
      </c>
      <c r="P242" s="16" t="s">
        <v>25</v>
      </c>
      <c r="Q242" s="17" t="s">
        <v>874</v>
      </c>
    </row>
    <row r="243" spans="1:17">
      <c r="A243" s="1" t="s">
        <v>875</v>
      </c>
      <c r="B243" s="2" t="s">
        <v>876</v>
      </c>
      <c r="C243" s="3">
        <v>44383.455451388902</v>
      </c>
      <c r="D243" s="4" t="s">
        <v>753</v>
      </c>
      <c r="E243" s="5" t="s">
        <v>867</v>
      </c>
      <c r="F243" s="6" t="s">
        <v>90</v>
      </c>
      <c r="G243" s="7" t="s">
        <v>35</v>
      </c>
      <c r="H243" s="8" t="s">
        <v>50</v>
      </c>
      <c r="I243" s="9" t="s">
        <v>85</v>
      </c>
      <c r="J243" s="10">
        <v>0</v>
      </c>
      <c r="K243" s="11">
        <v>1070.02</v>
      </c>
      <c r="L243" s="12">
        <v>0</v>
      </c>
      <c r="M243" s="13">
        <v>44348</v>
      </c>
      <c r="N243" s="14">
        <v>0</v>
      </c>
      <c r="O243" s="15">
        <v>0</v>
      </c>
      <c r="P243" s="16" t="s">
        <v>25</v>
      </c>
      <c r="Q243" s="17" t="s">
        <v>877</v>
      </c>
    </row>
    <row r="244" spans="1:17">
      <c r="A244" s="1" t="s">
        <v>878</v>
      </c>
      <c r="B244" s="2" t="s">
        <v>879</v>
      </c>
      <c r="C244" s="3">
        <v>44383.454039351898</v>
      </c>
      <c r="D244" s="4" t="s">
        <v>753</v>
      </c>
      <c r="E244" s="5" t="s">
        <v>867</v>
      </c>
      <c r="F244" s="6" t="s">
        <v>90</v>
      </c>
      <c r="G244" s="7" t="s">
        <v>35</v>
      </c>
      <c r="H244" s="8" t="s">
        <v>36</v>
      </c>
      <c r="I244" s="9" t="s">
        <v>85</v>
      </c>
      <c r="J244" s="10">
        <v>13</v>
      </c>
      <c r="K244" s="11">
        <v>791.69</v>
      </c>
      <c r="L244" s="12">
        <v>10291.969999999999</v>
      </c>
      <c r="M244" s="13">
        <v>44348</v>
      </c>
      <c r="N244" s="14">
        <v>0</v>
      </c>
      <c r="O244" s="15">
        <v>0</v>
      </c>
      <c r="P244" s="16" t="s">
        <v>25</v>
      </c>
      <c r="Q244" s="17" t="s">
        <v>880</v>
      </c>
    </row>
    <row r="245" spans="1:17">
      <c r="A245" s="1" t="s">
        <v>881</v>
      </c>
      <c r="B245" s="2" t="s">
        <v>882</v>
      </c>
      <c r="C245" s="3">
        <v>44383.453831018502</v>
      </c>
      <c r="D245" s="4" t="s">
        <v>753</v>
      </c>
      <c r="E245" s="5" t="s">
        <v>867</v>
      </c>
      <c r="F245" s="6" t="s">
        <v>90</v>
      </c>
      <c r="G245" s="7" t="s">
        <v>35</v>
      </c>
      <c r="H245" s="8" t="s">
        <v>36</v>
      </c>
      <c r="I245" s="9" t="s">
        <v>85</v>
      </c>
      <c r="J245" s="10">
        <v>0</v>
      </c>
      <c r="K245" s="11">
        <v>1070.02</v>
      </c>
      <c r="L245" s="12">
        <v>0</v>
      </c>
      <c r="M245" s="13">
        <v>44348</v>
      </c>
      <c r="N245" s="14">
        <v>0</v>
      </c>
      <c r="O245" s="15">
        <v>0</v>
      </c>
      <c r="P245" s="16" t="s">
        <v>25</v>
      </c>
      <c r="Q245" s="17" t="s">
        <v>883</v>
      </c>
    </row>
    <row r="246" spans="1:17">
      <c r="A246" s="1" t="s">
        <v>884</v>
      </c>
      <c r="B246" s="2" t="s">
        <v>885</v>
      </c>
      <c r="C246" s="3">
        <v>44383.453657407401</v>
      </c>
      <c r="D246" s="4" t="s">
        <v>753</v>
      </c>
      <c r="E246" s="5" t="s">
        <v>867</v>
      </c>
      <c r="F246" s="6" t="s">
        <v>90</v>
      </c>
      <c r="G246" s="7" t="s">
        <v>35</v>
      </c>
      <c r="H246" s="8" t="s">
        <v>65</v>
      </c>
      <c r="I246" s="9" t="s">
        <v>85</v>
      </c>
      <c r="J246" s="10">
        <v>12</v>
      </c>
      <c r="K246" s="11">
        <v>791.69</v>
      </c>
      <c r="L246" s="12">
        <v>9500.2800000000007</v>
      </c>
      <c r="M246" s="13">
        <v>44348</v>
      </c>
      <c r="N246" s="14">
        <v>0</v>
      </c>
      <c r="O246" s="15">
        <v>0</v>
      </c>
      <c r="P246" s="16" t="s">
        <v>25</v>
      </c>
      <c r="Q246" s="17" t="s">
        <v>886</v>
      </c>
    </row>
    <row r="247" spans="1:17">
      <c r="A247" s="1" t="s">
        <v>887</v>
      </c>
      <c r="B247" s="2" t="s">
        <v>888</v>
      </c>
      <c r="C247" s="3">
        <v>44383.453194444402</v>
      </c>
      <c r="D247" s="4" t="s">
        <v>753</v>
      </c>
      <c r="E247" s="5" t="s">
        <v>867</v>
      </c>
      <c r="F247" s="6" t="s">
        <v>90</v>
      </c>
      <c r="G247" s="7" t="s">
        <v>35</v>
      </c>
      <c r="H247" s="8" t="s">
        <v>65</v>
      </c>
      <c r="I247" s="9" t="s">
        <v>85</v>
      </c>
      <c r="J247" s="10">
        <v>0</v>
      </c>
      <c r="K247" s="11">
        <v>1070.02</v>
      </c>
      <c r="L247" s="12">
        <v>0</v>
      </c>
      <c r="M247" s="13">
        <v>44348</v>
      </c>
      <c r="N247" s="14">
        <v>0</v>
      </c>
      <c r="O247" s="15">
        <v>0</v>
      </c>
      <c r="P247" s="16" t="s">
        <v>25</v>
      </c>
      <c r="Q247" s="17" t="s">
        <v>889</v>
      </c>
    </row>
    <row r="248" spans="1:17">
      <c r="A248" s="1" t="s">
        <v>890</v>
      </c>
      <c r="B248" s="2" t="s">
        <v>891</v>
      </c>
      <c r="C248" s="3">
        <v>44383.452893518501</v>
      </c>
      <c r="D248" s="4" t="s">
        <v>753</v>
      </c>
      <c r="E248" s="5" t="s">
        <v>867</v>
      </c>
      <c r="F248" s="6" t="s">
        <v>90</v>
      </c>
      <c r="G248" s="7" t="s">
        <v>35</v>
      </c>
      <c r="H248" s="8" t="s">
        <v>798</v>
      </c>
      <c r="I248" s="9" t="s">
        <v>85</v>
      </c>
      <c r="J248" s="10">
        <v>13</v>
      </c>
      <c r="K248" s="11">
        <v>791.69</v>
      </c>
      <c r="L248" s="12">
        <v>10291.969999999999</v>
      </c>
      <c r="M248" s="13">
        <v>44348</v>
      </c>
      <c r="N248" s="14">
        <v>0</v>
      </c>
      <c r="O248" s="15">
        <v>0</v>
      </c>
      <c r="P248" s="16" t="s">
        <v>25</v>
      </c>
      <c r="Q248" s="17" t="s">
        <v>892</v>
      </c>
    </row>
    <row r="249" spans="1:17">
      <c r="A249" s="1" t="s">
        <v>893</v>
      </c>
      <c r="B249" s="2" t="s">
        <v>894</v>
      </c>
      <c r="C249" s="3">
        <v>44383.452662037002</v>
      </c>
      <c r="D249" s="4" t="s">
        <v>753</v>
      </c>
      <c r="E249" s="5" t="s">
        <v>867</v>
      </c>
      <c r="F249" s="6" t="s">
        <v>90</v>
      </c>
      <c r="G249" s="7" t="s">
        <v>35</v>
      </c>
      <c r="H249" s="8" t="s">
        <v>798</v>
      </c>
      <c r="I249" s="9" t="s">
        <v>85</v>
      </c>
      <c r="J249" s="10">
        <v>0</v>
      </c>
      <c r="K249" s="11">
        <v>1070.02</v>
      </c>
      <c r="L249" s="12">
        <v>0</v>
      </c>
      <c r="M249" s="13">
        <v>44348</v>
      </c>
      <c r="N249" s="14">
        <v>0</v>
      </c>
      <c r="O249" s="15">
        <v>0</v>
      </c>
      <c r="P249" s="16" t="s">
        <v>25</v>
      </c>
      <c r="Q249" s="17" t="s">
        <v>895</v>
      </c>
    </row>
    <row r="250" spans="1:17">
      <c r="A250" s="1" t="s">
        <v>896</v>
      </c>
      <c r="B250" s="2" t="s">
        <v>897</v>
      </c>
      <c r="C250" s="3">
        <v>44383.444155092599</v>
      </c>
      <c r="D250" s="4" t="s">
        <v>753</v>
      </c>
      <c r="E250" s="5" t="s">
        <v>898</v>
      </c>
      <c r="F250" s="6" t="s">
        <v>90</v>
      </c>
      <c r="G250" s="7" t="s">
        <v>35</v>
      </c>
      <c r="H250" s="8" t="s">
        <v>60</v>
      </c>
      <c r="I250" s="9" t="s">
        <v>85</v>
      </c>
      <c r="J250" s="10">
        <v>2</v>
      </c>
      <c r="K250" s="11">
        <v>391.46</v>
      </c>
      <c r="L250" s="12">
        <v>782.92</v>
      </c>
      <c r="M250" s="13">
        <v>44348</v>
      </c>
      <c r="N250" s="14">
        <v>0</v>
      </c>
      <c r="O250" s="15">
        <v>0</v>
      </c>
      <c r="P250" s="16" t="s">
        <v>25</v>
      </c>
      <c r="Q250" s="17" t="s">
        <v>899</v>
      </c>
    </row>
    <row r="251" spans="1:17">
      <c r="A251" s="1" t="s">
        <v>900</v>
      </c>
      <c r="B251" s="2" t="s">
        <v>901</v>
      </c>
      <c r="C251" s="3">
        <v>44383.443969907399</v>
      </c>
      <c r="D251" s="4" t="s">
        <v>753</v>
      </c>
      <c r="E251" s="5" t="s">
        <v>898</v>
      </c>
      <c r="F251" s="6" t="s">
        <v>90</v>
      </c>
      <c r="G251" s="7" t="s">
        <v>35</v>
      </c>
      <c r="H251" s="8" t="s">
        <v>60</v>
      </c>
      <c r="I251" s="9" t="s">
        <v>85</v>
      </c>
      <c r="J251" s="10">
        <v>0</v>
      </c>
      <c r="K251" s="11">
        <v>530.63</v>
      </c>
      <c r="L251" s="12">
        <v>0</v>
      </c>
      <c r="M251" s="13">
        <v>44348</v>
      </c>
      <c r="N251" s="14">
        <v>0</v>
      </c>
      <c r="O251" s="15">
        <v>0</v>
      </c>
      <c r="P251" s="16" t="s">
        <v>25</v>
      </c>
      <c r="Q251" s="17" t="s">
        <v>902</v>
      </c>
    </row>
    <row r="252" spans="1:17">
      <c r="A252" s="1" t="s">
        <v>903</v>
      </c>
      <c r="B252" s="2" t="s">
        <v>904</v>
      </c>
      <c r="C252" s="3">
        <v>44383.443796296298</v>
      </c>
      <c r="D252" s="4" t="s">
        <v>753</v>
      </c>
      <c r="E252" s="5" t="s">
        <v>898</v>
      </c>
      <c r="F252" s="6" t="s">
        <v>90</v>
      </c>
      <c r="G252" s="7" t="s">
        <v>35</v>
      </c>
      <c r="H252" s="8" t="s">
        <v>50</v>
      </c>
      <c r="I252" s="9" t="s">
        <v>85</v>
      </c>
      <c r="J252" s="10">
        <v>2</v>
      </c>
      <c r="K252" s="11">
        <v>391.46</v>
      </c>
      <c r="L252" s="12">
        <v>782.92</v>
      </c>
      <c r="M252" s="13">
        <v>44348</v>
      </c>
      <c r="N252" s="14">
        <v>0</v>
      </c>
      <c r="O252" s="15">
        <v>0</v>
      </c>
      <c r="P252" s="16" t="s">
        <v>25</v>
      </c>
      <c r="Q252" s="17" t="s">
        <v>905</v>
      </c>
    </row>
    <row r="253" spans="1:17">
      <c r="A253" s="1" t="s">
        <v>906</v>
      </c>
      <c r="B253" s="2" t="s">
        <v>907</v>
      </c>
      <c r="C253" s="3">
        <v>44383.443634259304</v>
      </c>
      <c r="D253" s="4" t="s">
        <v>753</v>
      </c>
      <c r="E253" s="5" t="s">
        <v>898</v>
      </c>
      <c r="F253" s="6" t="s">
        <v>90</v>
      </c>
      <c r="G253" s="7" t="s">
        <v>35</v>
      </c>
      <c r="H253" s="8" t="s">
        <v>50</v>
      </c>
      <c r="I253" s="9" t="s">
        <v>85</v>
      </c>
      <c r="J253" s="10">
        <v>0</v>
      </c>
      <c r="K253" s="11">
        <v>530.63</v>
      </c>
      <c r="L253" s="12">
        <v>0</v>
      </c>
      <c r="M253" s="13">
        <v>44348</v>
      </c>
      <c r="N253" s="14">
        <v>0</v>
      </c>
      <c r="O253" s="15">
        <v>0</v>
      </c>
      <c r="P253" s="16" t="s">
        <v>25</v>
      </c>
      <c r="Q253" s="17" t="s">
        <v>908</v>
      </c>
    </row>
    <row r="254" spans="1:17">
      <c r="A254" s="1" t="s">
        <v>909</v>
      </c>
      <c r="B254" s="2" t="s">
        <v>910</v>
      </c>
      <c r="C254" s="3">
        <v>44383.443460648101</v>
      </c>
      <c r="D254" s="4" t="s">
        <v>753</v>
      </c>
      <c r="E254" s="5" t="s">
        <v>898</v>
      </c>
      <c r="F254" s="6" t="s">
        <v>90</v>
      </c>
      <c r="G254" s="7" t="s">
        <v>35</v>
      </c>
      <c r="H254" s="8" t="s">
        <v>36</v>
      </c>
      <c r="I254" s="9" t="s">
        <v>85</v>
      </c>
      <c r="J254" s="10">
        <v>3</v>
      </c>
      <c r="K254" s="11">
        <v>391.46</v>
      </c>
      <c r="L254" s="12">
        <v>1174.3800000000001</v>
      </c>
      <c r="M254" s="13">
        <v>44348</v>
      </c>
      <c r="N254" s="14">
        <v>0</v>
      </c>
      <c r="O254" s="15">
        <v>0</v>
      </c>
      <c r="P254" s="16" t="s">
        <v>25</v>
      </c>
      <c r="Q254" s="17" t="s">
        <v>911</v>
      </c>
    </row>
    <row r="255" spans="1:17">
      <c r="A255" s="1" t="s">
        <v>912</v>
      </c>
      <c r="B255" s="2" t="s">
        <v>913</v>
      </c>
      <c r="C255" s="3">
        <v>44383.4431944444</v>
      </c>
      <c r="D255" s="4" t="s">
        <v>753</v>
      </c>
      <c r="E255" s="5" t="s">
        <v>898</v>
      </c>
      <c r="F255" s="6" t="s">
        <v>90</v>
      </c>
      <c r="G255" s="7" t="s">
        <v>35</v>
      </c>
      <c r="H255" s="8" t="s">
        <v>36</v>
      </c>
      <c r="I255" s="9" t="s">
        <v>85</v>
      </c>
      <c r="J255" s="10">
        <v>0</v>
      </c>
      <c r="K255" s="11">
        <v>530.63</v>
      </c>
      <c r="L255" s="12">
        <v>0</v>
      </c>
      <c r="M255" s="13">
        <v>44348</v>
      </c>
      <c r="N255" s="14">
        <v>0</v>
      </c>
      <c r="O255" s="15">
        <v>0</v>
      </c>
      <c r="P255" s="16" t="s">
        <v>25</v>
      </c>
      <c r="Q255" s="17" t="s">
        <v>914</v>
      </c>
    </row>
    <row r="256" spans="1:17">
      <c r="A256" s="1" t="s">
        <v>915</v>
      </c>
      <c r="B256" s="2" t="s">
        <v>916</v>
      </c>
      <c r="C256" s="3">
        <v>44383.442997685197</v>
      </c>
      <c r="D256" s="4" t="s">
        <v>753</v>
      </c>
      <c r="E256" s="5" t="s">
        <v>898</v>
      </c>
      <c r="F256" s="6" t="s">
        <v>90</v>
      </c>
      <c r="G256" s="7" t="s">
        <v>35</v>
      </c>
      <c r="H256" s="8" t="s">
        <v>65</v>
      </c>
      <c r="I256" s="9" t="s">
        <v>85</v>
      </c>
      <c r="J256" s="10">
        <v>2</v>
      </c>
      <c r="K256" s="11">
        <v>391.46</v>
      </c>
      <c r="L256" s="12">
        <v>782.92</v>
      </c>
      <c r="M256" s="13">
        <v>44348</v>
      </c>
      <c r="N256" s="14">
        <v>0</v>
      </c>
      <c r="O256" s="15">
        <v>0</v>
      </c>
      <c r="P256" s="16" t="s">
        <v>25</v>
      </c>
      <c r="Q256" s="17" t="s">
        <v>917</v>
      </c>
    </row>
    <row r="257" spans="1:17">
      <c r="A257" s="1" t="s">
        <v>918</v>
      </c>
      <c r="B257" s="2" t="s">
        <v>919</v>
      </c>
      <c r="C257" s="3">
        <v>44383.442731481497</v>
      </c>
      <c r="D257" s="4" t="s">
        <v>753</v>
      </c>
      <c r="E257" s="5" t="s">
        <v>898</v>
      </c>
      <c r="F257" s="6" t="s">
        <v>90</v>
      </c>
      <c r="G257" s="7" t="s">
        <v>35</v>
      </c>
      <c r="H257" s="8" t="s">
        <v>65</v>
      </c>
      <c r="I257" s="9" t="s">
        <v>85</v>
      </c>
      <c r="J257" s="10">
        <v>0</v>
      </c>
      <c r="K257" s="11">
        <v>530.63</v>
      </c>
      <c r="L257" s="12">
        <v>0</v>
      </c>
      <c r="M257" s="13">
        <v>44348</v>
      </c>
      <c r="N257" s="14">
        <v>0</v>
      </c>
      <c r="O257" s="15">
        <v>0</v>
      </c>
      <c r="P257" s="16" t="s">
        <v>25</v>
      </c>
      <c r="Q257" s="17" t="s">
        <v>920</v>
      </c>
    </row>
    <row r="258" spans="1:17">
      <c r="A258" s="1" t="s">
        <v>921</v>
      </c>
      <c r="B258" s="2" t="s">
        <v>922</v>
      </c>
      <c r="C258" s="3">
        <v>44383.442557870403</v>
      </c>
      <c r="D258" s="4" t="s">
        <v>753</v>
      </c>
      <c r="E258" s="5" t="s">
        <v>898</v>
      </c>
      <c r="F258" s="6" t="s">
        <v>90</v>
      </c>
      <c r="G258" s="7" t="s">
        <v>35</v>
      </c>
      <c r="H258" s="8" t="s">
        <v>798</v>
      </c>
      <c r="I258" s="9" t="s">
        <v>85</v>
      </c>
      <c r="J258" s="10">
        <v>3</v>
      </c>
      <c r="K258" s="11">
        <v>391.46</v>
      </c>
      <c r="L258" s="12">
        <v>1174.3800000000001</v>
      </c>
      <c r="M258" s="13">
        <v>44348</v>
      </c>
      <c r="N258" s="14">
        <v>0</v>
      </c>
      <c r="O258" s="15">
        <v>0</v>
      </c>
      <c r="P258" s="16" t="s">
        <v>25</v>
      </c>
      <c r="Q258" s="17" t="s">
        <v>923</v>
      </c>
    </row>
    <row r="259" spans="1:17">
      <c r="A259" s="1" t="s">
        <v>924</v>
      </c>
      <c r="B259" s="2" t="s">
        <v>925</v>
      </c>
      <c r="C259" s="3">
        <v>44383.442326388897</v>
      </c>
      <c r="D259" s="4" t="s">
        <v>753</v>
      </c>
      <c r="E259" s="5" t="s">
        <v>898</v>
      </c>
      <c r="F259" s="6" t="s">
        <v>90</v>
      </c>
      <c r="G259" s="7" t="s">
        <v>35</v>
      </c>
      <c r="H259" s="8" t="s">
        <v>798</v>
      </c>
      <c r="I259" s="9" t="s">
        <v>85</v>
      </c>
      <c r="J259" s="10">
        <v>0</v>
      </c>
      <c r="K259" s="11">
        <v>530.63</v>
      </c>
      <c r="L259" s="12">
        <v>0</v>
      </c>
      <c r="M259" s="13">
        <v>44348</v>
      </c>
      <c r="N259" s="14">
        <v>0</v>
      </c>
      <c r="O259" s="15">
        <v>0</v>
      </c>
      <c r="P259" s="16" t="s">
        <v>25</v>
      </c>
      <c r="Q259" s="17" t="s">
        <v>926</v>
      </c>
    </row>
    <row r="260" spans="1:17">
      <c r="A260" s="1" t="s">
        <v>927</v>
      </c>
      <c r="B260" s="2" t="s">
        <v>928</v>
      </c>
      <c r="C260" s="3">
        <v>44383.463877314804</v>
      </c>
      <c r="D260" s="4" t="s">
        <v>753</v>
      </c>
      <c r="E260" s="5" t="s">
        <v>929</v>
      </c>
      <c r="F260" s="6" t="s">
        <v>90</v>
      </c>
      <c r="G260" s="7" t="s">
        <v>79</v>
      </c>
      <c r="H260" s="8" t="s">
        <v>50</v>
      </c>
      <c r="I260" s="9" t="s">
        <v>80</v>
      </c>
      <c r="J260" s="10">
        <v>1</v>
      </c>
      <c r="K260" s="11">
        <v>1679.28</v>
      </c>
      <c r="L260" s="12">
        <v>1679.28</v>
      </c>
      <c r="M260" s="13">
        <v>44348</v>
      </c>
      <c r="N260" s="14">
        <v>0</v>
      </c>
      <c r="O260" s="15">
        <v>0</v>
      </c>
      <c r="P260" s="16" t="s">
        <v>25</v>
      </c>
      <c r="Q260" s="17" t="s">
        <v>930</v>
      </c>
    </row>
    <row r="261" spans="1:17">
      <c r="A261" s="1" t="s">
        <v>931</v>
      </c>
      <c r="B261" s="2" t="s">
        <v>932</v>
      </c>
      <c r="C261" s="3">
        <v>44383.463703703703</v>
      </c>
      <c r="D261" s="4" t="s">
        <v>753</v>
      </c>
      <c r="E261" s="5" t="s">
        <v>929</v>
      </c>
      <c r="F261" s="6" t="s">
        <v>90</v>
      </c>
      <c r="G261" s="7" t="s">
        <v>84</v>
      </c>
      <c r="H261" s="8" t="s">
        <v>50</v>
      </c>
      <c r="I261" s="9" t="s">
        <v>85</v>
      </c>
      <c r="J261" s="10">
        <v>1</v>
      </c>
      <c r="K261" s="11">
        <v>1679.28</v>
      </c>
      <c r="L261" s="12">
        <v>1679.28</v>
      </c>
      <c r="M261" s="13">
        <v>44348</v>
      </c>
      <c r="N261" s="14">
        <v>0</v>
      </c>
      <c r="O261" s="15">
        <v>0</v>
      </c>
      <c r="P261" s="16" t="s">
        <v>25</v>
      </c>
      <c r="Q261" s="17" t="s">
        <v>933</v>
      </c>
    </row>
    <row r="262" spans="1:17">
      <c r="A262" s="1" t="s">
        <v>934</v>
      </c>
      <c r="B262" s="2" t="s">
        <v>935</v>
      </c>
      <c r="C262" s="3">
        <v>44383.463472222204</v>
      </c>
      <c r="D262" s="4" t="s">
        <v>753</v>
      </c>
      <c r="E262" s="5" t="s">
        <v>929</v>
      </c>
      <c r="F262" s="6" t="s">
        <v>90</v>
      </c>
      <c r="G262" s="7" t="s">
        <v>79</v>
      </c>
      <c r="H262" s="8" t="s">
        <v>50</v>
      </c>
      <c r="I262" s="9" t="s">
        <v>80</v>
      </c>
      <c r="J262" s="10">
        <v>0</v>
      </c>
      <c r="K262" s="11">
        <v>2514.25</v>
      </c>
      <c r="L262" s="12">
        <v>0</v>
      </c>
      <c r="M262" s="13">
        <v>44348</v>
      </c>
      <c r="N262" s="14">
        <v>0</v>
      </c>
      <c r="O262" s="15">
        <v>0</v>
      </c>
      <c r="P262" s="16" t="s">
        <v>25</v>
      </c>
      <c r="Q262" s="17" t="s">
        <v>936</v>
      </c>
    </row>
    <row r="263" spans="1:17">
      <c r="A263" s="1" t="s">
        <v>937</v>
      </c>
      <c r="B263" s="2" t="s">
        <v>938</v>
      </c>
      <c r="C263" s="3">
        <v>44383.463298611103</v>
      </c>
      <c r="D263" s="4" t="s">
        <v>753</v>
      </c>
      <c r="E263" s="5" t="s">
        <v>929</v>
      </c>
      <c r="F263" s="6" t="s">
        <v>90</v>
      </c>
      <c r="G263" s="7" t="s">
        <v>84</v>
      </c>
      <c r="H263" s="8" t="s">
        <v>50</v>
      </c>
      <c r="I263" s="9" t="s">
        <v>85</v>
      </c>
      <c r="J263" s="10">
        <v>0</v>
      </c>
      <c r="K263" s="11">
        <v>2514.25</v>
      </c>
      <c r="L263" s="12">
        <v>0</v>
      </c>
      <c r="M263" s="13">
        <v>44348</v>
      </c>
      <c r="N263" s="14">
        <v>0</v>
      </c>
      <c r="O263" s="15">
        <v>0</v>
      </c>
      <c r="P263" s="16" t="s">
        <v>25</v>
      </c>
      <c r="Q263" s="17" t="s">
        <v>939</v>
      </c>
    </row>
    <row r="264" spans="1:17">
      <c r="A264" s="1" t="s">
        <v>940</v>
      </c>
      <c r="B264" s="2" t="s">
        <v>941</v>
      </c>
      <c r="C264" s="3">
        <v>44383.463148148097</v>
      </c>
      <c r="D264" s="4" t="s">
        <v>753</v>
      </c>
      <c r="E264" s="5" t="s">
        <v>929</v>
      </c>
      <c r="F264" s="6" t="s">
        <v>90</v>
      </c>
      <c r="G264" s="7" t="s">
        <v>79</v>
      </c>
      <c r="H264" s="8" t="s">
        <v>36</v>
      </c>
      <c r="I264" s="9" t="s">
        <v>80</v>
      </c>
      <c r="J264" s="10">
        <v>1</v>
      </c>
      <c r="K264" s="11">
        <v>1679.28</v>
      </c>
      <c r="L264" s="12">
        <v>1679.28</v>
      </c>
      <c r="M264" s="13">
        <v>44348</v>
      </c>
      <c r="N264" s="14">
        <v>0</v>
      </c>
      <c r="O264" s="15">
        <v>0</v>
      </c>
      <c r="P264" s="16" t="s">
        <v>25</v>
      </c>
      <c r="Q264" s="17" t="s">
        <v>942</v>
      </c>
    </row>
    <row r="265" spans="1:17">
      <c r="A265" s="1" t="s">
        <v>943</v>
      </c>
      <c r="B265" s="2" t="s">
        <v>944</v>
      </c>
      <c r="C265" s="3">
        <v>44383.462939814803</v>
      </c>
      <c r="D265" s="4" t="s">
        <v>753</v>
      </c>
      <c r="E265" s="5" t="s">
        <v>929</v>
      </c>
      <c r="F265" s="6" t="s">
        <v>90</v>
      </c>
      <c r="G265" s="7" t="s">
        <v>84</v>
      </c>
      <c r="H265" s="8" t="s">
        <v>36</v>
      </c>
      <c r="I265" s="9" t="s">
        <v>85</v>
      </c>
      <c r="J265" s="10">
        <v>1</v>
      </c>
      <c r="K265" s="11">
        <v>1679.28</v>
      </c>
      <c r="L265" s="12">
        <v>1679.28</v>
      </c>
      <c r="M265" s="13">
        <v>44348</v>
      </c>
      <c r="N265" s="14">
        <v>0</v>
      </c>
      <c r="O265" s="15">
        <v>0</v>
      </c>
      <c r="P265" s="16" t="s">
        <v>25</v>
      </c>
      <c r="Q265" s="17" t="s">
        <v>945</v>
      </c>
    </row>
    <row r="266" spans="1:17">
      <c r="A266" s="1" t="s">
        <v>946</v>
      </c>
      <c r="B266" s="2" t="s">
        <v>947</v>
      </c>
      <c r="C266" s="3">
        <v>44383.462766203702</v>
      </c>
      <c r="D266" s="4" t="s">
        <v>753</v>
      </c>
      <c r="E266" s="5" t="s">
        <v>929</v>
      </c>
      <c r="F266" s="6" t="s">
        <v>90</v>
      </c>
      <c r="G266" s="7" t="s">
        <v>79</v>
      </c>
      <c r="H266" s="8" t="s">
        <v>36</v>
      </c>
      <c r="I266" s="9" t="s">
        <v>80</v>
      </c>
      <c r="J266" s="10">
        <v>0</v>
      </c>
      <c r="K266" s="11">
        <v>2514.25</v>
      </c>
      <c r="L266" s="12">
        <v>0</v>
      </c>
      <c r="M266" s="13">
        <v>44348</v>
      </c>
      <c r="N266" s="14">
        <v>0</v>
      </c>
      <c r="O266" s="15">
        <v>0</v>
      </c>
      <c r="P266" s="16" t="s">
        <v>25</v>
      </c>
      <c r="Q266" s="17" t="s">
        <v>948</v>
      </c>
    </row>
    <row r="267" spans="1:17">
      <c r="A267" s="1" t="s">
        <v>949</v>
      </c>
      <c r="B267" s="2" t="s">
        <v>950</v>
      </c>
      <c r="C267" s="3">
        <v>44383.462615740696</v>
      </c>
      <c r="D267" s="4" t="s">
        <v>753</v>
      </c>
      <c r="E267" s="5" t="s">
        <v>929</v>
      </c>
      <c r="F267" s="6" t="s">
        <v>90</v>
      </c>
      <c r="G267" s="7" t="s">
        <v>84</v>
      </c>
      <c r="H267" s="8" t="s">
        <v>36</v>
      </c>
      <c r="I267" s="9" t="s">
        <v>85</v>
      </c>
      <c r="J267" s="10">
        <v>0</v>
      </c>
      <c r="K267" s="11">
        <v>2514.25</v>
      </c>
      <c r="L267" s="12">
        <v>0</v>
      </c>
      <c r="M267" s="13">
        <v>44348</v>
      </c>
      <c r="N267" s="14">
        <v>0</v>
      </c>
      <c r="O267" s="15">
        <v>0</v>
      </c>
      <c r="P267" s="16" t="s">
        <v>25</v>
      </c>
      <c r="Q267" s="17" t="s">
        <v>951</v>
      </c>
    </row>
    <row r="268" spans="1:17">
      <c r="A268" s="1" t="s">
        <v>952</v>
      </c>
      <c r="B268" s="2" t="s">
        <v>953</v>
      </c>
      <c r="C268" s="3">
        <v>44383.462407407402</v>
      </c>
      <c r="D268" s="4" t="s">
        <v>753</v>
      </c>
      <c r="E268" s="5" t="s">
        <v>929</v>
      </c>
      <c r="F268" s="6" t="s">
        <v>90</v>
      </c>
      <c r="G268" s="7" t="s">
        <v>79</v>
      </c>
      <c r="H268" s="8" t="s">
        <v>65</v>
      </c>
      <c r="I268" s="9" t="s">
        <v>80</v>
      </c>
      <c r="J268" s="10">
        <v>1</v>
      </c>
      <c r="K268" s="11">
        <v>1679.28</v>
      </c>
      <c r="L268" s="12">
        <v>1679.28</v>
      </c>
      <c r="M268" s="13">
        <v>44348</v>
      </c>
      <c r="N268" s="14">
        <v>0</v>
      </c>
      <c r="O268" s="15">
        <v>0</v>
      </c>
      <c r="P268" s="16" t="s">
        <v>25</v>
      </c>
      <c r="Q268" s="17" t="s">
        <v>954</v>
      </c>
    </row>
    <row r="269" spans="1:17">
      <c r="A269" s="1" t="s">
        <v>955</v>
      </c>
      <c r="B269" s="2" t="s">
        <v>956</v>
      </c>
      <c r="C269" s="3">
        <v>44383.4622453704</v>
      </c>
      <c r="D269" s="4" t="s">
        <v>753</v>
      </c>
      <c r="E269" s="5" t="s">
        <v>929</v>
      </c>
      <c r="F269" s="6" t="s">
        <v>90</v>
      </c>
      <c r="G269" s="7" t="s">
        <v>84</v>
      </c>
      <c r="H269" s="8" t="s">
        <v>65</v>
      </c>
      <c r="I269" s="9" t="s">
        <v>85</v>
      </c>
      <c r="J269" s="10">
        <v>1</v>
      </c>
      <c r="K269" s="11">
        <v>1679.28</v>
      </c>
      <c r="L269" s="12">
        <v>1679.28</v>
      </c>
      <c r="M269" s="13">
        <v>44348</v>
      </c>
      <c r="N269" s="14">
        <v>0</v>
      </c>
      <c r="O269" s="15">
        <v>0</v>
      </c>
      <c r="P269" s="16" t="s">
        <v>25</v>
      </c>
      <c r="Q269" s="17" t="s">
        <v>957</v>
      </c>
    </row>
    <row r="270" spans="1:17">
      <c r="A270" s="1" t="s">
        <v>958</v>
      </c>
      <c r="B270" s="2" t="s">
        <v>959</v>
      </c>
      <c r="C270" s="3">
        <v>44383.4621064815</v>
      </c>
      <c r="D270" s="4" t="s">
        <v>753</v>
      </c>
      <c r="E270" s="5" t="s">
        <v>929</v>
      </c>
      <c r="F270" s="6" t="s">
        <v>90</v>
      </c>
      <c r="G270" s="7" t="s">
        <v>79</v>
      </c>
      <c r="H270" s="8" t="s">
        <v>65</v>
      </c>
      <c r="I270" s="9" t="s">
        <v>80</v>
      </c>
      <c r="J270" s="10">
        <v>0</v>
      </c>
      <c r="K270" s="11">
        <v>2514.25</v>
      </c>
      <c r="L270" s="12">
        <v>0</v>
      </c>
      <c r="M270" s="13">
        <v>44348</v>
      </c>
      <c r="N270" s="14">
        <v>0</v>
      </c>
      <c r="O270" s="15">
        <v>0</v>
      </c>
      <c r="P270" s="16" t="s">
        <v>25</v>
      </c>
      <c r="Q270" s="17" t="s">
        <v>960</v>
      </c>
    </row>
    <row r="271" spans="1:17">
      <c r="A271" s="1" t="s">
        <v>961</v>
      </c>
      <c r="B271" s="2" t="s">
        <v>962</v>
      </c>
      <c r="C271" s="3">
        <v>44383.461956018502</v>
      </c>
      <c r="D271" s="4" t="s">
        <v>753</v>
      </c>
      <c r="E271" s="5" t="s">
        <v>929</v>
      </c>
      <c r="F271" s="6" t="s">
        <v>90</v>
      </c>
      <c r="G271" s="7" t="s">
        <v>84</v>
      </c>
      <c r="H271" s="8" t="s">
        <v>65</v>
      </c>
      <c r="I271" s="9" t="s">
        <v>85</v>
      </c>
      <c r="J271" s="10">
        <v>0</v>
      </c>
      <c r="K271" s="11">
        <v>2514.25</v>
      </c>
      <c r="L271" s="12">
        <v>0</v>
      </c>
      <c r="M271" s="13">
        <v>44348</v>
      </c>
      <c r="N271" s="14">
        <v>0</v>
      </c>
      <c r="O271" s="15">
        <v>0</v>
      </c>
      <c r="P271" s="16" t="s">
        <v>25</v>
      </c>
      <c r="Q271" s="17" t="s">
        <v>963</v>
      </c>
    </row>
    <row r="272" spans="1:17">
      <c r="A272" s="1" t="s">
        <v>964</v>
      </c>
      <c r="B272" s="2" t="s">
        <v>965</v>
      </c>
      <c r="C272" s="3">
        <v>44383.448599536998</v>
      </c>
      <c r="D272" s="4" t="s">
        <v>753</v>
      </c>
      <c r="E272" s="5" t="s">
        <v>966</v>
      </c>
      <c r="F272" s="6" t="s">
        <v>134</v>
      </c>
      <c r="G272" s="7" t="s">
        <v>158</v>
      </c>
      <c r="H272" s="8" t="s">
        <v>60</v>
      </c>
      <c r="I272" s="9" t="s">
        <v>80</v>
      </c>
      <c r="J272" s="10">
        <v>1</v>
      </c>
      <c r="K272" s="11">
        <v>1693.24</v>
      </c>
      <c r="L272" s="12">
        <v>1693.24</v>
      </c>
      <c r="M272" s="13">
        <v>44348</v>
      </c>
      <c r="N272" s="14">
        <v>0</v>
      </c>
      <c r="O272" s="15">
        <v>0</v>
      </c>
      <c r="P272" s="16" t="s">
        <v>25</v>
      </c>
      <c r="Q272" s="17" t="s">
        <v>967</v>
      </c>
    </row>
    <row r="273" spans="1:17">
      <c r="A273" s="1" t="s">
        <v>968</v>
      </c>
      <c r="B273" s="2" t="s">
        <v>969</v>
      </c>
      <c r="C273" s="3">
        <v>44383.448356481502</v>
      </c>
      <c r="D273" s="4" t="s">
        <v>753</v>
      </c>
      <c r="E273" s="5" t="s">
        <v>966</v>
      </c>
      <c r="F273" s="6" t="s">
        <v>134</v>
      </c>
      <c r="G273" s="7" t="s">
        <v>158</v>
      </c>
      <c r="H273" s="8" t="s">
        <v>60</v>
      </c>
      <c r="I273" s="9" t="s">
        <v>80</v>
      </c>
      <c r="J273" s="10">
        <v>0</v>
      </c>
      <c r="K273" s="11">
        <v>2093.2399999999998</v>
      </c>
      <c r="L273" s="12">
        <v>0</v>
      </c>
      <c r="M273" s="13">
        <v>44348</v>
      </c>
      <c r="N273" s="14">
        <v>0</v>
      </c>
      <c r="O273" s="15">
        <v>0</v>
      </c>
      <c r="P273" s="16" t="s">
        <v>25</v>
      </c>
      <c r="Q273" s="17" t="s">
        <v>970</v>
      </c>
    </row>
    <row r="274" spans="1:17">
      <c r="A274" s="1" t="s">
        <v>971</v>
      </c>
      <c r="B274" s="2" t="s">
        <v>972</v>
      </c>
      <c r="C274" s="3">
        <v>44383.448182870401</v>
      </c>
      <c r="D274" s="4" t="s">
        <v>753</v>
      </c>
      <c r="E274" s="5" t="s">
        <v>966</v>
      </c>
      <c r="F274" s="6" t="s">
        <v>134</v>
      </c>
      <c r="G274" s="7" t="s">
        <v>158</v>
      </c>
      <c r="H274" s="8" t="s">
        <v>50</v>
      </c>
      <c r="I274" s="9" t="s">
        <v>80</v>
      </c>
      <c r="J274" s="10">
        <v>1</v>
      </c>
      <c r="K274" s="11">
        <v>1693.24</v>
      </c>
      <c r="L274" s="12">
        <v>1693.24</v>
      </c>
      <c r="M274" s="13">
        <v>44348</v>
      </c>
      <c r="N274" s="14">
        <v>0</v>
      </c>
      <c r="O274" s="15">
        <v>0</v>
      </c>
      <c r="P274" s="16" t="s">
        <v>25</v>
      </c>
      <c r="Q274" s="17" t="s">
        <v>973</v>
      </c>
    </row>
    <row r="275" spans="1:17">
      <c r="A275" s="1" t="s">
        <v>974</v>
      </c>
      <c r="B275" s="2" t="s">
        <v>975</v>
      </c>
      <c r="C275" s="3">
        <v>44383.447210648097</v>
      </c>
      <c r="D275" s="4" t="s">
        <v>753</v>
      </c>
      <c r="E275" s="5" t="s">
        <v>966</v>
      </c>
      <c r="F275" s="6" t="s">
        <v>134</v>
      </c>
      <c r="G275" s="7" t="s">
        <v>158</v>
      </c>
      <c r="H275" s="8" t="s">
        <v>50</v>
      </c>
      <c r="I275" s="9" t="s">
        <v>80</v>
      </c>
      <c r="J275" s="10">
        <v>0</v>
      </c>
      <c r="K275" s="11">
        <v>2093.2399999999998</v>
      </c>
      <c r="L275" s="12">
        <v>0</v>
      </c>
      <c r="M275" s="13">
        <v>44348</v>
      </c>
      <c r="N275" s="14">
        <v>0</v>
      </c>
      <c r="O275" s="15">
        <v>0</v>
      </c>
      <c r="P275" s="16" t="s">
        <v>25</v>
      </c>
      <c r="Q275" s="17" t="s">
        <v>976</v>
      </c>
    </row>
    <row r="276" spans="1:17">
      <c r="A276" s="1" t="s">
        <v>977</v>
      </c>
      <c r="B276" s="2" t="s">
        <v>978</v>
      </c>
      <c r="C276" s="3">
        <v>44384.654710648101</v>
      </c>
      <c r="D276" s="4" t="s">
        <v>753</v>
      </c>
      <c r="E276" s="5" t="s">
        <v>966</v>
      </c>
      <c r="F276" s="6" t="s">
        <v>134</v>
      </c>
      <c r="G276" s="7" t="s">
        <v>158</v>
      </c>
      <c r="H276" s="8" t="s">
        <v>36</v>
      </c>
      <c r="I276" s="9" t="s">
        <v>80</v>
      </c>
      <c r="J276" s="10">
        <v>2</v>
      </c>
      <c r="K276" s="11">
        <v>1693.24</v>
      </c>
      <c r="L276" s="12">
        <v>3386.48</v>
      </c>
      <c r="M276" s="13">
        <v>44348</v>
      </c>
      <c r="N276" s="14">
        <v>2</v>
      </c>
      <c r="O276" s="15">
        <v>3386.48</v>
      </c>
      <c r="P276" s="16" t="s">
        <v>25</v>
      </c>
      <c r="Q276" s="17" t="s">
        <v>979</v>
      </c>
    </row>
    <row r="277" spans="1:17">
      <c r="A277" s="1" t="s">
        <v>980</v>
      </c>
      <c r="B277" s="2" t="s">
        <v>981</v>
      </c>
      <c r="C277" s="3">
        <v>44383.446828703702</v>
      </c>
      <c r="D277" s="4" t="s">
        <v>753</v>
      </c>
      <c r="E277" s="5" t="s">
        <v>966</v>
      </c>
      <c r="F277" s="6" t="s">
        <v>134</v>
      </c>
      <c r="G277" s="7" t="s">
        <v>158</v>
      </c>
      <c r="H277" s="8" t="s">
        <v>36</v>
      </c>
      <c r="I277" s="9" t="s">
        <v>80</v>
      </c>
      <c r="J277" s="10">
        <v>0</v>
      </c>
      <c r="K277" s="11">
        <v>2093.2399999999998</v>
      </c>
      <c r="L277" s="12">
        <v>0</v>
      </c>
      <c r="M277" s="13">
        <v>44348</v>
      </c>
      <c r="N277" s="14">
        <v>0</v>
      </c>
      <c r="O277" s="15">
        <v>0</v>
      </c>
      <c r="P277" s="16" t="s">
        <v>25</v>
      </c>
      <c r="Q277" s="17" t="s">
        <v>982</v>
      </c>
    </row>
    <row r="278" spans="1:17">
      <c r="A278" s="1" t="s">
        <v>983</v>
      </c>
      <c r="B278" s="2" t="s">
        <v>984</v>
      </c>
      <c r="C278" s="3">
        <v>44383.452280092599</v>
      </c>
      <c r="D278" s="4" t="s">
        <v>753</v>
      </c>
      <c r="E278" s="5" t="s">
        <v>985</v>
      </c>
      <c r="F278" s="6" t="s">
        <v>34</v>
      </c>
      <c r="G278" s="7" t="s">
        <v>158</v>
      </c>
      <c r="H278" s="8" t="s">
        <v>60</v>
      </c>
      <c r="I278" s="9" t="s">
        <v>24</v>
      </c>
      <c r="J278" s="10">
        <v>3</v>
      </c>
      <c r="K278" s="11">
        <v>1470.36</v>
      </c>
      <c r="L278" s="12">
        <v>4411.08</v>
      </c>
      <c r="M278" s="13">
        <v>44348</v>
      </c>
      <c r="N278" s="14">
        <v>0</v>
      </c>
      <c r="O278" s="15">
        <v>0</v>
      </c>
      <c r="P278" s="16" t="s">
        <v>25</v>
      </c>
      <c r="Q278" s="17" t="s">
        <v>986</v>
      </c>
    </row>
    <row r="279" spans="1:17">
      <c r="A279" s="1" t="s">
        <v>987</v>
      </c>
      <c r="B279" s="2" t="s">
        <v>988</v>
      </c>
      <c r="C279" s="3">
        <v>44383.452025462997</v>
      </c>
      <c r="D279" s="4" t="s">
        <v>753</v>
      </c>
      <c r="E279" s="5" t="s">
        <v>985</v>
      </c>
      <c r="F279" s="6" t="s">
        <v>34</v>
      </c>
      <c r="G279" s="7" t="s">
        <v>158</v>
      </c>
      <c r="H279" s="8" t="s">
        <v>60</v>
      </c>
      <c r="I279" s="9" t="s">
        <v>24</v>
      </c>
      <c r="J279" s="10">
        <v>0</v>
      </c>
      <c r="K279" s="11">
        <v>2270.36</v>
      </c>
      <c r="L279" s="12">
        <v>0</v>
      </c>
      <c r="M279" s="13">
        <v>44348</v>
      </c>
      <c r="N279" s="14">
        <v>0</v>
      </c>
      <c r="O279" s="15">
        <v>0</v>
      </c>
      <c r="P279" s="16" t="s">
        <v>25</v>
      </c>
      <c r="Q279" s="17" t="s">
        <v>989</v>
      </c>
    </row>
    <row r="280" spans="1:17">
      <c r="A280" s="1" t="s">
        <v>990</v>
      </c>
      <c r="B280" s="2" t="s">
        <v>991</v>
      </c>
      <c r="C280" s="3">
        <v>44383.451747685198</v>
      </c>
      <c r="D280" s="4" t="s">
        <v>753</v>
      </c>
      <c r="E280" s="5" t="s">
        <v>985</v>
      </c>
      <c r="F280" s="6" t="s">
        <v>34</v>
      </c>
      <c r="G280" s="7" t="s">
        <v>158</v>
      </c>
      <c r="H280" s="8" t="s">
        <v>50</v>
      </c>
      <c r="I280" s="9" t="s">
        <v>24</v>
      </c>
      <c r="J280" s="10">
        <v>3</v>
      </c>
      <c r="K280" s="11">
        <v>1470.36</v>
      </c>
      <c r="L280" s="12">
        <v>4411.08</v>
      </c>
      <c r="M280" s="13">
        <v>44348</v>
      </c>
      <c r="N280" s="14">
        <v>0</v>
      </c>
      <c r="O280" s="15">
        <v>0</v>
      </c>
      <c r="P280" s="16" t="s">
        <v>25</v>
      </c>
      <c r="Q280" s="17" t="s">
        <v>992</v>
      </c>
    </row>
    <row r="281" spans="1:17">
      <c r="A281" s="1" t="s">
        <v>993</v>
      </c>
      <c r="B281" s="2" t="s">
        <v>994</v>
      </c>
      <c r="C281" s="3">
        <v>44383.451574074097</v>
      </c>
      <c r="D281" s="4" t="s">
        <v>753</v>
      </c>
      <c r="E281" s="5" t="s">
        <v>985</v>
      </c>
      <c r="F281" s="6" t="s">
        <v>34</v>
      </c>
      <c r="G281" s="7" t="s">
        <v>158</v>
      </c>
      <c r="H281" s="8" t="s">
        <v>50</v>
      </c>
      <c r="I281" s="9" t="s">
        <v>24</v>
      </c>
      <c r="J281" s="10">
        <v>0</v>
      </c>
      <c r="K281" s="11">
        <v>2270.36</v>
      </c>
      <c r="L281" s="12">
        <v>0</v>
      </c>
      <c r="M281" s="13">
        <v>44348</v>
      </c>
      <c r="N281" s="14">
        <v>0</v>
      </c>
      <c r="O281" s="15">
        <v>0</v>
      </c>
      <c r="P281" s="16" t="s">
        <v>25</v>
      </c>
      <c r="Q281" s="17" t="s">
        <v>995</v>
      </c>
    </row>
    <row r="282" spans="1:17">
      <c r="A282" s="1" t="s">
        <v>996</v>
      </c>
      <c r="B282" s="2" t="s">
        <v>997</v>
      </c>
      <c r="C282" s="3">
        <v>44383.451377314799</v>
      </c>
      <c r="D282" s="4" t="s">
        <v>753</v>
      </c>
      <c r="E282" s="5" t="s">
        <v>985</v>
      </c>
      <c r="F282" s="6" t="s">
        <v>34</v>
      </c>
      <c r="G282" s="7" t="s">
        <v>158</v>
      </c>
      <c r="H282" s="8" t="s">
        <v>36</v>
      </c>
      <c r="I282" s="9" t="s">
        <v>24</v>
      </c>
      <c r="J282" s="10">
        <v>4</v>
      </c>
      <c r="K282" s="11">
        <v>1470.36</v>
      </c>
      <c r="L282" s="12">
        <v>5881.44</v>
      </c>
      <c r="M282" s="13">
        <v>44348</v>
      </c>
      <c r="N282" s="14">
        <v>0</v>
      </c>
      <c r="O282" s="15">
        <v>0</v>
      </c>
      <c r="P282" s="16" t="s">
        <v>25</v>
      </c>
      <c r="Q282" s="17" t="s">
        <v>998</v>
      </c>
    </row>
    <row r="283" spans="1:17">
      <c r="A283" s="1" t="s">
        <v>999</v>
      </c>
      <c r="B283" s="2" t="s">
        <v>1000</v>
      </c>
      <c r="C283" s="3">
        <v>44383.450983796298</v>
      </c>
      <c r="D283" s="4" t="s">
        <v>753</v>
      </c>
      <c r="E283" s="5" t="s">
        <v>985</v>
      </c>
      <c r="F283" s="6" t="s">
        <v>34</v>
      </c>
      <c r="G283" s="7" t="s">
        <v>158</v>
      </c>
      <c r="H283" s="8" t="s">
        <v>36</v>
      </c>
      <c r="I283" s="9" t="s">
        <v>24</v>
      </c>
      <c r="J283" s="10">
        <v>0</v>
      </c>
      <c r="K283" s="11">
        <v>2270.36</v>
      </c>
      <c r="L283" s="12">
        <v>0</v>
      </c>
      <c r="M283" s="13">
        <v>44348</v>
      </c>
      <c r="N283" s="14">
        <v>0</v>
      </c>
      <c r="O283" s="15">
        <v>0</v>
      </c>
      <c r="P283" s="16" t="s">
        <v>25</v>
      </c>
      <c r="Q283" s="17" t="s">
        <v>1001</v>
      </c>
    </row>
    <row r="284" spans="1:17">
      <c r="A284" s="1" t="s">
        <v>1002</v>
      </c>
      <c r="B284" s="2" t="s">
        <v>1003</v>
      </c>
      <c r="C284" s="3">
        <v>44383.450798611098</v>
      </c>
      <c r="D284" s="4" t="s">
        <v>753</v>
      </c>
      <c r="E284" s="5" t="s">
        <v>985</v>
      </c>
      <c r="F284" s="6" t="s">
        <v>34</v>
      </c>
      <c r="G284" s="7" t="s">
        <v>158</v>
      </c>
      <c r="H284" s="8" t="s">
        <v>65</v>
      </c>
      <c r="I284" s="9" t="s">
        <v>24</v>
      </c>
      <c r="J284" s="10">
        <v>3</v>
      </c>
      <c r="K284" s="11">
        <v>1470.36</v>
      </c>
      <c r="L284" s="12">
        <v>4411.08</v>
      </c>
      <c r="M284" s="13">
        <v>44348</v>
      </c>
      <c r="N284" s="14">
        <v>0</v>
      </c>
      <c r="O284" s="15">
        <v>0</v>
      </c>
      <c r="P284" s="16" t="s">
        <v>25</v>
      </c>
      <c r="Q284" s="17" t="s">
        <v>1004</v>
      </c>
    </row>
    <row r="285" spans="1:17">
      <c r="A285" s="1" t="s">
        <v>1005</v>
      </c>
      <c r="B285" s="2" t="s">
        <v>1006</v>
      </c>
      <c r="C285" s="3">
        <v>44383.450601851902</v>
      </c>
      <c r="D285" s="4" t="s">
        <v>753</v>
      </c>
      <c r="E285" s="5" t="s">
        <v>985</v>
      </c>
      <c r="F285" s="6" t="s">
        <v>34</v>
      </c>
      <c r="G285" s="7" t="s">
        <v>158</v>
      </c>
      <c r="H285" s="8" t="s">
        <v>65</v>
      </c>
      <c r="I285" s="9" t="s">
        <v>24</v>
      </c>
      <c r="J285" s="10">
        <v>0</v>
      </c>
      <c r="K285" s="11">
        <v>2270.36</v>
      </c>
      <c r="L285" s="12">
        <v>0</v>
      </c>
      <c r="M285" s="13">
        <v>44348</v>
      </c>
      <c r="N285" s="14">
        <v>0</v>
      </c>
      <c r="O285" s="15">
        <v>0</v>
      </c>
      <c r="P285" s="16" t="s">
        <v>25</v>
      </c>
      <c r="Q285" s="17" t="s">
        <v>1007</v>
      </c>
    </row>
    <row r="286" spans="1:17">
      <c r="A286" s="1" t="s">
        <v>1008</v>
      </c>
      <c r="B286" s="2" t="s">
        <v>1009</v>
      </c>
      <c r="C286" s="3">
        <v>44383.450416666703</v>
      </c>
      <c r="D286" s="4" t="s">
        <v>753</v>
      </c>
      <c r="E286" s="5" t="s">
        <v>985</v>
      </c>
      <c r="F286" s="6" t="s">
        <v>34</v>
      </c>
      <c r="G286" s="7" t="s">
        <v>158</v>
      </c>
      <c r="H286" s="8" t="s">
        <v>798</v>
      </c>
      <c r="I286" s="9" t="s">
        <v>24</v>
      </c>
      <c r="J286" s="10">
        <v>3</v>
      </c>
      <c r="K286" s="11">
        <v>1470.36</v>
      </c>
      <c r="L286" s="12">
        <v>4411.08</v>
      </c>
      <c r="M286" s="13">
        <v>44348</v>
      </c>
      <c r="N286" s="14">
        <v>0</v>
      </c>
      <c r="O286" s="15">
        <v>0</v>
      </c>
      <c r="P286" s="16" t="s">
        <v>25</v>
      </c>
      <c r="Q286" s="17" t="s">
        <v>1010</v>
      </c>
    </row>
    <row r="287" spans="1:17">
      <c r="A287" s="1" t="s">
        <v>1011</v>
      </c>
      <c r="B287" s="2" t="s">
        <v>1012</v>
      </c>
      <c r="C287" s="3">
        <v>44383.450231481504</v>
      </c>
      <c r="D287" s="4" t="s">
        <v>753</v>
      </c>
      <c r="E287" s="5" t="s">
        <v>985</v>
      </c>
      <c r="F287" s="6" t="s">
        <v>34</v>
      </c>
      <c r="G287" s="7" t="s">
        <v>158</v>
      </c>
      <c r="H287" s="8" t="s">
        <v>798</v>
      </c>
      <c r="I287" s="9" t="s">
        <v>24</v>
      </c>
      <c r="J287" s="10">
        <v>0</v>
      </c>
      <c r="K287" s="11">
        <v>2270.36</v>
      </c>
      <c r="L287" s="12">
        <v>0</v>
      </c>
      <c r="M287" s="13">
        <v>44348</v>
      </c>
      <c r="N287" s="14">
        <v>0</v>
      </c>
      <c r="O287" s="15">
        <v>0</v>
      </c>
      <c r="P287" s="16" t="s">
        <v>25</v>
      </c>
      <c r="Q287" s="17" t="s">
        <v>1013</v>
      </c>
    </row>
    <row r="288" spans="1:17">
      <c r="A288" s="1" t="s">
        <v>1014</v>
      </c>
      <c r="B288" s="2" t="s">
        <v>1015</v>
      </c>
      <c r="C288" s="3">
        <v>44383.461805555598</v>
      </c>
      <c r="D288" s="4" t="s">
        <v>753</v>
      </c>
      <c r="E288" s="5" t="s">
        <v>1016</v>
      </c>
      <c r="F288" s="6" t="s">
        <v>34</v>
      </c>
      <c r="G288" s="7" t="s">
        <v>158</v>
      </c>
      <c r="H288" s="8" t="s">
        <v>50</v>
      </c>
      <c r="I288" s="9" t="s">
        <v>24</v>
      </c>
      <c r="J288" s="10">
        <v>1</v>
      </c>
      <c r="K288" s="11">
        <v>2213.2600000000002</v>
      </c>
      <c r="L288" s="12">
        <v>2213.2600000000002</v>
      </c>
      <c r="M288" s="13">
        <v>44348</v>
      </c>
      <c r="N288" s="14">
        <v>0</v>
      </c>
      <c r="O288" s="15">
        <v>0</v>
      </c>
      <c r="P288" s="16" t="s">
        <v>25</v>
      </c>
      <c r="Q288" s="17" t="s">
        <v>1017</v>
      </c>
    </row>
    <row r="289" spans="1:17">
      <c r="A289" s="1" t="s">
        <v>1018</v>
      </c>
      <c r="B289" s="2" t="s">
        <v>1019</v>
      </c>
      <c r="C289" s="3">
        <v>44383.4616550926</v>
      </c>
      <c r="D289" s="4" t="s">
        <v>753</v>
      </c>
      <c r="E289" s="5" t="s">
        <v>1016</v>
      </c>
      <c r="F289" s="6" t="s">
        <v>34</v>
      </c>
      <c r="G289" s="7" t="s">
        <v>158</v>
      </c>
      <c r="H289" s="8" t="s">
        <v>50</v>
      </c>
      <c r="I289" s="9" t="s">
        <v>24</v>
      </c>
      <c r="J289" s="10">
        <v>0</v>
      </c>
      <c r="K289" s="11">
        <v>2213.2600000000002</v>
      </c>
      <c r="L289" s="12">
        <v>0</v>
      </c>
      <c r="M289" s="13">
        <v>44348</v>
      </c>
      <c r="N289" s="14">
        <v>0</v>
      </c>
      <c r="O289" s="15">
        <v>0</v>
      </c>
      <c r="P289" s="16" t="s">
        <v>25</v>
      </c>
      <c r="Q289" s="17" t="s">
        <v>1020</v>
      </c>
    </row>
    <row r="290" spans="1:17">
      <c r="A290" s="1" t="s">
        <v>1021</v>
      </c>
      <c r="B290" s="2" t="s">
        <v>1022</v>
      </c>
      <c r="C290" s="3">
        <v>44383.442129629599</v>
      </c>
      <c r="D290" s="4" t="s">
        <v>753</v>
      </c>
      <c r="E290" s="5" t="s">
        <v>754</v>
      </c>
      <c r="F290" s="6" t="s">
        <v>134</v>
      </c>
      <c r="G290" s="7" t="s">
        <v>35</v>
      </c>
      <c r="H290" s="8" t="s">
        <v>65</v>
      </c>
      <c r="I290" s="9" t="s">
        <v>80</v>
      </c>
      <c r="J290" s="10">
        <v>140</v>
      </c>
      <c r="K290" s="11">
        <v>30.89</v>
      </c>
      <c r="L290" s="12">
        <v>4324.6000000000004</v>
      </c>
      <c r="M290" s="13">
        <v>44348</v>
      </c>
      <c r="N290" s="14">
        <v>0</v>
      </c>
      <c r="O290" s="15">
        <v>0</v>
      </c>
      <c r="P290" s="16" t="s">
        <v>25</v>
      </c>
      <c r="Q290" s="17" t="s">
        <v>1023</v>
      </c>
    </row>
    <row r="291" spans="1:17">
      <c r="A291" s="1" t="s">
        <v>1024</v>
      </c>
      <c r="B291" s="2" t="s">
        <v>1025</v>
      </c>
      <c r="C291" s="3">
        <v>44383.441863425898</v>
      </c>
      <c r="D291" s="4" t="s">
        <v>753</v>
      </c>
      <c r="E291" s="5" t="s">
        <v>754</v>
      </c>
      <c r="F291" s="6" t="s">
        <v>134</v>
      </c>
      <c r="G291" s="7" t="s">
        <v>35</v>
      </c>
      <c r="H291" s="8" t="s">
        <v>65</v>
      </c>
      <c r="I291" s="9" t="s">
        <v>80</v>
      </c>
      <c r="J291" s="10">
        <v>0</v>
      </c>
      <c r="K291" s="11">
        <v>30.89</v>
      </c>
      <c r="L291" s="12">
        <v>0</v>
      </c>
      <c r="M291" s="13">
        <v>44348</v>
      </c>
      <c r="N291" s="14">
        <v>0</v>
      </c>
      <c r="O291" s="15">
        <v>0</v>
      </c>
      <c r="P291" s="16" t="s">
        <v>25</v>
      </c>
      <c r="Q291" s="17" t="s">
        <v>1026</v>
      </c>
    </row>
    <row r="292" spans="1:17">
      <c r="A292" s="1" t="s">
        <v>1027</v>
      </c>
      <c r="B292" s="2" t="s">
        <v>1028</v>
      </c>
      <c r="C292" s="3">
        <v>44383.441307870402</v>
      </c>
      <c r="D292" s="4" t="s">
        <v>753</v>
      </c>
      <c r="E292" s="5" t="s">
        <v>754</v>
      </c>
      <c r="F292" s="6" t="s">
        <v>134</v>
      </c>
      <c r="G292" s="7" t="s">
        <v>35</v>
      </c>
      <c r="H292" s="8" t="s">
        <v>798</v>
      </c>
      <c r="I292" s="9" t="s">
        <v>80</v>
      </c>
      <c r="J292" s="10">
        <v>140</v>
      </c>
      <c r="K292" s="11">
        <v>30.89</v>
      </c>
      <c r="L292" s="12">
        <v>4324.6000000000004</v>
      </c>
      <c r="M292" s="13">
        <v>44348</v>
      </c>
      <c r="N292" s="14">
        <v>0</v>
      </c>
      <c r="O292" s="15">
        <v>0</v>
      </c>
      <c r="P292" s="16" t="s">
        <v>25</v>
      </c>
      <c r="Q292" s="17" t="s">
        <v>1029</v>
      </c>
    </row>
    <row r="293" spans="1:17">
      <c r="A293" s="1" t="s">
        <v>1030</v>
      </c>
      <c r="B293" s="2" t="s">
        <v>1031</v>
      </c>
      <c r="C293" s="3">
        <v>44383.441145833298</v>
      </c>
      <c r="D293" s="4" t="s">
        <v>753</v>
      </c>
      <c r="E293" s="5" t="s">
        <v>754</v>
      </c>
      <c r="F293" s="6" t="s">
        <v>134</v>
      </c>
      <c r="G293" s="7" t="s">
        <v>35</v>
      </c>
      <c r="H293" s="8" t="s">
        <v>798</v>
      </c>
      <c r="I293" s="9" t="s">
        <v>80</v>
      </c>
      <c r="J293" s="10">
        <v>0</v>
      </c>
      <c r="K293" s="11">
        <v>30.89</v>
      </c>
      <c r="L293" s="12">
        <v>0</v>
      </c>
      <c r="M293" s="13">
        <v>44348</v>
      </c>
      <c r="N293" s="14">
        <v>0</v>
      </c>
      <c r="O293" s="15">
        <v>0</v>
      </c>
      <c r="P293" s="16" t="s">
        <v>25</v>
      </c>
      <c r="Q293" s="17" t="s">
        <v>1032</v>
      </c>
    </row>
    <row r="294" spans="1:17">
      <c r="A294" s="1" t="s">
        <v>1033</v>
      </c>
      <c r="B294" s="2" t="s">
        <v>1034</v>
      </c>
      <c r="C294" s="3">
        <v>44383.461504629602</v>
      </c>
      <c r="D294" s="4" t="s">
        <v>753</v>
      </c>
      <c r="E294" s="5" t="s">
        <v>1016</v>
      </c>
      <c r="F294" s="6" t="s">
        <v>34</v>
      </c>
      <c r="G294" s="7" t="s">
        <v>158</v>
      </c>
      <c r="H294" s="8" t="s">
        <v>36</v>
      </c>
      <c r="I294" s="9" t="s">
        <v>24</v>
      </c>
      <c r="J294" s="10">
        <v>1</v>
      </c>
      <c r="K294" s="11">
        <v>2213.2600000000002</v>
      </c>
      <c r="L294" s="12">
        <v>2213.2600000000002</v>
      </c>
      <c r="M294" s="13">
        <v>44348</v>
      </c>
      <c r="N294" s="14">
        <v>0</v>
      </c>
      <c r="O294" s="15">
        <v>0</v>
      </c>
      <c r="P294" s="16" t="s">
        <v>25</v>
      </c>
      <c r="Q294" s="17" t="s">
        <v>1035</v>
      </c>
    </row>
    <row r="295" spans="1:17">
      <c r="A295" s="1" t="s">
        <v>1036</v>
      </c>
      <c r="B295" s="2" t="s">
        <v>1037</v>
      </c>
      <c r="C295" s="3">
        <v>44383.461284722202</v>
      </c>
      <c r="D295" s="4" t="s">
        <v>753</v>
      </c>
      <c r="E295" s="5" t="s">
        <v>1016</v>
      </c>
      <c r="F295" s="6" t="s">
        <v>34</v>
      </c>
      <c r="G295" s="7" t="s">
        <v>158</v>
      </c>
      <c r="H295" s="8" t="s">
        <v>36</v>
      </c>
      <c r="I295" s="9" t="s">
        <v>24</v>
      </c>
      <c r="J295" s="10">
        <v>0</v>
      </c>
      <c r="K295" s="11">
        <v>2213.2600000000002</v>
      </c>
      <c r="L295" s="12">
        <v>0</v>
      </c>
      <c r="M295" s="13">
        <v>44348</v>
      </c>
      <c r="N295" s="14">
        <v>0</v>
      </c>
      <c r="O295" s="15">
        <v>0</v>
      </c>
      <c r="P295" s="16" t="s">
        <v>25</v>
      </c>
      <c r="Q295" s="17" t="s">
        <v>1038</v>
      </c>
    </row>
    <row r="296" spans="1:17">
      <c r="A296" s="1" t="s">
        <v>1039</v>
      </c>
      <c r="B296" s="2" t="s">
        <v>1040</v>
      </c>
      <c r="C296" s="3">
        <v>44383.4452662037</v>
      </c>
      <c r="D296" s="4" t="s">
        <v>753</v>
      </c>
      <c r="E296" s="5" t="s">
        <v>1041</v>
      </c>
      <c r="F296" s="6" t="s">
        <v>34</v>
      </c>
      <c r="G296" s="7" t="s">
        <v>158</v>
      </c>
      <c r="H296" s="8" t="s">
        <v>50</v>
      </c>
      <c r="I296" s="9" t="s">
        <v>24</v>
      </c>
      <c r="J296" s="10">
        <v>1</v>
      </c>
      <c r="K296" s="11">
        <v>6497.89</v>
      </c>
      <c r="L296" s="12">
        <v>6497.89</v>
      </c>
      <c r="M296" s="13">
        <v>44348</v>
      </c>
      <c r="N296" s="14">
        <v>0</v>
      </c>
      <c r="O296" s="15">
        <v>0</v>
      </c>
      <c r="P296" s="16" t="s">
        <v>25</v>
      </c>
      <c r="Q296" s="17" t="s">
        <v>1042</v>
      </c>
    </row>
    <row r="297" spans="1:17">
      <c r="A297" s="1" t="s">
        <v>1043</v>
      </c>
      <c r="B297" s="2" t="s">
        <v>1044</v>
      </c>
      <c r="C297" s="3">
        <v>44383.461134259298</v>
      </c>
      <c r="D297" s="4" t="s">
        <v>753</v>
      </c>
      <c r="E297" s="5" t="s">
        <v>1016</v>
      </c>
      <c r="F297" s="6" t="s">
        <v>34</v>
      </c>
      <c r="G297" s="7" t="s">
        <v>158</v>
      </c>
      <c r="H297" s="8" t="s">
        <v>65</v>
      </c>
      <c r="I297" s="9" t="s">
        <v>24</v>
      </c>
      <c r="J297" s="10">
        <v>1</v>
      </c>
      <c r="K297" s="11">
        <v>2213.2600000000002</v>
      </c>
      <c r="L297" s="12">
        <v>2213.2600000000002</v>
      </c>
      <c r="M297" s="13">
        <v>44348</v>
      </c>
      <c r="N297" s="14">
        <v>0</v>
      </c>
      <c r="O297" s="15">
        <v>0</v>
      </c>
      <c r="P297" s="16" t="s">
        <v>25</v>
      </c>
      <c r="Q297" s="17" t="s">
        <v>1045</v>
      </c>
    </row>
    <row r="298" spans="1:17">
      <c r="A298" s="1" t="s">
        <v>1046</v>
      </c>
      <c r="B298" s="2" t="s">
        <v>1047</v>
      </c>
      <c r="C298" s="3">
        <v>44383.445057870398</v>
      </c>
      <c r="D298" s="4" t="s">
        <v>753</v>
      </c>
      <c r="E298" s="5" t="s">
        <v>1041</v>
      </c>
      <c r="F298" s="6" t="s">
        <v>34</v>
      </c>
      <c r="G298" s="7" t="s">
        <v>158</v>
      </c>
      <c r="H298" s="8" t="s">
        <v>50</v>
      </c>
      <c r="I298" s="9" t="s">
        <v>24</v>
      </c>
      <c r="J298" s="10">
        <v>0</v>
      </c>
      <c r="K298" s="11">
        <v>6497.89</v>
      </c>
      <c r="L298" s="12">
        <v>0</v>
      </c>
      <c r="M298" s="13">
        <v>44348</v>
      </c>
      <c r="N298" s="14">
        <v>0</v>
      </c>
      <c r="O298" s="15">
        <v>0</v>
      </c>
      <c r="P298" s="16" t="s">
        <v>25</v>
      </c>
      <c r="Q298" s="17" t="s">
        <v>1048</v>
      </c>
    </row>
    <row r="299" spans="1:17">
      <c r="A299" s="1" t="s">
        <v>1049</v>
      </c>
      <c r="B299" s="2" t="s">
        <v>1050</v>
      </c>
      <c r="C299" s="3">
        <v>44383.460949074099</v>
      </c>
      <c r="D299" s="4" t="s">
        <v>753</v>
      </c>
      <c r="E299" s="5" t="s">
        <v>1016</v>
      </c>
      <c r="F299" s="6" t="s">
        <v>34</v>
      </c>
      <c r="G299" s="7" t="s">
        <v>158</v>
      </c>
      <c r="H299" s="8" t="s">
        <v>65</v>
      </c>
      <c r="I299" s="9" t="s">
        <v>24</v>
      </c>
      <c r="J299" s="10">
        <v>0</v>
      </c>
      <c r="K299" s="11">
        <v>2213.2600000000002</v>
      </c>
      <c r="L299" s="12">
        <v>0</v>
      </c>
      <c r="M299" s="13">
        <v>44348</v>
      </c>
      <c r="N299" s="14">
        <v>0</v>
      </c>
      <c r="O299" s="15">
        <v>0</v>
      </c>
      <c r="P299" s="16" t="s">
        <v>25</v>
      </c>
      <c r="Q299" s="17" t="s">
        <v>1051</v>
      </c>
    </row>
    <row r="300" spans="1:17">
      <c r="A300" s="1" t="s">
        <v>1052</v>
      </c>
      <c r="B300" s="2" t="s">
        <v>1053</v>
      </c>
      <c r="C300" s="3">
        <v>44383.444872685199</v>
      </c>
      <c r="D300" s="4" t="s">
        <v>753</v>
      </c>
      <c r="E300" s="5" t="s">
        <v>1041</v>
      </c>
      <c r="F300" s="6" t="s">
        <v>34</v>
      </c>
      <c r="G300" s="7" t="s">
        <v>158</v>
      </c>
      <c r="H300" s="8" t="s">
        <v>36</v>
      </c>
      <c r="I300" s="9" t="s">
        <v>24</v>
      </c>
      <c r="J300" s="10">
        <v>1</v>
      </c>
      <c r="K300" s="11">
        <v>6497.89</v>
      </c>
      <c r="L300" s="12">
        <v>6497.89</v>
      </c>
      <c r="M300" s="13">
        <v>44348</v>
      </c>
      <c r="N300" s="14">
        <v>0</v>
      </c>
      <c r="O300" s="15">
        <v>0</v>
      </c>
      <c r="P300" s="16" t="s">
        <v>25</v>
      </c>
      <c r="Q300" s="17" t="s">
        <v>1054</v>
      </c>
    </row>
    <row r="301" spans="1:17">
      <c r="A301" s="1" t="s">
        <v>1055</v>
      </c>
      <c r="B301" s="2" t="s">
        <v>1056</v>
      </c>
      <c r="C301" s="3">
        <v>44383.444710648102</v>
      </c>
      <c r="D301" s="4" t="s">
        <v>753</v>
      </c>
      <c r="E301" s="5" t="s">
        <v>1041</v>
      </c>
      <c r="F301" s="6" t="s">
        <v>34</v>
      </c>
      <c r="G301" s="7" t="s">
        <v>158</v>
      </c>
      <c r="H301" s="8" t="s">
        <v>36</v>
      </c>
      <c r="I301" s="9" t="s">
        <v>24</v>
      </c>
      <c r="J301" s="10">
        <v>0</v>
      </c>
      <c r="K301" s="11">
        <v>6497.89</v>
      </c>
      <c r="L301" s="12">
        <v>0</v>
      </c>
      <c r="M301" s="13">
        <v>44348</v>
      </c>
      <c r="N301" s="14">
        <v>0</v>
      </c>
      <c r="O301" s="15">
        <v>0</v>
      </c>
      <c r="P301" s="16" t="s">
        <v>25</v>
      </c>
      <c r="Q301" s="17" t="s">
        <v>1057</v>
      </c>
    </row>
    <row r="302" spans="1:17">
      <c r="A302" s="1" t="s">
        <v>1058</v>
      </c>
      <c r="B302" s="2" t="s">
        <v>1059</v>
      </c>
      <c r="C302" s="3">
        <v>44383.444560185198</v>
      </c>
      <c r="D302" s="4" t="s">
        <v>753</v>
      </c>
      <c r="E302" s="5" t="s">
        <v>1041</v>
      </c>
      <c r="F302" s="6" t="s">
        <v>34</v>
      </c>
      <c r="G302" s="7" t="s">
        <v>158</v>
      </c>
      <c r="H302" s="8" t="s">
        <v>65</v>
      </c>
      <c r="I302" s="9" t="s">
        <v>24</v>
      </c>
      <c r="J302" s="10">
        <v>1</v>
      </c>
      <c r="K302" s="11">
        <v>6497.89</v>
      </c>
      <c r="L302" s="12">
        <v>6497.89</v>
      </c>
      <c r="M302" s="13">
        <v>44348</v>
      </c>
      <c r="N302" s="14">
        <v>0</v>
      </c>
      <c r="O302" s="15">
        <v>0</v>
      </c>
      <c r="P302" s="16" t="s">
        <v>25</v>
      </c>
      <c r="Q302" s="17" t="s">
        <v>1060</v>
      </c>
    </row>
    <row r="303" spans="1:17">
      <c r="A303" s="1" t="s">
        <v>1061</v>
      </c>
      <c r="B303" s="2" t="s">
        <v>1062</v>
      </c>
      <c r="C303" s="3">
        <v>44383.444363425901</v>
      </c>
      <c r="D303" s="4" t="s">
        <v>753</v>
      </c>
      <c r="E303" s="5" t="s">
        <v>1041</v>
      </c>
      <c r="F303" s="6" t="s">
        <v>34</v>
      </c>
      <c r="G303" s="7" t="s">
        <v>158</v>
      </c>
      <c r="H303" s="8" t="s">
        <v>65</v>
      </c>
      <c r="I303" s="9" t="s">
        <v>24</v>
      </c>
      <c r="J303" s="10">
        <v>0</v>
      </c>
      <c r="K303" s="11">
        <v>6497.89</v>
      </c>
      <c r="L303" s="12">
        <v>0</v>
      </c>
      <c r="M303" s="13">
        <v>44348</v>
      </c>
      <c r="N303" s="14">
        <v>0</v>
      </c>
      <c r="O303" s="15">
        <v>0</v>
      </c>
      <c r="P303" s="16" t="s">
        <v>25</v>
      </c>
      <c r="Q303" s="17" t="s">
        <v>1063</v>
      </c>
    </row>
    <row r="304" spans="1:17">
      <c r="A304" s="1" t="s">
        <v>1064</v>
      </c>
      <c r="B304" s="2" t="s">
        <v>1065</v>
      </c>
      <c r="C304" s="3">
        <v>44391.744513888902</v>
      </c>
      <c r="D304" s="4" t="s">
        <v>19</v>
      </c>
      <c r="E304" s="5" t="s">
        <v>1066</v>
      </c>
      <c r="F304" s="6" t="s">
        <v>90</v>
      </c>
      <c r="G304" s="7" t="s">
        <v>79</v>
      </c>
      <c r="H304" s="8" t="s">
        <v>36</v>
      </c>
      <c r="I304" s="9" t="s">
        <v>80</v>
      </c>
      <c r="J304" s="10">
        <v>282</v>
      </c>
      <c r="K304" s="11">
        <v>732.5</v>
      </c>
      <c r="L304" s="12">
        <v>206565</v>
      </c>
      <c r="M304" s="13">
        <v>44348</v>
      </c>
      <c r="N304" s="14">
        <v>200</v>
      </c>
      <c r="O304" s="15">
        <v>146500</v>
      </c>
      <c r="P304" s="16" t="s">
        <v>25</v>
      </c>
      <c r="Q304" s="17" t="s">
        <v>1067</v>
      </c>
    </row>
    <row r="305" spans="1:17">
      <c r="A305" s="1" t="s">
        <v>1068</v>
      </c>
      <c r="B305" s="2" t="s">
        <v>1069</v>
      </c>
      <c r="C305" s="3">
        <v>44391.744710648098</v>
      </c>
      <c r="D305" s="4" t="s">
        <v>19</v>
      </c>
      <c r="E305" s="5" t="s">
        <v>1066</v>
      </c>
      <c r="F305" s="6" t="s">
        <v>90</v>
      </c>
      <c r="G305" s="7" t="s">
        <v>84</v>
      </c>
      <c r="H305" s="8" t="s">
        <v>36</v>
      </c>
      <c r="I305" s="9" t="s">
        <v>85</v>
      </c>
      <c r="J305" s="10">
        <v>282</v>
      </c>
      <c r="K305" s="11">
        <v>732.5</v>
      </c>
      <c r="L305" s="12">
        <v>206565</v>
      </c>
      <c r="M305" s="13">
        <v>44348</v>
      </c>
      <c r="N305" s="14">
        <v>77</v>
      </c>
      <c r="O305" s="15">
        <v>56402.5</v>
      </c>
      <c r="P305" s="16" t="s">
        <v>25</v>
      </c>
      <c r="Q305" s="17" t="s">
        <v>1070</v>
      </c>
    </row>
    <row r="306" spans="1:17">
      <c r="A306" s="1" t="s">
        <v>1071</v>
      </c>
      <c r="B306" s="2" t="s">
        <v>1072</v>
      </c>
      <c r="C306" s="3">
        <v>44203.671655092599</v>
      </c>
      <c r="D306" s="4" t="s">
        <v>683</v>
      </c>
      <c r="E306" s="5" t="s">
        <v>695</v>
      </c>
      <c r="F306" s="6" t="s">
        <v>134</v>
      </c>
      <c r="G306" s="7" t="s">
        <v>35</v>
      </c>
      <c r="H306" s="8" t="s">
        <v>36</v>
      </c>
      <c r="I306" s="9" t="s">
        <v>80</v>
      </c>
      <c r="J306" s="10">
        <v>0</v>
      </c>
      <c r="K306" s="11">
        <v>541.32000000000005</v>
      </c>
      <c r="L306" s="12">
        <v>0</v>
      </c>
      <c r="N306" s="14">
        <v>0</v>
      </c>
      <c r="O306" s="15">
        <v>0</v>
      </c>
      <c r="P306" s="16" t="s">
        <v>1073</v>
      </c>
      <c r="Q306" s="17" t="s">
        <v>1074</v>
      </c>
    </row>
    <row r="307" spans="1:17">
      <c r="A307" s="1" t="s">
        <v>1075</v>
      </c>
      <c r="B307" s="2" t="s">
        <v>1076</v>
      </c>
      <c r="C307" s="3">
        <v>44203.6723263889</v>
      </c>
      <c r="D307" s="4" t="s">
        <v>683</v>
      </c>
      <c r="E307" s="5" t="s">
        <v>695</v>
      </c>
      <c r="F307" s="6" t="s">
        <v>134</v>
      </c>
      <c r="G307" s="7" t="s">
        <v>35</v>
      </c>
      <c r="H307" s="8" t="s">
        <v>36</v>
      </c>
      <c r="I307" s="9" t="s">
        <v>80</v>
      </c>
      <c r="J307" s="10">
        <v>0</v>
      </c>
      <c r="K307" s="11">
        <v>246.28</v>
      </c>
      <c r="L307" s="12">
        <v>0</v>
      </c>
      <c r="N307" s="14">
        <v>0</v>
      </c>
      <c r="O307" s="15">
        <v>0</v>
      </c>
      <c r="P307" s="16" t="s">
        <v>1073</v>
      </c>
      <c r="Q307" s="17" t="s">
        <v>1077</v>
      </c>
    </row>
    <row r="308" spans="1:17">
      <c r="A308" s="1" t="s">
        <v>1078</v>
      </c>
      <c r="B308" s="2" t="s">
        <v>1079</v>
      </c>
      <c r="C308" s="3">
        <v>44203.6741666667</v>
      </c>
      <c r="D308" s="4" t="s">
        <v>683</v>
      </c>
      <c r="E308" s="5" t="s">
        <v>702</v>
      </c>
      <c r="F308" s="6" t="s">
        <v>134</v>
      </c>
      <c r="G308" s="7" t="s">
        <v>35</v>
      </c>
      <c r="H308" s="8" t="s">
        <v>36</v>
      </c>
      <c r="I308" s="9" t="s">
        <v>80</v>
      </c>
      <c r="J308" s="10">
        <v>0</v>
      </c>
      <c r="K308" s="11">
        <v>541.32000000000005</v>
      </c>
      <c r="L308" s="12">
        <v>0</v>
      </c>
      <c r="N308" s="14">
        <v>0</v>
      </c>
      <c r="O308" s="15">
        <v>0</v>
      </c>
      <c r="P308" s="16" t="s">
        <v>1073</v>
      </c>
      <c r="Q308" s="17" t="s">
        <v>1080</v>
      </c>
    </row>
  </sheetData>
  <dataValidations count="13">
    <dataValidation type="date" operator="greaterThanOrEqual" allowBlank="1" showInputMessage="1" showErrorMessage="1" errorTitle="Ongeldige datum" error="(Niet wijzigen) Gewijzigd op moet de juiste datum- en tijdnotatie hebben." promptTitle="Datum en tijd" prompt=" " sqref="C2:C1048576" xr:uid="{00000000-0002-0000-0000-000000000000}">
      <formula1>1</formula1>
    </dataValidation>
    <dataValidation showInputMessage="1" showErrorMessage="1" error=" " promptTitle="Opzoeken (vereist)" prompt="De record Dossier moet al aanwezig zijn in Microsoft Dynamics 365 of in dit bronbestand." sqref="D2:D1048576" xr:uid="{00000000-0002-0000-0000-000001000000}"/>
    <dataValidation allowBlank="1" showInputMessage="1" showErrorMessage="1" error=" " promptTitle="Opzoeken" prompt="De record KPI Actie moet al aanwezig zijn in Microsoft Dynamics 365 of in dit bronbestand." sqref="E2:E1048576" xr:uid="{00000000-0002-0000-0000-000002000000}"/>
    <dataValidation allowBlank="1" showInputMessage="1" showErrorMessage="1" error=" " promptTitle="Opzoeken" prompt="De record Type (KPI Actie) (Actie) moet al aanwezig zijn in Microsoft Dynamics 365 of in dit bronbestand." sqref="F2:F1048576" xr:uid="{00000000-0002-0000-0000-000003000000}"/>
    <dataValidation showInputMessage="1" showErrorMessage="1" error=" " promptTitle="Opzoeken (vereist)" prompt="De record KPI moet al aanwezig zijn in Microsoft Dynamics 365 of in dit bronbestand." sqref="G2:G1048576" xr:uid="{00000000-0002-0000-0000-000004000000}"/>
    <dataValidation allowBlank="1" showInputMessage="1" showErrorMessage="1" error=" " promptTitle="Opzoeken" prompt="De record Categorie voor bereik moet al aanwezig zijn in Microsoft Dynamics 365 of in dit bronbestand." sqref="H2:H1048576" xr:uid="{00000000-0002-0000-0000-000005000000}"/>
    <dataValidation type="decimal" allowBlank="1" showInputMessage="1" showErrorMessage="1" errorTitle="Waarde valt buiten bereik" error="Doelwaarde moet een getal van -100000000000 t/m 100000000000 zijn." promptTitle="Decimaal getal" prompt="Minimumwaarde: -100000000000._x000d__x000a_Maximumwaarde: 100000000000._x000d__x000a_  " sqref="J2:J1048576" xr:uid="{00000000-0002-0000-0000-000007000000}">
      <formula1>-100000000000</formula1>
      <formula2>100000000000</formula2>
    </dataValidation>
    <dataValidation type="decimal" allowBlank="1" showInputMessage="1" showErrorMessage="1" errorTitle="Waarde valt buiten bereik" error="Subsidie per eenheid moet een getal van -922337203685477 t/m 922337203685477 zijn." promptTitle="Decimaal getal" prompt="Minimumwaarde: -922337203685477._x000d__x000a_Maximumwaarde: 922337203685477._x000d__x000a_  " sqref="K2:K1048576" xr:uid="{00000000-0002-0000-0000-000008000000}">
      <formula1>-922337203685477</formula1>
      <formula2>922337203685477</formula2>
    </dataValidation>
    <dataValidation type="decimal" allowBlank="1" showInputMessage="1" showErrorMessage="1" errorTitle="Waarde valt buiten bereik" error="Max Subsidie moet een getal van -922337203685477 t/m 922337203685477 zijn." promptTitle="Decimaal getal" prompt="Minimumwaarde: -922337203685477._x000d__x000a_Maximumwaarde: 922337203685477._x000d__x000a_  " sqref="L2:L1048576" xr:uid="{00000000-0002-0000-0000-000009000000}">
      <formula1>-922337203685477</formula1>
      <formula2>922337203685477</formula2>
    </dataValidation>
    <dataValidation type="date" operator="greaterThanOrEqual" allowBlank="1" showInputMessage="1" showErrorMessage="1" errorTitle="Ongeldige datum" error="Gerapporteerd tot moet de juiste datumnotatie hebben." promptTitle="Datum" prompt=" " sqref="M2:M1048576" xr:uid="{00000000-0002-0000-0000-00000A000000}">
      <formula1>1</formula1>
    </dataValidation>
    <dataValidation type="decimal" allowBlank="1" showInputMessage="1" showErrorMessage="1" errorTitle="Waarde valt buiten bereik" error="Cumulatief aantal moet een getal van -100000000000 t/m 100000000000 zijn." promptTitle="Decimaal getal" prompt="Minimumwaarde: -100000000000._x000d__x000a_Maximumwaarde: 100000000000._x000d__x000a_  " sqref="N2:N1048576" xr:uid="{00000000-0002-0000-0000-00000B000000}">
      <formula1>-100000000000</formula1>
      <formula2>100000000000</formula2>
    </dataValidation>
    <dataValidation type="decimal" allowBlank="1" showInputMessage="1" showErrorMessage="1" errorTitle="Waarde valt buiten bereik" error="Cumulatief bedrag moet een getal van -922337203685477 t/m 922337203685477 zijn." promptTitle="Decimaal getal" prompt="Minimumwaarde: -922337203685477._x000d__x000a_Maximumwaarde: 922337203685477._x000d__x000a_  " sqref="O2:O1048576" xr:uid="{00000000-0002-0000-0000-00000C000000}">
      <formula1>-922337203685477</formula1>
      <formula2>922337203685477</formula2>
    </dataValidation>
    <dataValidation type="textLength" operator="lessThanOrEqual" allowBlank="1" showInputMessage="1" showErrorMessage="1" errorTitle="Lengte overschreden" error="Deze waarde mag maximaal 100 tekens lang zijn." promptTitle="Tekst" prompt="Maximumlengte: 100 tekens." sqref="Q2:Q1048576" xr:uid="{00000000-0002-0000-0000-00000E000000}">
      <formula1>100</formula1>
    </dataValidation>
  </dataValidations>
  <pageMargins left="0.7" right="0.7" top="0.75" bottom="0.75" header="0.3" footer="0.3"/>
  <pageSetup paperSize="9" scale="56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Lijstwaarde" error="Bereiktype moet worden geselecteerd in de vervolgkeuzelijst." promptTitle="Optieset" prompt="Selecteer een waarde in de vervolgkeuzelijst." xr:uid="{00000000-0002-0000-0000-000006000000}">
          <x14:formula1>
            <xm:f>hiddenSheet!$A$2:$C$2</xm:f>
          </x14:formula1>
          <xm:sqref>I2:I1048576</xm:sqref>
        </x14:dataValidation>
        <x14:dataValidation type="list" allowBlank="1" showInputMessage="1" showErrorMessage="1" errorTitle="Lijstwaarde" error="Reden van status moet worden geselecteerd in de vervolgkeuzelijst." promptTitle="Optieset" prompt="Selecteer een waarde in de vervolgkeuzelijst." xr:uid="{00000000-0002-0000-0000-00000D000000}">
          <x14:formula1>
            <xm:f>hiddenSheet!$A$3:$D$3</xm:f>
          </x14:formula1>
          <xm:sqref>P2:P1048576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C836E-6CE5-4583-8756-3781D38D8663}">
  <dimension ref="A2:Y20"/>
  <sheetViews>
    <sheetView workbookViewId="0">
      <selection activeCell="K9" sqref="K9:K19"/>
    </sheetView>
  </sheetViews>
  <sheetFormatPr defaultRowHeight="15"/>
  <cols>
    <col min="1" max="1" width="56.85546875" bestFit="1" customWidth="1"/>
    <col min="2" max="2" width="38.28515625" bestFit="1" customWidth="1"/>
    <col min="3" max="3" width="20.7109375" bestFit="1" customWidth="1"/>
    <col min="4" max="4" width="32.5703125" bestFit="1" customWidth="1"/>
    <col min="5" max="5" width="11" bestFit="1" customWidth="1"/>
    <col min="6" max="6" width="23.140625" bestFit="1" customWidth="1"/>
    <col min="7" max="7" width="38.28515625" bestFit="1" customWidth="1"/>
    <col min="8" max="8" width="20.7109375" bestFit="1" customWidth="1"/>
    <col min="9" max="9" width="32.5703125" bestFit="1" customWidth="1"/>
    <col min="10" max="10" width="11" bestFit="1" customWidth="1"/>
    <col min="11" max="11" width="23.140625" bestFit="1" customWidth="1"/>
    <col min="12" max="12" width="38.28515625" bestFit="1" customWidth="1"/>
    <col min="13" max="13" width="20.7109375" bestFit="1" customWidth="1"/>
    <col min="14" max="14" width="32.5703125" bestFit="1" customWidth="1"/>
    <col min="15" max="15" width="11" bestFit="1" customWidth="1"/>
    <col min="16" max="16" width="23.140625" bestFit="1" customWidth="1"/>
    <col min="17" max="17" width="38.28515625" bestFit="1" customWidth="1"/>
    <col min="18" max="18" width="20.7109375" bestFit="1" customWidth="1"/>
    <col min="19" max="19" width="32.5703125" bestFit="1" customWidth="1"/>
    <col min="20" max="20" width="11" bestFit="1" customWidth="1"/>
    <col min="21" max="21" width="23.140625" bestFit="1" customWidth="1"/>
    <col min="22" max="22" width="26" bestFit="1" customWidth="1"/>
    <col min="23" max="23" width="24.7109375" bestFit="1" customWidth="1"/>
    <col min="24" max="24" width="29.85546875" bestFit="1" customWidth="1"/>
    <col min="25" max="25" width="30.5703125" bestFit="1" customWidth="1"/>
    <col min="26" max="26" width="32.5703125" bestFit="1" customWidth="1"/>
    <col min="27" max="27" width="11" bestFit="1" customWidth="1"/>
    <col min="28" max="28" width="40.85546875" bestFit="1" customWidth="1"/>
    <col min="29" max="29" width="23.140625" bestFit="1" customWidth="1"/>
    <col min="30" max="30" width="26" bestFit="1" customWidth="1"/>
    <col min="31" max="31" width="24.7109375" bestFit="1" customWidth="1"/>
    <col min="32" max="32" width="29.85546875" bestFit="1" customWidth="1"/>
    <col min="33" max="33" width="30.5703125" bestFit="1" customWidth="1"/>
    <col min="34" max="34" width="7" bestFit="1" customWidth="1"/>
    <col min="35" max="35" width="6" bestFit="1" customWidth="1"/>
    <col min="36" max="36" width="5.5703125" bestFit="1" customWidth="1"/>
    <col min="37" max="37" width="6" bestFit="1" customWidth="1"/>
    <col min="38" max="38" width="5.5703125" bestFit="1" customWidth="1"/>
    <col min="39" max="39" width="8" bestFit="1" customWidth="1"/>
    <col min="40" max="41" width="9" bestFit="1" customWidth="1"/>
    <col min="42" max="42" width="10" bestFit="1" customWidth="1"/>
    <col min="43" max="43" width="7" bestFit="1" customWidth="1"/>
    <col min="44" max="44" width="9" bestFit="1" customWidth="1"/>
    <col min="45" max="45" width="8" bestFit="1" customWidth="1"/>
    <col min="46" max="46" width="10" bestFit="1" customWidth="1"/>
    <col min="47" max="47" width="8" bestFit="1" customWidth="1"/>
    <col min="48" max="48" width="9" bestFit="1" customWidth="1"/>
    <col min="49" max="49" width="6.5703125" bestFit="1" customWidth="1"/>
    <col min="50" max="50" width="9" bestFit="1" customWidth="1"/>
    <col min="51" max="51" width="7" bestFit="1" customWidth="1"/>
    <col min="52" max="52" width="7.5703125" bestFit="1" customWidth="1"/>
    <col min="53" max="53" width="10" bestFit="1" customWidth="1"/>
    <col min="54" max="54" width="9" bestFit="1" customWidth="1"/>
    <col min="55" max="55" width="7.5703125" bestFit="1" customWidth="1"/>
    <col min="56" max="56" width="29.85546875" bestFit="1" customWidth="1"/>
    <col min="57" max="57" width="30.5703125" bestFit="1" customWidth="1"/>
    <col min="58" max="188" width="24.7109375" bestFit="1" customWidth="1"/>
    <col min="189" max="189" width="29.85546875" bestFit="1" customWidth="1"/>
    <col min="190" max="190" width="30.5703125" bestFit="1" customWidth="1"/>
  </cols>
  <sheetData>
    <row r="2" spans="1:25">
      <c r="A2" s="18" t="s">
        <v>8</v>
      </c>
      <c r="B2" s="1" t="s">
        <v>1101</v>
      </c>
    </row>
    <row r="3" spans="1:25">
      <c r="A3" s="18" t="s">
        <v>6</v>
      </c>
      <c r="B3" s="1" t="s">
        <v>1101</v>
      </c>
    </row>
    <row r="4" spans="1:25">
      <c r="A4" s="18" t="s">
        <v>15</v>
      </c>
      <c r="B4" s="1" t="s">
        <v>25</v>
      </c>
    </row>
    <row r="6" spans="1:25">
      <c r="B6" s="18" t="s">
        <v>1089</v>
      </c>
    </row>
    <row r="7" spans="1:25">
      <c r="B7" s="1" t="s">
        <v>1097</v>
      </c>
      <c r="G7" s="1" t="s">
        <v>1088</v>
      </c>
      <c r="L7" s="1" t="s">
        <v>1084</v>
      </c>
      <c r="Q7" s="1" t="s">
        <v>1085</v>
      </c>
      <c r="V7" s="1" t="s">
        <v>1098</v>
      </c>
      <c r="W7" s="1" t="s">
        <v>1090</v>
      </c>
      <c r="X7" s="1" t="s">
        <v>1091</v>
      </c>
      <c r="Y7" s="1" t="s">
        <v>1092</v>
      </c>
    </row>
    <row r="8" spans="1:25">
      <c r="A8" s="18" t="s">
        <v>1086</v>
      </c>
      <c r="B8" s="1" t="s">
        <v>134</v>
      </c>
      <c r="C8" s="1" t="s">
        <v>90</v>
      </c>
      <c r="D8" s="1" t="s">
        <v>78</v>
      </c>
      <c r="E8" s="1" t="s">
        <v>55</v>
      </c>
      <c r="F8" s="1" t="s">
        <v>34</v>
      </c>
      <c r="G8" s="1" t="s">
        <v>134</v>
      </c>
      <c r="H8" s="1" t="s">
        <v>90</v>
      </c>
      <c r="I8" s="1" t="s">
        <v>78</v>
      </c>
      <c r="J8" s="1" t="s">
        <v>55</v>
      </c>
      <c r="K8" s="1" t="s">
        <v>34</v>
      </c>
      <c r="L8" s="1" t="s">
        <v>134</v>
      </c>
      <c r="M8" s="1" t="s">
        <v>90</v>
      </c>
      <c r="N8" s="1" t="s">
        <v>78</v>
      </c>
      <c r="O8" s="1" t="s">
        <v>55</v>
      </c>
      <c r="P8" s="1" t="s">
        <v>34</v>
      </c>
      <c r="Q8" s="1" t="s">
        <v>134</v>
      </c>
      <c r="R8" s="1" t="s">
        <v>90</v>
      </c>
      <c r="S8" s="1" t="s">
        <v>78</v>
      </c>
      <c r="T8" s="1" t="s">
        <v>55</v>
      </c>
      <c r="U8" s="1" t="s">
        <v>34</v>
      </c>
    </row>
    <row r="9" spans="1:25">
      <c r="A9" s="20" t="s">
        <v>401</v>
      </c>
      <c r="B9" s="19"/>
      <c r="C9" s="19"/>
      <c r="D9" s="19">
        <v>247933.44</v>
      </c>
      <c r="E9" s="19"/>
      <c r="F9" s="19"/>
      <c r="G9" s="19"/>
      <c r="H9" s="19"/>
      <c r="I9" s="19">
        <v>88</v>
      </c>
      <c r="J9" s="19"/>
      <c r="K9" s="19"/>
      <c r="L9" s="19"/>
      <c r="M9" s="19"/>
      <c r="N9" s="19">
        <v>104</v>
      </c>
      <c r="O9" s="19"/>
      <c r="P9" s="19"/>
      <c r="Q9" s="19"/>
      <c r="R9" s="19"/>
      <c r="S9" s="19">
        <v>247933.44</v>
      </c>
      <c r="T9" s="19"/>
      <c r="U9" s="19"/>
      <c r="V9" s="19">
        <v>247933.44</v>
      </c>
      <c r="W9" s="19">
        <v>88</v>
      </c>
      <c r="X9" s="19">
        <v>104</v>
      </c>
      <c r="Y9" s="19">
        <v>247933.44</v>
      </c>
    </row>
    <row r="10" spans="1:25">
      <c r="A10" s="20" t="s">
        <v>410</v>
      </c>
      <c r="B10" s="19">
        <v>103069.88</v>
      </c>
      <c r="C10" s="19"/>
      <c r="D10" s="19"/>
      <c r="E10" s="19"/>
      <c r="F10" s="19"/>
      <c r="G10" s="19">
        <v>177</v>
      </c>
      <c r="H10" s="19"/>
      <c r="I10" s="19"/>
      <c r="J10" s="19"/>
      <c r="K10" s="19"/>
      <c r="L10" s="19">
        <v>182</v>
      </c>
      <c r="M10" s="19"/>
      <c r="N10" s="19"/>
      <c r="O10" s="19"/>
      <c r="P10" s="19"/>
      <c r="Q10" s="19">
        <v>101439.42</v>
      </c>
      <c r="R10" s="19"/>
      <c r="S10" s="19"/>
      <c r="T10" s="19"/>
      <c r="U10" s="19"/>
      <c r="V10" s="19">
        <v>103069.88</v>
      </c>
      <c r="W10" s="19">
        <v>177</v>
      </c>
      <c r="X10" s="19">
        <v>182</v>
      </c>
      <c r="Y10" s="19">
        <v>101439.42</v>
      </c>
    </row>
    <row r="11" spans="1:25">
      <c r="A11" s="20" t="s">
        <v>665</v>
      </c>
      <c r="B11" s="19">
        <v>82269</v>
      </c>
      <c r="C11" s="19"/>
      <c r="D11" s="19"/>
      <c r="E11" s="19"/>
      <c r="F11" s="19"/>
      <c r="G11" s="19">
        <v>40</v>
      </c>
      <c r="H11" s="19"/>
      <c r="I11" s="19"/>
      <c r="J11" s="19"/>
      <c r="K11" s="19"/>
      <c r="L11" s="19">
        <v>28</v>
      </c>
      <c r="M11" s="19"/>
      <c r="N11" s="19"/>
      <c r="O11" s="19"/>
      <c r="P11" s="19"/>
      <c r="Q11" s="19">
        <v>58670.82</v>
      </c>
      <c r="R11" s="19"/>
      <c r="S11" s="19"/>
      <c r="T11" s="19"/>
      <c r="U11" s="19"/>
      <c r="V11" s="19">
        <v>82269</v>
      </c>
      <c r="W11" s="19">
        <v>40</v>
      </c>
      <c r="X11" s="19">
        <v>28</v>
      </c>
      <c r="Y11" s="19">
        <v>58670.82</v>
      </c>
    </row>
    <row r="12" spans="1:25">
      <c r="A12" s="20" t="s">
        <v>616</v>
      </c>
      <c r="B12" s="19">
        <v>236667</v>
      </c>
      <c r="C12" s="19">
        <v>263601.63</v>
      </c>
      <c r="D12" s="19"/>
      <c r="E12" s="19"/>
      <c r="F12" s="19"/>
      <c r="G12" s="19">
        <v>369</v>
      </c>
      <c r="H12" s="19">
        <v>227</v>
      </c>
      <c r="I12" s="19"/>
      <c r="J12" s="19"/>
      <c r="K12" s="19"/>
      <c r="L12" s="19">
        <v>344</v>
      </c>
      <c r="M12" s="19">
        <v>196</v>
      </c>
      <c r="N12" s="19"/>
      <c r="O12" s="19"/>
      <c r="P12" s="19"/>
      <c r="Q12" s="19">
        <v>186924</v>
      </c>
      <c r="R12" s="19">
        <v>224219.65</v>
      </c>
      <c r="S12" s="19"/>
      <c r="T12" s="19"/>
      <c r="U12" s="19"/>
      <c r="V12" s="19">
        <v>500268.63</v>
      </c>
      <c r="W12" s="19">
        <v>596</v>
      </c>
      <c r="X12" s="19">
        <v>540</v>
      </c>
      <c r="Y12" s="19">
        <v>411143.65</v>
      </c>
    </row>
    <row r="13" spans="1:25">
      <c r="A13" s="20" t="s">
        <v>683</v>
      </c>
      <c r="B13" s="19">
        <v>348559.85</v>
      </c>
      <c r="C13" s="19"/>
      <c r="D13" s="19"/>
      <c r="E13" s="19"/>
      <c r="F13" s="19"/>
      <c r="G13" s="19">
        <v>1285</v>
      </c>
      <c r="H13" s="19"/>
      <c r="I13" s="19"/>
      <c r="J13" s="19"/>
      <c r="K13" s="19"/>
      <c r="L13" s="19">
        <v>677</v>
      </c>
      <c r="M13" s="19"/>
      <c r="N13" s="19"/>
      <c r="O13" s="19"/>
      <c r="P13" s="19"/>
      <c r="Q13" s="19">
        <v>223345.81</v>
      </c>
      <c r="R13" s="19"/>
      <c r="S13" s="19"/>
      <c r="T13" s="19"/>
      <c r="U13" s="19"/>
      <c r="V13" s="19">
        <v>348559.85</v>
      </c>
      <c r="W13" s="19">
        <v>1285</v>
      </c>
      <c r="X13" s="19">
        <v>677</v>
      </c>
      <c r="Y13" s="19">
        <v>223345.81</v>
      </c>
    </row>
    <row r="14" spans="1:25">
      <c r="A14" s="20" t="s">
        <v>706</v>
      </c>
      <c r="B14" s="19">
        <v>349173</v>
      </c>
      <c r="C14" s="19"/>
      <c r="D14" s="19"/>
      <c r="E14" s="19"/>
      <c r="F14" s="19">
        <v>211546.5</v>
      </c>
      <c r="G14" s="19">
        <v>525</v>
      </c>
      <c r="H14" s="19"/>
      <c r="I14" s="19"/>
      <c r="J14" s="19"/>
      <c r="K14" s="19">
        <v>1350</v>
      </c>
      <c r="L14" s="19">
        <v>208</v>
      </c>
      <c r="M14" s="19"/>
      <c r="N14" s="19"/>
      <c r="O14" s="19"/>
      <c r="P14" s="19">
        <v>1229</v>
      </c>
      <c r="Q14" s="19">
        <v>147771.76</v>
      </c>
      <c r="R14" s="19"/>
      <c r="S14" s="19"/>
      <c r="T14" s="19"/>
      <c r="U14" s="19">
        <v>192144.15</v>
      </c>
      <c r="V14" s="19">
        <v>560719.5</v>
      </c>
      <c r="W14" s="19">
        <v>1875</v>
      </c>
      <c r="X14" s="19">
        <v>1437</v>
      </c>
      <c r="Y14" s="19">
        <v>339915.91000000003</v>
      </c>
    </row>
    <row r="15" spans="1:25">
      <c r="A15" s="20" t="s">
        <v>424</v>
      </c>
      <c r="B15" s="19">
        <v>2005978.56</v>
      </c>
      <c r="C15" s="19"/>
      <c r="D15" s="19">
        <v>72338.45</v>
      </c>
      <c r="E15" s="19">
        <v>98250</v>
      </c>
      <c r="F15" s="19">
        <v>591566.80000000005</v>
      </c>
      <c r="G15" s="19">
        <v>2777</v>
      </c>
      <c r="H15" s="19"/>
      <c r="I15" s="19">
        <v>115</v>
      </c>
      <c r="J15" s="19">
        <v>300</v>
      </c>
      <c r="K15" s="19">
        <v>4440</v>
      </c>
      <c r="L15" s="19">
        <v>2269</v>
      </c>
      <c r="M15" s="19"/>
      <c r="N15" s="19">
        <v>110</v>
      </c>
      <c r="O15" s="19">
        <v>300</v>
      </c>
      <c r="P15" s="19">
        <v>3661</v>
      </c>
      <c r="Q15" s="19">
        <v>1477482.5699999998</v>
      </c>
      <c r="R15" s="19"/>
      <c r="S15" s="19">
        <v>67306.210000000006</v>
      </c>
      <c r="T15" s="19">
        <v>98250</v>
      </c>
      <c r="U15" s="19">
        <v>445686.07</v>
      </c>
      <c r="V15" s="19">
        <v>2768133.8099999996</v>
      </c>
      <c r="W15" s="19">
        <v>7632</v>
      </c>
      <c r="X15" s="19">
        <v>6340</v>
      </c>
      <c r="Y15" s="19">
        <v>2088724.8499999999</v>
      </c>
    </row>
    <row r="16" spans="1:25">
      <c r="A16" s="20" t="s">
        <v>19</v>
      </c>
      <c r="B16" s="19">
        <v>1038045</v>
      </c>
      <c r="C16" s="19">
        <v>1651122.5</v>
      </c>
      <c r="D16" s="19">
        <v>14150.16</v>
      </c>
      <c r="E16" s="19">
        <v>50175</v>
      </c>
      <c r="F16" s="19">
        <v>1211186.95</v>
      </c>
      <c r="G16" s="19">
        <v>1452</v>
      </c>
      <c r="H16" s="19">
        <v>1883</v>
      </c>
      <c r="I16" s="19">
        <v>12</v>
      </c>
      <c r="J16" s="19">
        <v>2250</v>
      </c>
      <c r="K16" s="19">
        <v>9651</v>
      </c>
      <c r="L16" s="19">
        <v>836</v>
      </c>
      <c r="M16" s="19">
        <v>1786</v>
      </c>
      <c r="N16" s="19">
        <v>0</v>
      </c>
      <c r="O16" s="19">
        <v>2250</v>
      </c>
      <c r="P16" s="19">
        <v>9501</v>
      </c>
      <c r="Q16" s="19">
        <v>529035</v>
      </c>
      <c r="R16" s="19">
        <v>1506657.5</v>
      </c>
      <c r="S16" s="19">
        <v>0</v>
      </c>
      <c r="T16" s="19">
        <v>50175</v>
      </c>
      <c r="U16" s="19">
        <v>1141099.67</v>
      </c>
      <c r="V16" s="19">
        <v>3964679.6100000003</v>
      </c>
      <c r="W16" s="19">
        <v>15248</v>
      </c>
      <c r="X16" s="19">
        <v>14373</v>
      </c>
      <c r="Y16" s="19">
        <v>3226967.17</v>
      </c>
    </row>
    <row r="17" spans="1:25">
      <c r="A17" s="20" t="s">
        <v>753</v>
      </c>
      <c r="B17" s="19">
        <v>21623</v>
      </c>
      <c r="C17" s="19">
        <v>524442.31999999995</v>
      </c>
      <c r="D17" s="19"/>
      <c r="E17" s="19"/>
      <c r="F17" s="19"/>
      <c r="G17" s="19">
        <v>700</v>
      </c>
      <c r="H17" s="19">
        <v>863</v>
      </c>
      <c r="I17" s="19"/>
      <c r="J17" s="19"/>
      <c r="K17" s="19"/>
      <c r="L17" s="19">
        <v>0</v>
      </c>
      <c r="M17" s="19">
        <v>344</v>
      </c>
      <c r="N17" s="19"/>
      <c r="O17" s="19"/>
      <c r="P17" s="19"/>
      <c r="Q17" s="19">
        <v>0</v>
      </c>
      <c r="R17" s="19">
        <v>186273.59</v>
      </c>
      <c r="S17" s="19"/>
      <c r="T17" s="19"/>
      <c r="U17" s="19"/>
      <c r="V17" s="19">
        <v>546065.31999999995</v>
      </c>
      <c r="W17" s="19">
        <v>1563</v>
      </c>
      <c r="X17" s="19">
        <v>344</v>
      </c>
      <c r="Y17" s="19">
        <v>186273.59</v>
      </c>
    </row>
    <row r="18" spans="1:25">
      <c r="A18" s="20" t="s">
        <v>162</v>
      </c>
      <c r="B18" s="19">
        <v>843304.95000000007</v>
      </c>
      <c r="C18" s="19">
        <v>642773.1</v>
      </c>
      <c r="D18" s="19">
        <v>105420</v>
      </c>
      <c r="E18" s="19"/>
      <c r="F18" s="19">
        <v>416234.5</v>
      </c>
      <c r="G18" s="19">
        <v>1090</v>
      </c>
      <c r="H18" s="19">
        <v>295</v>
      </c>
      <c r="I18" s="19">
        <v>75</v>
      </c>
      <c r="J18" s="19"/>
      <c r="K18" s="19">
        <v>1630</v>
      </c>
      <c r="L18" s="19">
        <v>567</v>
      </c>
      <c r="M18" s="19">
        <v>71</v>
      </c>
      <c r="N18" s="19">
        <v>0</v>
      </c>
      <c r="O18" s="19"/>
      <c r="P18" s="19">
        <v>1007</v>
      </c>
      <c r="Q18" s="19">
        <v>311354.59999999998</v>
      </c>
      <c r="R18" s="19">
        <v>149836</v>
      </c>
      <c r="S18" s="19">
        <v>0</v>
      </c>
      <c r="T18" s="19"/>
      <c r="U18" s="19">
        <v>157794.6</v>
      </c>
      <c r="V18" s="19">
        <v>2007732.55</v>
      </c>
      <c r="W18" s="19">
        <v>3090</v>
      </c>
      <c r="X18" s="19">
        <v>1645</v>
      </c>
      <c r="Y18" s="19">
        <v>618985.19999999995</v>
      </c>
    </row>
    <row r="19" spans="1:25">
      <c r="A19" s="20" t="s">
        <v>360</v>
      </c>
      <c r="B19" s="19">
        <v>179333.6</v>
      </c>
      <c r="C19" s="19">
        <v>164783.5</v>
      </c>
      <c r="D19" s="19">
        <v>80453</v>
      </c>
      <c r="E19" s="19"/>
      <c r="F19" s="19">
        <v>11820</v>
      </c>
      <c r="G19" s="19">
        <v>122</v>
      </c>
      <c r="H19" s="19">
        <v>41</v>
      </c>
      <c r="I19" s="19">
        <v>24</v>
      </c>
      <c r="J19" s="19"/>
      <c r="K19" s="19">
        <v>50</v>
      </c>
      <c r="L19" s="19">
        <v>71</v>
      </c>
      <c r="M19" s="19">
        <v>24</v>
      </c>
      <c r="N19" s="19">
        <v>14</v>
      </c>
      <c r="O19" s="19"/>
      <c r="P19" s="19">
        <v>50</v>
      </c>
      <c r="Q19" s="19">
        <v>125705.2</v>
      </c>
      <c r="R19" s="19">
        <v>103040</v>
      </c>
      <c r="S19" s="19">
        <v>41042.5</v>
      </c>
      <c r="T19" s="19"/>
      <c r="U19" s="19">
        <v>11820</v>
      </c>
      <c r="V19" s="19">
        <v>436390.1</v>
      </c>
      <c r="W19" s="19">
        <v>237</v>
      </c>
      <c r="X19" s="19">
        <v>159</v>
      </c>
      <c r="Y19" s="19">
        <v>281607.7</v>
      </c>
    </row>
    <row r="20" spans="1:25">
      <c r="A20" s="20" t="s">
        <v>1087</v>
      </c>
      <c r="B20" s="19">
        <v>5208023.84</v>
      </c>
      <c r="C20" s="19">
        <v>3246723.05</v>
      </c>
      <c r="D20" s="19">
        <v>520295.05</v>
      </c>
      <c r="E20" s="19">
        <v>148425</v>
      </c>
      <c r="F20" s="19">
        <v>2442354.75</v>
      </c>
      <c r="G20" s="19">
        <v>8537</v>
      </c>
      <c r="H20" s="19">
        <v>3309</v>
      </c>
      <c r="I20" s="19">
        <v>314</v>
      </c>
      <c r="J20" s="19">
        <v>2550</v>
      </c>
      <c r="K20" s="19">
        <v>17121</v>
      </c>
      <c r="L20" s="19">
        <v>5182</v>
      </c>
      <c r="M20" s="19">
        <v>2421</v>
      </c>
      <c r="N20" s="19">
        <v>228</v>
      </c>
      <c r="O20" s="19">
        <v>2550</v>
      </c>
      <c r="P20" s="19">
        <v>15448</v>
      </c>
      <c r="Q20" s="19">
        <v>3161729.18</v>
      </c>
      <c r="R20" s="19">
        <v>2170026.7400000002</v>
      </c>
      <c r="S20" s="19">
        <v>356282.15</v>
      </c>
      <c r="T20" s="19">
        <v>148425</v>
      </c>
      <c r="U20" s="19">
        <v>1948544.49</v>
      </c>
      <c r="V20" s="19">
        <v>11565821.689999999</v>
      </c>
      <c r="W20" s="19">
        <v>31831</v>
      </c>
      <c r="X20" s="19">
        <v>25829</v>
      </c>
      <c r="Y20" s="19">
        <v>7785007.5600000005</v>
      </c>
    </row>
  </sheetData>
  <pageMargins left="0.7" right="0.7" top="0.75" bottom="0.75" header="0.3" footer="0.3"/>
  <pageSetup paperSize="9" orientation="portrait" horizontalDpi="300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D31B7-A845-44FF-93BE-8FAF13F773E6}">
  <dimension ref="A1:I14"/>
  <sheetViews>
    <sheetView workbookViewId="0">
      <selection activeCell="C21" sqref="C21"/>
    </sheetView>
  </sheetViews>
  <sheetFormatPr defaultColWidth="8.85546875" defaultRowHeight="15"/>
  <cols>
    <col min="1" max="1" width="54.85546875" style="1" bestFit="1" customWidth="1"/>
    <col min="2" max="2" width="14.85546875" style="1" customWidth="1"/>
    <col min="3" max="3" width="13.28515625" style="1" customWidth="1"/>
    <col min="4" max="4" width="14.140625" style="1" customWidth="1"/>
    <col min="5" max="5" width="15.42578125" style="1" bestFit="1" customWidth="1"/>
    <col min="6" max="6" width="14.7109375" style="1" bestFit="1" customWidth="1"/>
    <col min="7" max="7" width="13" style="1" customWidth="1"/>
    <col min="8" max="8" width="16.140625" style="1" customWidth="1"/>
    <col min="9" max="9" width="15.42578125" style="1" customWidth="1"/>
    <col min="10" max="16384" width="8.85546875" style="1"/>
  </cols>
  <sheetData>
    <row r="1" spans="1:9">
      <c r="A1" s="21"/>
      <c r="B1" s="21" t="s">
        <v>1099</v>
      </c>
      <c r="C1" s="21"/>
      <c r="D1" s="21"/>
      <c r="E1" s="21"/>
      <c r="F1" s="21"/>
      <c r="G1" s="21"/>
      <c r="H1" s="21"/>
      <c r="I1" s="21"/>
    </row>
    <row r="2" spans="1:9" ht="46.15" customHeight="1">
      <c r="A2" s="22" t="s">
        <v>1094</v>
      </c>
      <c r="B2" s="25" t="s">
        <v>21</v>
      </c>
      <c r="C2" s="25" t="s">
        <v>34</v>
      </c>
      <c r="D2" s="25" t="s">
        <v>90</v>
      </c>
      <c r="E2" s="25" t="s">
        <v>134</v>
      </c>
      <c r="F2" s="25" t="s">
        <v>78</v>
      </c>
      <c r="G2" s="25" t="s">
        <v>55</v>
      </c>
      <c r="H2" s="25" t="s">
        <v>157</v>
      </c>
      <c r="I2" s="25" t="s">
        <v>1100</v>
      </c>
    </row>
    <row r="3" spans="1:9">
      <c r="A3" s="23" t="s">
        <v>401</v>
      </c>
      <c r="B3" s="28"/>
      <c r="C3" s="28"/>
      <c r="D3" s="28"/>
      <c r="E3" s="28"/>
      <c r="F3" s="28">
        <v>247933.44</v>
      </c>
      <c r="G3" s="28"/>
      <c r="H3" s="28"/>
      <c r="I3" s="28">
        <f>SUM(B3:H3)</f>
        <v>247933.44</v>
      </c>
    </row>
    <row r="4" spans="1:9">
      <c r="A4" s="23" t="s">
        <v>410</v>
      </c>
      <c r="B4" s="28"/>
      <c r="C4" s="28"/>
      <c r="D4" s="28"/>
      <c r="E4" s="28">
        <v>206139.76</v>
      </c>
      <c r="F4" s="28"/>
      <c r="G4" s="28"/>
      <c r="H4" s="28"/>
      <c r="I4" s="28">
        <f t="shared" ref="I4:I14" si="0">SUM(B4:H4)</f>
        <v>206139.76</v>
      </c>
    </row>
    <row r="5" spans="1:9">
      <c r="A5" s="23" t="s">
        <v>665</v>
      </c>
      <c r="B5" s="28"/>
      <c r="C5" s="28"/>
      <c r="D5" s="28"/>
      <c r="E5" s="28">
        <v>164538</v>
      </c>
      <c r="F5" s="28"/>
      <c r="G5" s="28"/>
      <c r="H5" s="28">
        <v>0</v>
      </c>
      <c r="I5" s="28">
        <f t="shared" si="0"/>
        <v>164538</v>
      </c>
    </row>
    <row r="6" spans="1:9">
      <c r="A6" s="23" t="s">
        <v>616</v>
      </c>
      <c r="B6" s="28"/>
      <c r="C6" s="28"/>
      <c r="D6" s="28">
        <v>343081.63</v>
      </c>
      <c r="E6" s="28">
        <v>276681</v>
      </c>
      <c r="F6" s="28"/>
      <c r="G6" s="28"/>
      <c r="H6" s="28"/>
      <c r="I6" s="28">
        <f t="shared" si="0"/>
        <v>619762.63</v>
      </c>
    </row>
    <row r="7" spans="1:9">
      <c r="A7" s="23" t="s">
        <v>683</v>
      </c>
      <c r="B7" s="28"/>
      <c r="C7" s="28"/>
      <c r="D7" s="28"/>
      <c r="E7" s="28">
        <v>503811.32000000007</v>
      </c>
      <c r="F7" s="28"/>
      <c r="G7" s="28"/>
      <c r="H7" s="28"/>
      <c r="I7" s="28">
        <f t="shared" si="0"/>
        <v>503811.32000000007</v>
      </c>
    </row>
    <row r="8" spans="1:9">
      <c r="A8" s="23" t="s">
        <v>706</v>
      </c>
      <c r="B8" s="28"/>
      <c r="C8" s="28">
        <v>211546.5</v>
      </c>
      <c r="D8" s="28"/>
      <c r="E8" s="28">
        <v>698346</v>
      </c>
      <c r="F8" s="28"/>
      <c r="G8" s="28"/>
      <c r="H8" s="28">
        <v>0</v>
      </c>
      <c r="I8" s="28">
        <f t="shared" si="0"/>
        <v>909892.5</v>
      </c>
    </row>
    <row r="9" spans="1:9">
      <c r="A9" s="23" t="s">
        <v>424</v>
      </c>
      <c r="B9" s="28">
        <v>299997</v>
      </c>
      <c r="C9" s="28">
        <v>591566.80000000005</v>
      </c>
      <c r="D9" s="28"/>
      <c r="E9" s="28">
        <v>4011957.1200000006</v>
      </c>
      <c r="F9" s="28">
        <v>72338.45</v>
      </c>
      <c r="G9" s="28">
        <v>98250</v>
      </c>
      <c r="H9" s="28">
        <v>0</v>
      </c>
      <c r="I9" s="28">
        <f t="shared" si="0"/>
        <v>5074109.370000001</v>
      </c>
    </row>
    <row r="10" spans="1:9">
      <c r="A10" s="23" t="s">
        <v>19</v>
      </c>
      <c r="B10" s="28">
        <v>399500</v>
      </c>
      <c r="C10" s="28">
        <v>1211186.95</v>
      </c>
      <c r="D10" s="28">
        <v>3301585</v>
      </c>
      <c r="E10" s="28">
        <v>2076090</v>
      </c>
      <c r="F10" s="28">
        <v>28300.32</v>
      </c>
      <c r="G10" s="28">
        <v>50175</v>
      </c>
      <c r="H10" s="28">
        <v>0</v>
      </c>
      <c r="I10" s="28">
        <f t="shared" si="0"/>
        <v>7066837.2700000005</v>
      </c>
    </row>
    <row r="11" spans="1:9">
      <c r="A11" s="23" t="s">
        <v>753</v>
      </c>
      <c r="B11" s="28"/>
      <c r="C11" s="28">
        <v>49659.210000000014</v>
      </c>
      <c r="D11" s="28">
        <v>624420.36000000045</v>
      </c>
      <c r="E11" s="28">
        <v>28395.96</v>
      </c>
      <c r="F11" s="28"/>
      <c r="G11" s="28"/>
      <c r="H11" s="28"/>
      <c r="I11" s="28">
        <f t="shared" si="0"/>
        <v>702475.53000000038</v>
      </c>
    </row>
    <row r="12" spans="1:9">
      <c r="A12" s="23" t="s">
        <v>162</v>
      </c>
      <c r="B12" s="28">
        <v>222000</v>
      </c>
      <c r="C12" s="28">
        <v>416234.5</v>
      </c>
      <c r="D12" s="28">
        <v>817237.1</v>
      </c>
      <c r="E12" s="28">
        <v>1539437.0999999999</v>
      </c>
      <c r="F12" s="28">
        <v>105420</v>
      </c>
      <c r="G12" s="28"/>
      <c r="H12" s="28"/>
      <c r="I12" s="28">
        <f t="shared" si="0"/>
        <v>3100328.7</v>
      </c>
    </row>
    <row r="13" spans="1:9">
      <c r="A13" s="23" t="s">
        <v>360</v>
      </c>
      <c r="B13" s="28"/>
      <c r="C13" s="28">
        <v>11820</v>
      </c>
      <c r="D13" s="28">
        <v>164783.5</v>
      </c>
      <c r="E13" s="28">
        <v>278729.59999999998</v>
      </c>
      <c r="F13" s="28">
        <v>80453</v>
      </c>
      <c r="G13" s="28"/>
      <c r="H13" s="28"/>
      <c r="I13" s="28">
        <f t="shared" si="0"/>
        <v>535786.1</v>
      </c>
    </row>
    <row r="14" spans="1:9">
      <c r="A14" s="24" t="s">
        <v>1100</v>
      </c>
      <c r="B14" s="29">
        <v>921497</v>
      </c>
      <c r="C14" s="29">
        <v>2492013.96</v>
      </c>
      <c r="D14" s="29">
        <v>5251107.59</v>
      </c>
      <c r="E14" s="29">
        <v>9784125.8600000013</v>
      </c>
      <c r="F14" s="29">
        <v>534445.21</v>
      </c>
      <c r="G14" s="29">
        <v>148425</v>
      </c>
      <c r="H14" s="29">
        <v>0</v>
      </c>
      <c r="I14" s="29">
        <f t="shared" si="0"/>
        <v>19131614.620000005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D3"/>
  <sheetViews>
    <sheetView workbookViewId="0"/>
  </sheetViews>
  <sheetFormatPr defaultRowHeight="15"/>
  <sheetData>
    <row r="1" spans="1:4">
      <c r="A1" t="s">
        <v>1081</v>
      </c>
    </row>
    <row r="2" spans="1:4">
      <c r="A2" t="s">
        <v>24</v>
      </c>
      <c r="B2" t="s">
        <v>80</v>
      </c>
      <c r="C2" t="s">
        <v>85</v>
      </c>
    </row>
    <row r="3" spans="1:4">
      <c r="A3" t="s">
        <v>25</v>
      </c>
      <c r="B3" t="s">
        <v>1082</v>
      </c>
      <c r="C3" t="s">
        <v>1073</v>
      </c>
      <c r="D3" t="s">
        <v>1083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tabel SV streefdoelen</vt:lpstr>
      <vt:lpstr>tabel SV bijdrage Vlaio</vt:lpstr>
      <vt:lpstr>Weergave Geavanceerd zoeken...</vt:lpstr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Tytgat, Caroline</cp:lastModifiedBy>
  <cp:lastPrinted>2021-09-23T18:32:40Z</cp:lastPrinted>
  <dcterms:created xsi:type="dcterms:W3CDTF">2021-09-23T18:33:04Z</dcterms:created>
  <dcterms:modified xsi:type="dcterms:W3CDTF">2021-09-23T18:33:04Z</dcterms:modified>
</cp:coreProperties>
</file>