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lesi\Vlaamse overheid - Office 365\Kabinet Weyts - docs\Schriftelijke vragen\2020-2021\901-1000\"/>
    </mc:Choice>
  </mc:AlternateContent>
  <xr:revisionPtr revIDLastSave="0" documentId="13_ncr:1_{9F59D5D4-F1ED-4184-A6B3-C6C22273E92B}" xr6:coauthVersionLast="46" xr6:coauthVersionMax="46" xr10:uidLastSave="{00000000-0000-0000-0000-000000000000}"/>
  <bookViews>
    <workbookView xWindow="-110" yWindow="-110" windowWidth="19420" windowHeight="10420" xr2:uid="{D536D8D9-D950-4E0E-B2C9-412879E5577C}"/>
  </bookViews>
  <sheets>
    <sheet name="VR responsabilisering " sheetId="1" r:id="rId1"/>
    <sheet name="Justitiehuis Vilvoorde" sheetId="5" r:id="rId2"/>
    <sheet name="Open Ruimte" sheetId="2" r:id="rId3"/>
    <sheet name="Grootstedelijke problematiek" sheetId="3" r:id="rId4"/>
    <sheet name="Vlaamse Randfonds" sheetId="4" r:id="rId5"/>
    <sheet name="Gemeentefonds" sheetId="6" r:id="rId6"/>
  </sheets>
  <definedNames>
    <definedName name="_xlnm.Print_Area" localSheetId="0">'VR responsabilisering '!$A$1:$H$50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6" l="1"/>
  <c r="G40" i="6"/>
  <c r="F40" i="6"/>
  <c r="E40" i="6"/>
  <c r="D40" i="6"/>
  <c r="C40" i="6"/>
  <c r="C41" i="6" s="1"/>
  <c r="B5" i="4" l="1"/>
  <c r="J39" i="2"/>
  <c r="I39" i="2"/>
  <c r="H39" i="2"/>
  <c r="G39" i="2"/>
  <c r="F39" i="2"/>
  <c r="E39" i="2"/>
  <c r="E40" i="2" s="1"/>
  <c r="H7" i="3"/>
  <c r="H6" i="3"/>
  <c r="H5" i="3"/>
  <c r="H4" i="3"/>
</calcChain>
</file>

<file path=xl/sharedStrings.xml><?xml version="1.0" encoding="utf-8"?>
<sst xmlns="http://schemas.openxmlformats.org/spreadsheetml/2006/main" count="272" uniqueCount="108">
  <si>
    <t>RECHTSVORM</t>
  </si>
  <si>
    <t>GEMEENTE</t>
  </si>
  <si>
    <t>Dotatie 2020</t>
  </si>
  <si>
    <t>Dotatie 2021</t>
  </si>
  <si>
    <t>Dotatie 2022</t>
  </si>
  <si>
    <t>Dotatie 2023</t>
  </si>
  <si>
    <t>Dotatie 2024</t>
  </si>
  <si>
    <t>Dotatie 2025</t>
  </si>
  <si>
    <t>Gemeente</t>
  </si>
  <si>
    <t>Affligem</t>
  </si>
  <si>
    <t>Asse</t>
  </si>
  <si>
    <t>Beersel</t>
  </si>
  <si>
    <t>Bever</t>
  </si>
  <si>
    <t>Dilbeek</t>
  </si>
  <si>
    <t>Drogenbos</t>
  </si>
  <si>
    <t>Galmaarden</t>
  </si>
  <si>
    <t>Gooik</t>
  </si>
  <si>
    <t>Grimbergen</t>
  </si>
  <si>
    <t>Herne</t>
  </si>
  <si>
    <t>Hoeilaart</t>
  </si>
  <si>
    <t>Kampenhout</t>
  </si>
  <si>
    <t>Kapelle-op-den-Bos</t>
  </si>
  <si>
    <t>Kraainem</t>
  </si>
  <si>
    <t>Lennik</t>
  </si>
  <si>
    <t>Liedekerke</t>
  </si>
  <si>
    <t>Linkebeek</t>
  </si>
  <si>
    <t>Londerzeel</t>
  </si>
  <si>
    <t>Machelen</t>
  </si>
  <si>
    <t>Meise</t>
  </si>
  <si>
    <t>Merchtem</t>
  </si>
  <si>
    <t>Opwijk</t>
  </si>
  <si>
    <t>Overijse</t>
  </si>
  <si>
    <t>Pepingen</t>
  </si>
  <si>
    <t>Roosdaal</t>
  </si>
  <si>
    <t>Sint-Genesius-Rode</t>
  </si>
  <si>
    <t>Sint-Pieters-Leeuw</t>
  </si>
  <si>
    <t>Steenokkerzeel</t>
  </si>
  <si>
    <t>Ternat</t>
  </si>
  <si>
    <t>Wemmel</t>
  </si>
  <si>
    <t>Wezembeek-Oppem</t>
  </si>
  <si>
    <t>Zaventem</t>
  </si>
  <si>
    <t>Zemst</t>
  </si>
  <si>
    <t>Halle</t>
  </si>
  <si>
    <t>Vilvoorde</t>
  </si>
  <si>
    <t>OCMW</t>
  </si>
  <si>
    <t>Totaal</t>
  </si>
  <si>
    <t>gem + OCMW</t>
  </si>
  <si>
    <t>totaal periode 2020-2025</t>
  </si>
  <si>
    <t xml:space="preserve">Bedrag voor nieuw justitiehuis in Vilvoorde </t>
  </si>
  <si>
    <t xml:space="preserve">5 miljoen euro </t>
  </si>
  <si>
    <t>Dotatie obv open ruimte</t>
  </si>
  <si>
    <t>definitief</t>
  </si>
  <si>
    <t>prognose</t>
  </si>
  <si>
    <t>dotatie 2020</t>
  </si>
  <si>
    <t>dotatie 2021</t>
  </si>
  <si>
    <t>dotatie 2022</t>
  </si>
  <si>
    <t>dotatie 2023</t>
  </si>
  <si>
    <t>dotatie 2024</t>
  </si>
  <si>
    <t>dotatie 2025</t>
  </si>
  <si>
    <t>AFFLIGEM</t>
  </si>
  <si>
    <t>ASSE</t>
  </si>
  <si>
    <t>BEERSEL</t>
  </si>
  <si>
    <t>BEVER</t>
  </si>
  <si>
    <t>DILBEEK</t>
  </si>
  <si>
    <t>DROGENBOS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</si>
  <si>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</si>
  <si>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</si>
  <si>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</si>
  <si>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</si>
  <si>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</si>
  <si>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</si>
  <si>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</si>
  <si>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</si>
  <si>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KRAAINEM</t>
  </si>
  <si>
    <t>LENNIK</t>
  </si>
  <si>
    <t>LIEDEKERKE</t>
  </si>
  <si>
    <t>LINKEBEEK</t>
  </si>
  <si>
    <t>LONDERZEEL</t>
  </si>
  <si>
    <t>MACHELEN</t>
  </si>
  <si>
    <t>MEISE</t>
  </si>
  <si>
    <t>MERCHTEM</t>
  </si>
  <si>
    <t>OPWIJK</t>
  </si>
  <si>
    <t>OVERIJSE</t>
  </si>
  <si>
    <t>PEPINGEN</t>
  </si>
  <si>
    <t>ROOSDAAL</t>
  </si>
  <si>
    <t>SINT-GENESIUS-RODE</t>
  </si>
  <si>
    <t>SINT-PIETERS-LEEUW</t>
  </si>
  <si>
    <t>STEENOKKERZEEL</t>
  </si>
  <si>
    <t>TERNAT</t>
  </si>
  <si>
    <t>VILVOORDE</t>
  </si>
  <si>
    <t>WEMMEL</t>
  </si>
  <si>
    <t>WEZEMBEEK-OPPEM</t>
  </si>
  <si>
    <t>ZAVENTEM</t>
  </si>
  <si>
    <t>ZEMST</t>
  </si>
  <si>
    <t>totaal</t>
  </si>
  <si>
    <t>totaal 2020-2025</t>
  </si>
  <si>
    <t>Grootstedelijke problematiek</t>
  </si>
  <si>
    <t>2020-2025</t>
  </si>
  <si>
    <t>Vlaamse Randfonds</t>
  </si>
  <si>
    <t>toelage 2020</t>
  </si>
  <si>
    <t>toelage 2021</t>
  </si>
  <si>
    <t>toelage 2022</t>
  </si>
  <si>
    <t>toelage 2023</t>
  </si>
  <si>
    <t>toelage 2024</t>
  </si>
  <si>
    <t>toelage 2025</t>
  </si>
  <si>
    <t>Gemeentefonds: dotatie gemeente + OCMW</t>
  </si>
  <si>
    <t>NIS</t>
  </si>
  <si>
    <t>Totaal 2020-2025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</si>
</sst>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4" fontId="0" fillId="0" borderId="0" xfId="0" applyNumberFormat="1"/>
    <xf numFmtId="0" fontId="2" fillId="0" borderId="1" xfId="0" applyFont="1" applyBorder="1"/>
    <xf numFmtId="4" fontId="0" fillId="0" borderId="1" xfId="0" applyNumberFormat="1" applyBorder="1"/>
    <xf numFmtId="0" fontId="0" fillId="0" borderId="1" xfId="0" applyBorder="1"/>
    <xf numFmtId="4" fontId="3" fillId="0" borderId="0" xfId="0" applyNumberFormat="1" applyFont="1"/>
    <xf numFmtId="0" fontId="3" fillId="0" borderId="0" xfId="0" applyFont="1"/>
    <xf numFmtId="3" fontId="0" fillId="0" borderId="0" xfId="0" applyNumberFormat="1"/>
    <xf numFmtId="0" fontId="4" fillId="0" borderId="0" xfId="0" applyFont="1"/>
    <xf numFmtId="0" fontId="6" fillId="0" borderId="3" xfId="0" applyFont="1" applyBorder="1"/>
    <xf numFmtId="3" fontId="6" fillId="0" borderId="3" xfId="0" applyNumberFormat="1" applyFont="1" applyBorder="1"/>
    <xf numFmtId="0" fontId="6" fillId="0" borderId="2" xfId="0" applyFont="1" applyBorder="1"/>
    <xf numFmtId="3" fontId="6" fillId="0" borderId="2" xfId="0" applyNumberFormat="1" applyFont="1" applyBorder="1"/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0" fillId="0" borderId="0" xfId="0" applyAlignment="1">
      <alignment horizontal="center"/>
    </xf>
    <xf numFmtId="3" fontId="3" fillId="0" borderId="0" xfId="0" applyNumberFormat="1" applyFont="1"/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3" fillId="0" borderId="6" xfId="0" applyFont="1" applyBorder="1"/>
    <xf numFmtId="1" fontId="0" fillId="0" borderId="0" xfId="0" applyNumberFormat="1"/>
    <xf numFmtId="1" fontId="9" fillId="0" borderId="0" xfId="0" applyNumberFormat="1" applyFont="1"/>
    <xf numFmtId="1" fontId="10" fillId="0" borderId="6" xfId="0" applyNumberFormat="1" applyFont="1" applyBorder="1" applyAlignment="1">
      <alignment horizontal="left" wrapText="1"/>
    </xf>
    <xf numFmtId="4" fontId="11" fillId="0" borderId="0" xfId="0" applyNumberFormat="1" applyFont="1" applyProtection="1">
      <protection locked="0"/>
    </xf>
    <xf numFmtId="0" fontId="10" fillId="0" borderId="0" xfId="0" applyFont="1" applyAlignment="1">
      <alignment horizontal="left"/>
    </xf>
    <xf numFmtId="4" fontId="10" fillId="0" borderId="0" xfId="0" applyNumberFormat="1" applyFont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75F9B-0BC1-4690-8E9A-7A0E1A8E71DE}">
  <sheetPr codeName="Sheet10">
    <tabColor rgb="FFFFC000"/>
  </sheetPr>
  <dimension ref="A1:H78"/>
  <sheetViews>
    <sheetView tabSelected="1" zoomScale="90" zoomScaleNormal="90" workbookViewId="0">
      <pane ySplit="1" topLeftCell="A59" activePane="bottomLeft" state="frozen"/>
      <selection pane="bottomLeft" activeCell="C78" sqref="C78"/>
    </sheetView>
  </sheetViews>
  <sheetFormatPr defaultRowHeight="14.5" x14ac:dyDescent="0.35"/>
  <cols>
    <col min="1" max="1" width="19.453125" style="4" customWidth="1"/>
    <col min="2" max="2" width="13.90625" style="5" customWidth="1"/>
    <col min="3" max="3" width="15.54296875" style="5" customWidth="1"/>
    <col min="4" max="4" width="14" style="5" customWidth="1"/>
    <col min="5" max="5" width="12.6328125" style="6" bestFit="1" customWidth="1"/>
    <col min="6" max="8" width="17.36328125" style="6" customWidth="1"/>
    <col min="9" max="9" width="8.90625" customWidth="1"/>
  </cols>
  <sheetData>
    <row r="1" spans="1:8" s="3" customForma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s="3" customFormat="1" x14ac:dyDescent="0.35">
      <c r="A2" s="7" t="s">
        <v>8</v>
      </c>
      <c r="B2" s="7" t="s">
        <v>9</v>
      </c>
      <c r="C2" s="8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</row>
    <row r="3" spans="1:8" s="9" customFormat="1" x14ac:dyDescent="0.35">
      <c r="A3" s="7" t="s">
        <v>8</v>
      </c>
      <c r="B3" s="7" t="s">
        <v>10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</row>
    <row r="4" spans="1:8" s="9" customFormat="1" x14ac:dyDescent="0.35">
      <c r="A4" s="7" t="s">
        <v>8</v>
      </c>
      <c r="B4" s="7" t="s">
        <v>11</v>
      </c>
      <c r="C4" s="8">
        <v>2858.5</v>
      </c>
      <c r="D4" s="8">
        <v>21918</v>
      </c>
      <c r="E4" s="8">
        <v>19269</v>
      </c>
      <c r="F4" s="8">
        <v>50910</v>
      </c>
      <c r="G4" s="8">
        <v>61286.5</v>
      </c>
      <c r="H4" s="8">
        <v>87730.5</v>
      </c>
    </row>
    <row r="5" spans="1:8" s="9" customFormat="1" x14ac:dyDescent="0.35">
      <c r="A5" s="7" t="s">
        <v>8</v>
      </c>
      <c r="B5" s="7" t="s">
        <v>12</v>
      </c>
      <c r="C5" s="8">
        <v>4994.5</v>
      </c>
      <c r="D5" s="8">
        <v>5603</v>
      </c>
      <c r="E5" s="8">
        <v>6540</v>
      </c>
      <c r="F5" s="8">
        <v>9387.5</v>
      </c>
      <c r="G5" s="8">
        <v>10553</v>
      </c>
      <c r="H5" s="8">
        <v>11331.5</v>
      </c>
    </row>
    <row r="6" spans="1:8" s="9" customFormat="1" x14ac:dyDescent="0.35">
      <c r="A6" s="7" t="s">
        <v>8</v>
      </c>
      <c r="B6" s="7" t="s">
        <v>13</v>
      </c>
      <c r="C6" s="8">
        <v>335965</v>
      </c>
      <c r="D6" s="8">
        <v>388971.5</v>
      </c>
      <c r="E6" s="8">
        <v>488206.5</v>
      </c>
      <c r="F6" s="8">
        <v>712744.5</v>
      </c>
      <c r="G6" s="8">
        <v>809541.5</v>
      </c>
      <c r="H6" s="8">
        <v>875100.5</v>
      </c>
    </row>
    <row r="7" spans="1:8" s="9" customFormat="1" x14ac:dyDescent="0.35">
      <c r="A7" s="7" t="s">
        <v>8</v>
      </c>
      <c r="B7" s="7" t="s">
        <v>14</v>
      </c>
      <c r="C7" s="8">
        <v>0</v>
      </c>
      <c r="D7" s="8">
        <v>1479.5</v>
      </c>
      <c r="E7" s="8">
        <v>6333.5</v>
      </c>
      <c r="F7" s="8">
        <v>16347.5</v>
      </c>
      <c r="G7" s="8">
        <v>24923</v>
      </c>
      <c r="H7" s="8">
        <v>32505.5</v>
      </c>
    </row>
    <row r="8" spans="1:8" s="9" customFormat="1" x14ac:dyDescent="0.35">
      <c r="A8" s="7" t="s">
        <v>8</v>
      </c>
      <c r="B8" s="7" t="s">
        <v>15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s="9" customFormat="1" x14ac:dyDescent="0.35">
      <c r="A9" s="7" t="s">
        <v>8</v>
      </c>
      <c r="B9" s="7" t="s">
        <v>16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s="9" customFormat="1" x14ac:dyDescent="0.35">
      <c r="A10" s="7" t="s">
        <v>8</v>
      </c>
      <c r="B10" s="7" t="s">
        <v>17</v>
      </c>
      <c r="C10" s="8">
        <v>115162.5</v>
      </c>
      <c r="D10" s="8">
        <v>154680</v>
      </c>
      <c r="E10" s="8">
        <v>204233</v>
      </c>
      <c r="F10" s="8">
        <v>325318</v>
      </c>
      <c r="G10" s="8">
        <v>396976</v>
      </c>
      <c r="H10" s="8">
        <v>456243</v>
      </c>
    </row>
    <row r="11" spans="1:8" s="9" customFormat="1" x14ac:dyDescent="0.35">
      <c r="A11" s="7" t="s">
        <v>8</v>
      </c>
      <c r="B11" s="7" t="s">
        <v>18</v>
      </c>
      <c r="C11" s="8">
        <v>16998.5</v>
      </c>
      <c r="D11" s="8">
        <v>26333.5</v>
      </c>
      <c r="E11" s="8">
        <v>38336</v>
      </c>
      <c r="F11" s="8">
        <v>63819.5</v>
      </c>
      <c r="G11" s="8">
        <v>80105</v>
      </c>
      <c r="H11" s="8">
        <v>93926.5</v>
      </c>
    </row>
    <row r="12" spans="1:8" s="9" customFormat="1" x14ac:dyDescent="0.35">
      <c r="A12" s="7" t="s">
        <v>8</v>
      </c>
      <c r="B12" s="7" t="s">
        <v>19</v>
      </c>
      <c r="C12" s="8">
        <v>133697.5</v>
      </c>
      <c r="D12" s="8">
        <v>143972.5</v>
      </c>
      <c r="E12" s="8">
        <v>173119</v>
      </c>
      <c r="F12" s="8">
        <v>241868</v>
      </c>
      <c r="G12" s="8">
        <v>265222.5</v>
      </c>
      <c r="H12" s="8">
        <v>278650.5</v>
      </c>
    </row>
    <row r="13" spans="1:8" s="9" customFormat="1" x14ac:dyDescent="0.35">
      <c r="A13" s="7" t="s">
        <v>8</v>
      </c>
      <c r="B13" s="7" t="s">
        <v>20</v>
      </c>
      <c r="C13" s="8">
        <v>14859.5</v>
      </c>
      <c r="D13" s="8">
        <v>30860</v>
      </c>
      <c r="E13" s="8">
        <v>48663.5</v>
      </c>
      <c r="F13" s="8">
        <v>88603.5</v>
      </c>
      <c r="G13" s="8">
        <v>118432.5</v>
      </c>
      <c r="H13" s="8">
        <v>145788</v>
      </c>
    </row>
    <row r="14" spans="1:8" s="9" customFormat="1" x14ac:dyDescent="0.35">
      <c r="A14" s="7" t="s">
        <v>8</v>
      </c>
      <c r="B14" s="7" t="s">
        <v>21</v>
      </c>
      <c r="C14" s="8">
        <v>0</v>
      </c>
      <c r="D14" s="8">
        <v>0</v>
      </c>
      <c r="E14" s="8">
        <v>0</v>
      </c>
      <c r="F14" s="8">
        <v>6233</v>
      </c>
      <c r="G14" s="8">
        <v>10326.5</v>
      </c>
      <c r="H14" s="8">
        <v>18547.5</v>
      </c>
    </row>
    <row r="15" spans="1:8" s="9" customFormat="1" x14ac:dyDescent="0.35">
      <c r="A15" s="7" t="s">
        <v>8</v>
      </c>
      <c r="B15" s="7" t="s">
        <v>22</v>
      </c>
      <c r="C15" s="8">
        <v>0</v>
      </c>
      <c r="D15" s="8">
        <v>0</v>
      </c>
      <c r="E15" s="8">
        <v>0</v>
      </c>
      <c r="F15" s="8">
        <v>19246</v>
      </c>
      <c r="G15" s="8">
        <v>34230.5</v>
      </c>
      <c r="H15" s="8">
        <v>55052.5</v>
      </c>
    </row>
    <row r="16" spans="1:8" s="9" customFormat="1" x14ac:dyDescent="0.35">
      <c r="A16" s="7" t="s">
        <v>8</v>
      </c>
      <c r="B16" s="7" t="s">
        <v>23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s="9" customFormat="1" x14ac:dyDescent="0.35">
      <c r="A17" s="7" t="s">
        <v>8</v>
      </c>
      <c r="B17" s="7" t="s">
        <v>24</v>
      </c>
      <c r="C17" s="8">
        <v>65068.5</v>
      </c>
      <c r="D17" s="8">
        <v>70929.5</v>
      </c>
      <c r="E17" s="8">
        <v>82847.5</v>
      </c>
      <c r="F17" s="8">
        <v>117374.5</v>
      </c>
      <c r="G17" s="8">
        <v>130463.5</v>
      </c>
      <c r="H17" s="8">
        <v>138740.5</v>
      </c>
    </row>
    <row r="18" spans="1:8" s="9" customFormat="1" x14ac:dyDescent="0.35">
      <c r="A18" s="7" t="s">
        <v>8</v>
      </c>
      <c r="B18" s="7" t="s">
        <v>25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s="9" customFormat="1" x14ac:dyDescent="0.35">
      <c r="A19" s="7" t="s">
        <v>8</v>
      </c>
      <c r="B19" s="7" t="s">
        <v>26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s="9" customFormat="1" x14ac:dyDescent="0.35">
      <c r="A20" s="7" t="s">
        <v>8</v>
      </c>
      <c r="B20" s="7" t="s">
        <v>27</v>
      </c>
      <c r="C20" s="8">
        <v>168360.5</v>
      </c>
      <c r="D20" s="8">
        <v>193611</v>
      </c>
      <c r="E20" s="8">
        <v>241457.5</v>
      </c>
      <c r="F20" s="8">
        <v>354359.5</v>
      </c>
      <c r="G20" s="8">
        <v>406080</v>
      </c>
      <c r="H20" s="8">
        <v>442803.5</v>
      </c>
    </row>
    <row r="21" spans="1:8" s="9" customFormat="1" x14ac:dyDescent="0.35">
      <c r="A21" s="7" t="s">
        <v>8</v>
      </c>
      <c r="B21" s="7" t="s">
        <v>28</v>
      </c>
      <c r="C21" s="8">
        <v>20410</v>
      </c>
      <c r="D21" s="8">
        <v>42559.5</v>
      </c>
      <c r="E21" s="8">
        <v>65323.5</v>
      </c>
      <c r="F21" s="8">
        <v>117292.5</v>
      </c>
      <c r="G21" s="8">
        <v>154212.5</v>
      </c>
      <c r="H21" s="8">
        <v>186358.5</v>
      </c>
    </row>
    <row r="22" spans="1:8" s="9" customFormat="1" x14ac:dyDescent="0.35">
      <c r="A22" s="7" t="s">
        <v>8</v>
      </c>
      <c r="B22" s="7" t="s">
        <v>29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s="9" customFormat="1" x14ac:dyDescent="0.35">
      <c r="A23" s="7" t="s">
        <v>8</v>
      </c>
      <c r="B23" s="7" t="s">
        <v>30</v>
      </c>
      <c r="C23" s="8">
        <v>3339.5</v>
      </c>
      <c r="D23" s="8">
        <v>9249</v>
      </c>
      <c r="E23" s="8">
        <v>12197</v>
      </c>
      <c r="F23" s="8">
        <v>24988</v>
      </c>
      <c r="G23" s="8">
        <v>35014.5</v>
      </c>
      <c r="H23" s="8">
        <v>43659</v>
      </c>
    </row>
    <row r="24" spans="1:8" s="9" customFormat="1" x14ac:dyDescent="0.35">
      <c r="A24" s="7" t="s">
        <v>8</v>
      </c>
      <c r="B24" s="7" t="s">
        <v>31</v>
      </c>
      <c r="C24" s="8">
        <v>169973</v>
      </c>
      <c r="D24" s="8">
        <v>204764.5</v>
      </c>
      <c r="E24" s="8">
        <v>261343.5</v>
      </c>
      <c r="F24" s="8">
        <v>392169.5</v>
      </c>
      <c r="G24" s="8">
        <v>455344</v>
      </c>
      <c r="H24" s="8">
        <v>498975</v>
      </c>
    </row>
    <row r="25" spans="1:8" s="9" customFormat="1" x14ac:dyDescent="0.35">
      <c r="A25" s="7" t="s">
        <v>8</v>
      </c>
      <c r="B25" s="7" t="s">
        <v>32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s="9" customFormat="1" x14ac:dyDescent="0.35">
      <c r="A26" s="7" t="s">
        <v>8</v>
      </c>
      <c r="B26" s="7" t="s">
        <v>33</v>
      </c>
      <c r="C26" s="8">
        <v>0</v>
      </c>
      <c r="D26" s="8">
        <v>3833.5</v>
      </c>
      <c r="E26" s="8">
        <v>7837</v>
      </c>
      <c r="F26" s="8">
        <v>30953.5</v>
      </c>
      <c r="G26" s="8">
        <v>48765.5</v>
      </c>
      <c r="H26" s="8">
        <v>71892.5</v>
      </c>
    </row>
    <row r="27" spans="1:8" s="9" customFormat="1" x14ac:dyDescent="0.35">
      <c r="A27" s="7" t="s">
        <v>8</v>
      </c>
      <c r="B27" s="7" t="s">
        <v>34</v>
      </c>
      <c r="C27" s="8">
        <v>168406.5</v>
      </c>
      <c r="D27" s="8">
        <v>196078</v>
      </c>
      <c r="E27" s="8">
        <v>248323</v>
      </c>
      <c r="F27" s="8">
        <v>364032.5</v>
      </c>
      <c r="G27" s="8">
        <v>415220</v>
      </c>
      <c r="H27" s="8">
        <v>450824</v>
      </c>
    </row>
    <row r="28" spans="1:8" s="9" customFormat="1" x14ac:dyDescent="0.35">
      <c r="A28" s="7" t="s">
        <v>8</v>
      </c>
      <c r="B28" s="7" t="s">
        <v>35</v>
      </c>
      <c r="C28" s="8">
        <v>57806.5</v>
      </c>
      <c r="D28" s="8">
        <v>68753.5</v>
      </c>
      <c r="E28" s="8">
        <v>77606</v>
      </c>
      <c r="F28" s="8">
        <v>115310.5</v>
      </c>
      <c r="G28" s="8">
        <v>133341.5</v>
      </c>
      <c r="H28" s="8">
        <v>146378.5</v>
      </c>
    </row>
    <row r="29" spans="1:8" s="9" customFormat="1" x14ac:dyDescent="0.35">
      <c r="A29" s="7" t="s">
        <v>8</v>
      </c>
      <c r="B29" s="7" t="s">
        <v>36</v>
      </c>
      <c r="C29" s="8">
        <v>0</v>
      </c>
      <c r="D29" s="8">
        <v>0</v>
      </c>
      <c r="E29" s="8">
        <v>0</v>
      </c>
      <c r="F29" s="8">
        <v>0</v>
      </c>
      <c r="G29" s="8">
        <v>6833</v>
      </c>
      <c r="H29" s="8">
        <v>22241.5</v>
      </c>
    </row>
    <row r="30" spans="1:8" s="9" customFormat="1" x14ac:dyDescent="0.35">
      <c r="A30" s="7" t="s">
        <v>8</v>
      </c>
      <c r="B30" s="7" t="s">
        <v>37</v>
      </c>
      <c r="C30" s="8">
        <v>3480.5</v>
      </c>
      <c r="D30" s="8">
        <v>18156.5</v>
      </c>
      <c r="E30" s="8">
        <v>32163</v>
      </c>
      <c r="F30" s="8">
        <v>63316.5</v>
      </c>
      <c r="G30" s="8">
        <v>87557</v>
      </c>
      <c r="H30" s="8">
        <v>109314.5</v>
      </c>
    </row>
    <row r="31" spans="1:8" s="9" customFormat="1" x14ac:dyDescent="0.35">
      <c r="A31" s="7" t="s">
        <v>8</v>
      </c>
      <c r="B31" s="7" t="s">
        <v>38</v>
      </c>
      <c r="C31" s="8">
        <v>94044</v>
      </c>
      <c r="D31" s="8">
        <v>117397.5</v>
      </c>
      <c r="E31" s="8">
        <v>151022</v>
      </c>
      <c r="F31" s="8">
        <v>232263</v>
      </c>
      <c r="G31" s="8">
        <v>276199</v>
      </c>
      <c r="H31" s="8">
        <v>311223</v>
      </c>
    </row>
    <row r="32" spans="1:8" s="9" customFormat="1" x14ac:dyDescent="0.35">
      <c r="A32" s="7" t="s">
        <v>8</v>
      </c>
      <c r="B32" s="7" t="s">
        <v>39</v>
      </c>
      <c r="C32" s="8">
        <v>0</v>
      </c>
      <c r="D32" s="8">
        <v>0</v>
      </c>
      <c r="E32" s="8">
        <v>0</v>
      </c>
      <c r="F32" s="8">
        <v>0</v>
      </c>
      <c r="G32" s="8">
        <v>13762</v>
      </c>
      <c r="H32" s="8">
        <v>35537.5</v>
      </c>
    </row>
    <row r="33" spans="1:8" s="9" customFormat="1" x14ac:dyDescent="0.35">
      <c r="A33" s="7" t="s">
        <v>8</v>
      </c>
      <c r="B33" s="7" t="s">
        <v>40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46142.5</v>
      </c>
    </row>
    <row r="34" spans="1:8" s="9" customFormat="1" x14ac:dyDescent="0.35">
      <c r="A34" s="7" t="s">
        <v>8</v>
      </c>
      <c r="B34" s="7" t="s">
        <v>41</v>
      </c>
      <c r="C34" s="8">
        <v>47328</v>
      </c>
      <c r="D34" s="8">
        <v>68912.5</v>
      </c>
      <c r="E34" s="8">
        <v>96484.5</v>
      </c>
      <c r="F34" s="8">
        <v>157453</v>
      </c>
      <c r="G34" s="8">
        <v>195034</v>
      </c>
      <c r="H34" s="8">
        <v>226345.5</v>
      </c>
    </row>
    <row r="35" spans="1:8" s="9" customFormat="1" x14ac:dyDescent="0.35">
      <c r="A35" s="7" t="s">
        <v>8</v>
      </c>
      <c r="B35" s="7" t="s">
        <v>42</v>
      </c>
      <c r="C35" s="8">
        <v>72826.5</v>
      </c>
      <c r="D35" s="8">
        <v>107460</v>
      </c>
      <c r="E35" s="8">
        <v>137184.5</v>
      </c>
      <c r="F35" s="8">
        <v>230603.5</v>
      </c>
      <c r="G35" s="8">
        <v>291813.5</v>
      </c>
      <c r="H35" s="8">
        <v>340833.5</v>
      </c>
    </row>
    <row r="36" spans="1:8" s="9" customFormat="1" x14ac:dyDescent="0.35">
      <c r="A36" s="7" t="s">
        <v>8</v>
      </c>
      <c r="B36" s="7" t="s">
        <v>43</v>
      </c>
      <c r="C36" s="8">
        <v>265121</v>
      </c>
      <c r="D36" s="8">
        <v>301501.5</v>
      </c>
      <c r="E36" s="8">
        <v>361439</v>
      </c>
      <c r="F36" s="8">
        <v>528332</v>
      </c>
      <c r="G36" s="8">
        <v>588518</v>
      </c>
      <c r="H36" s="8">
        <v>637727.5</v>
      </c>
    </row>
    <row r="37" spans="1:8" s="9" customFormat="1" x14ac:dyDescent="0.35">
      <c r="A37" s="7" t="s">
        <v>44</v>
      </c>
      <c r="B37" s="7" t="s">
        <v>9</v>
      </c>
      <c r="C37" s="8">
        <v>30636.5</v>
      </c>
      <c r="D37" s="8">
        <v>39973</v>
      </c>
      <c r="E37" s="8">
        <v>53844</v>
      </c>
      <c r="F37" s="8">
        <v>85272</v>
      </c>
      <c r="G37" s="8">
        <v>104035</v>
      </c>
      <c r="H37" s="8">
        <v>120042.5</v>
      </c>
    </row>
    <row r="38" spans="1:8" s="9" customFormat="1" x14ac:dyDescent="0.35">
      <c r="A38" s="7" t="s">
        <v>44</v>
      </c>
      <c r="B38" s="7" t="s">
        <v>10</v>
      </c>
      <c r="C38" s="8">
        <v>67762.5</v>
      </c>
      <c r="D38" s="8">
        <v>100625</v>
      </c>
      <c r="E38" s="8">
        <v>144114.5</v>
      </c>
      <c r="F38" s="8">
        <v>236816</v>
      </c>
      <c r="G38" s="8">
        <v>293856.5</v>
      </c>
      <c r="H38" s="8">
        <v>338199.5</v>
      </c>
    </row>
    <row r="39" spans="1:8" s="9" customFormat="1" x14ac:dyDescent="0.35">
      <c r="A39" s="7" t="s">
        <v>44</v>
      </c>
      <c r="B39" s="7" t="s">
        <v>11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s="9" customFormat="1" x14ac:dyDescent="0.35">
      <c r="A40" s="7" t="s">
        <v>44</v>
      </c>
      <c r="B40" s="7" t="s">
        <v>12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s="9" customFormat="1" x14ac:dyDescent="0.35">
      <c r="A41" s="7" t="s">
        <v>44</v>
      </c>
      <c r="B41" s="7" t="s">
        <v>13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18195</v>
      </c>
    </row>
    <row r="42" spans="1:8" s="9" customFormat="1" x14ac:dyDescent="0.35">
      <c r="A42" s="7" t="s">
        <v>44</v>
      </c>
      <c r="B42" s="7" t="s">
        <v>14</v>
      </c>
      <c r="C42" s="8">
        <v>1372.5</v>
      </c>
      <c r="D42" s="8">
        <v>3381.5</v>
      </c>
      <c r="E42" s="8">
        <v>5608.5</v>
      </c>
      <c r="F42" s="8">
        <v>10231</v>
      </c>
      <c r="G42" s="8">
        <v>13563.5</v>
      </c>
      <c r="H42" s="8">
        <v>16491.5</v>
      </c>
    </row>
    <row r="43" spans="1:8" s="9" customFormat="1" x14ac:dyDescent="0.35">
      <c r="A43" s="7" t="s">
        <v>44</v>
      </c>
      <c r="B43" s="7" t="s">
        <v>15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s="9" customFormat="1" x14ac:dyDescent="0.35">
      <c r="A44" s="7" t="s">
        <v>44</v>
      </c>
      <c r="B44" s="7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s="9" customFormat="1" x14ac:dyDescent="0.35">
      <c r="A45" s="7" t="s">
        <v>44</v>
      </c>
      <c r="B45" s="7" t="s">
        <v>17</v>
      </c>
      <c r="C45" s="8">
        <v>0</v>
      </c>
      <c r="D45" s="8">
        <v>0</v>
      </c>
      <c r="E45" s="8">
        <v>0</v>
      </c>
      <c r="F45" s="8">
        <v>6792</v>
      </c>
      <c r="G45" s="8">
        <v>21511</v>
      </c>
      <c r="H45" s="8">
        <v>35807</v>
      </c>
    </row>
    <row r="46" spans="1:8" s="9" customFormat="1" x14ac:dyDescent="0.35">
      <c r="A46" s="7" t="s">
        <v>44</v>
      </c>
      <c r="B46" s="7" t="s">
        <v>42</v>
      </c>
      <c r="C46" s="8">
        <v>104556</v>
      </c>
      <c r="D46" s="8">
        <v>132166.5</v>
      </c>
      <c r="E46" s="8">
        <v>170732.5</v>
      </c>
      <c r="F46" s="8">
        <v>264106.5</v>
      </c>
      <c r="G46" s="8">
        <v>315446.5</v>
      </c>
      <c r="H46" s="8">
        <v>356664</v>
      </c>
    </row>
    <row r="47" spans="1:8" s="9" customFormat="1" x14ac:dyDescent="0.35">
      <c r="A47" s="7" t="s">
        <v>44</v>
      </c>
      <c r="B47" s="7" t="s">
        <v>18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s="9" customFormat="1" x14ac:dyDescent="0.35">
      <c r="A48" s="7" t="s">
        <v>44</v>
      </c>
      <c r="B48" s="7" t="s">
        <v>19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s="9" customFormat="1" x14ac:dyDescent="0.35">
      <c r="A49" s="7" t="s">
        <v>44</v>
      </c>
      <c r="B49" s="7" t="s">
        <v>20</v>
      </c>
      <c r="C49" s="8">
        <v>0</v>
      </c>
      <c r="D49" s="8">
        <v>10861</v>
      </c>
      <c r="E49" s="8">
        <v>23773</v>
      </c>
      <c r="F49" s="8">
        <v>49956.5</v>
      </c>
      <c r="G49" s="8">
        <v>71083</v>
      </c>
      <c r="H49" s="8">
        <v>90176.5</v>
      </c>
    </row>
    <row r="50" spans="1:8" s="9" customFormat="1" x14ac:dyDescent="0.35">
      <c r="A50" s="7" t="s">
        <v>44</v>
      </c>
      <c r="B50" s="7" t="s">
        <v>21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x14ac:dyDescent="0.35">
      <c r="A51" s="7" t="s">
        <v>44</v>
      </c>
      <c r="B51" s="7" t="s">
        <v>22</v>
      </c>
      <c r="C51" s="8">
        <v>0</v>
      </c>
      <c r="D51" s="8">
        <v>462</v>
      </c>
      <c r="E51" s="8">
        <v>3187.5</v>
      </c>
      <c r="F51" s="8">
        <v>8909.5</v>
      </c>
      <c r="G51" s="8">
        <v>14281.5</v>
      </c>
      <c r="H51" s="8">
        <v>19272</v>
      </c>
    </row>
    <row r="52" spans="1:8" x14ac:dyDescent="0.35">
      <c r="A52" s="7" t="s">
        <v>44</v>
      </c>
      <c r="B52" s="7" t="s">
        <v>23</v>
      </c>
      <c r="C52" s="8">
        <v>17813.5</v>
      </c>
      <c r="D52" s="8">
        <v>20226.5</v>
      </c>
      <c r="E52" s="8">
        <v>25365</v>
      </c>
      <c r="F52" s="8">
        <v>37031.5</v>
      </c>
      <c r="G52" s="8">
        <v>42364.5</v>
      </c>
      <c r="H52" s="8">
        <v>46377.5</v>
      </c>
    </row>
    <row r="53" spans="1:8" x14ac:dyDescent="0.35">
      <c r="A53" s="7" t="s">
        <v>44</v>
      </c>
      <c r="B53" s="7" t="s">
        <v>24</v>
      </c>
      <c r="C53" s="8">
        <v>20854.5</v>
      </c>
      <c r="D53" s="8">
        <v>21675</v>
      </c>
      <c r="E53" s="8">
        <v>28248.5</v>
      </c>
      <c r="F53" s="8">
        <v>34744.5</v>
      </c>
      <c r="G53" s="8">
        <v>37257.5</v>
      </c>
      <c r="H53" s="8">
        <v>38383</v>
      </c>
    </row>
    <row r="54" spans="1:8" x14ac:dyDescent="0.35">
      <c r="A54" s="7" t="s">
        <v>44</v>
      </c>
      <c r="B54" s="7" t="s">
        <v>25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x14ac:dyDescent="0.35">
      <c r="A55" s="7" t="s">
        <v>44</v>
      </c>
      <c r="B55" s="7" t="s">
        <v>26</v>
      </c>
      <c r="C55" s="8">
        <v>0</v>
      </c>
      <c r="D55" s="8">
        <v>0</v>
      </c>
      <c r="E55" s="8">
        <v>0</v>
      </c>
      <c r="F55" s="8">
        <v>14940</v>
      </c>
      <c r="G55" s="8">
        <v>44909</v>
      </c>
      <c r="H55" s="8">
        <v>74365.5</v>
      </c>
    </row>
    <row r="56" spans="1:8" x14ac:dyDescent="0.35">
      <c r="A56" s="7" t="s">
        <v>44</v>
      </c>
      <c r="B56" s="7" t="s">
        <v>27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x14ac:dyDescent="0.35">
      <c r="A57" s="7" t="s">
        <v>44</v>
      </c>
      <c r="B57" s="7" t="s">
        <v>28</v>
      </c>
      <c r="C57" s="8">
        <v>25774.5</v>
      </c>
      <c r="D57" s="8">
        <v>35330.5</v>
      </c>
      <c r="E57" s="8">
        <v>49262</v>
      </c>
      <c r="F57" s="8">
        <v>79423</v>
      </c>
      <c r="G57" s="8">
        <v>96929</v>
      </c>
      <c r="H57" s="8">
        <v>110666</v>
      </c>
    </row>
    <row r="58" spans="1:8" x14ac:dyDescent="0.35">
      <c r="A58" s="7" t="s">
        <v>44</v>
      </c>
      <c r="B58" s="7" t="s">
        <v>29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x14ac:dyDescent="0.35">
      <c r="A59" s="7" t="s">
        <v>44</v>
      </c>
      <c r="B59" s="7" t="s">
        <v>30</v>
      </c>
      <c r="C59" s="8">
        <v>63566</v>
      </c>
      <c r="D59" s="8">
        <v>72305.5</v>
      </c>
      <c r="E59" s="8">
        <v>89921</v>
      </c>
      <c r="F59" s="8">
        <v>130722</v>
      </c>
      <c r="G59" s="8">
        <v>148425.5</v>
      </c>
      <c r="H59" s="8">
        <v>160849</v>
      </c>
    </row>
    <row r="60" spans="1:8" x14ac:dyDescent="0.35">
      <c r="A60" s="7" t="s">
        <v>44</v>
      </c>
      <c r="B60" s="7" t="s">
        <v>31</v>
      </c>
      <c r="C60" s="8">
        <v>140503</v>
      </c>
      <c r="D60" s="8">
        <v>156980.5</v>
      </c>
      <c r="E60" s="8">
        <v>193945.5</v>
      </c>
      <c r="F60" s="8">
        <v>277350.5</v>
      </c>
      <c r="G60" s="8">
        <v>310100</v>
      </c>
      <c r="H60" s="8">
        <v>327383.5</v>
      </c>
    </row>
    <row r="61" spans="1:8" x14ac:dyDescent="0.35">
      <c r="A61" s="7" t="s">
        <v>44</v>
      </c>
      <c r="B61" s="7" t="s">
        <v>32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x14ac:dyDescent="0.35">
      <c r="A62" s="7" t="s">
        <v>44</v>
      </c>
      <c r="B62" s="7" t="s">
        <v>33</v>
      </c>
      <c r="C62" s="8">
        <v>0</v>
      </c>
      <c r="D62" s="8">
        <v>0</v>
      </c>
      <c r="E62" s="8">
        <v>0</v>
      </c>
      <c r="F62" s="8">
        <v>2773.5</v>
      </c>
      <c r="G62" s="8">
        <v>5946.5</v>
      </c>
      <c r="H62" s="8">
        <v>7312.5</v>
      </c>
    </row>
    <row r="63" spans="1:8" x14ac:dyDescent="0.35">
      <c r="A63" s="7" t="s">
        <v>44</v>
      </c>
      <c r="B63" s="7" t="s">
        <v>34</v>
      </c>
      <c r="C63" s="8">
        <v>1327</v>
      </c>
      <c r="D63" s="8">
        <v>25970</v>
      </c>
      <c r="E63" s="8">
        <v>51332.5</v>
      </c>
      <c r="F63" s="8">
        <v>105499</v>
      </c>
      <c r="G63" s="8">
        <v>149886</v>
      </c>
      <c r="H63" s="8">
        <v>189984</v>
      </c>
    </row>
    <row r="64" spans="1:8" x14ac:dyDescent="0.35">
      <c r="A64" s="7" t="s">
        <v>44</v>
      </c>
      <c r="B64" s="7" t="s">
        <v>35</v>
      </c>
      <c r="C64" s="8">
        <v>116812.5</v>
      </c>
      <c r="D64" s="8">
        <v>135342</v>
      </c>
      <c r="E64" s="8">
        <v>170233.5</v>
      </c>
      <c r="F64" s="8">
        <v>248769</v>
      </c>
      <c r="G64" s="8">
        <v>282838</v>
      </c>
      <c r="H64" s="8">
        <v>306065</v>
      </c>
    </row>
    <row r="65" spans="1:8" x14ac:dyDescent="0.35">
      <c r="A65" s="7" t="s">
        <v>44</v>
      </c>
      <c r="B65" s="7" t="s">
        <v>36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x14ac:dyDescent="0.35">
      <c r="A66" s="7" t="s">
        <v>44</v>
      </c>
      <c r="B66" s="7" t="s">
        <v>37</v>
      </c>
      <c r="C66" s="8">
        <v>3137</v>
      </c>
      <c r="D66" s="8">
        <v>10524</v>
      </c>
      <c r="E66" s="8">
        <v>18413.5</v>
      </c>
      <c r="F66" s="8">
        <v>34687</v>
      </c>
      <c r="G66" s="8">
        <v>46794</v>
      </c>
      <c r="H66" s="8">
        <v>57521</v>
      </c>
    </row>
    <row r="67" spans="1:8" x14ac:dyDescent="0.35">
      <c r="A67" s="7" t="s">
        <v>44</v>
      </c>
      <c r="B67" s="7" t="s">
        <v>43</v>
      </c>
      <c r="C67" s="8">
        <v>521682.5</v>
      </c>
      <c r="D67" s="8">
        <v>566469</v>
      </c>
      <c r="E67" s="8">
        <v>684434</v>
      </c>
      <c r="F67" s="8">
        <v>961647.5</v>
      </c>
      <c r="G67" s="8">
        <v>1059553</v>
      </c>
      <c r="H67" s="8">
        <v>1117759</v>
      </c>
    </row>
    <row r="68" spans="1:8" x14ac:dyDescent="0.35">
      <c r="A68" s="7" t="s">
        <v>44</v>
      </c>
      <c r="B68" s="7" t="s">
        <v>38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x14ac:dyDescent="0.35">
      <c r="A69" s="7" t="s">
        <v>44</v>
      </c>
      <c r="B69" s="7" t="s">
        <v>39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x14ac:dyDescent="0.35">
      <c r="A70" s="7" t="s">
        <v>44</v>
      </c>
      <c r="B70" s="7" t="s">
        <v>40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x14ac:dyDescent="0.35">
      <c r="A71" s="7" t="s">
        <v>44</v>
      </c>
      <c r="B71" s="7" t="s">
        <v>41</v>
      </c>
      <c r="C71" s="8">
        <v>3003</v>
      </c>
      <c r="D71" s="8">
        <v>14861</v>
      </c>
      <c r="E71" s="8">
        <v>27209.5</v>
      </c>
      <c r="F71" s="8">
        <v>52566</v>
      </c>
      <c r="G71" s="8">
        <v>71847</v>
      </c>
      <c r="H71" s="8">
        <v>89025.5</v>
      </c>
    </row>
    <row r="72" spans="1:8" x14ac:dyDescent="0.35">
      <c r="A72" s="5"/>
      <c r="C72" s="6"/>
      <c r="D72" s="6"/>
    </row>
    <row r="73" spans="1:8" x14ac:dyDescent="0.35">
      <c r="A73" s="5"/>
      <c r="C73" s="6"/>
      <c r="D73" s="6"/>
    </row>
    <row r="74" spans="1:8" x14ac:dyDescent="0.35">
      <c r="A74" s="5" t="s">
        <v>45</v>
      </c>
      <c r="B74" s="5" t="s">
        <v>8</v>
      </c>
      <c r="C74" s="6">
        <v>1760700.5</v>
      </c>
      <c r="D74" s="6">
        <v>2177024.5</v>
      </c>
      <c r="E74" s="6">
        <v>2759928.5</v>
      </c>
      <c r="F74" s="6">
        <v>4262926</v>
      </c>
      <c r="G74" s="6">
        <v>5049755</v>
      </c>
      <c r="H74" s="6">
        <v>5763873</v>
      </c>
    </row>
    <row r="75" spans="1:8" x14ac:dyDescent="0.35">
      <c r="A75" s="5"/>
      <c r="B75" s="5" t="s">
        <v>44</v>
      </c>
      <c r="C75" s="6">
        <v>1118801</v>
      </c>
      <c r="D75" s="6">
        <v>1347153</v>
      </c>
      <c r="E75" s="6">
        <v>1739625</v>
      </c>
      <c r="F75" s="6">
        <v>2642237</v>
      </c>
      <c r="G75" s="6">
        <v>3130627</v>
      </c>
      <c r="H75" s="6">
        <v>3520539.5</v>
      </c>
    </row>
    <row r="76" spans="1:8" x14ac:dyDescent="0.35">
      <c r="A76" s="5"/>
      <c r="B76" s="5" t="s">
        <v>46</v>
      </c>
      <c r="C76" s="6">
        <v>2879501.5</v>
      </c>
      <c r="D76" s="6">
        <v>3524177.5</v>
      </c>
      <c r="E76" s="6">
        <v>4499553.5</v>
      </c>
      <c r="F76" s="6">
        <v>6905163</v>
      </c>
      <c r="G76" s="6">
        <v>8180382</v>
      </c>
      <c r="H76" s="6">
        <v>9284412.5</v>
      </c>
    </row>
    <row r="77" spans="1:8" x14ac:dyDescent="0.35">
      <c r="A77" s="5"/>
      <c r="C77" s="6"/>
      <c r="D77" s="6"/>
    </row>
    <row r="78" spans="1:8" x14ac:dyDescent="0.35">
      <c r="A78" s="5" t="s">
        <v>47</v>
      </c>
      <c r="C78" s="6">
        <v>35273190</v>
      </c>
      <c r="D78" s="6"/>
    </row>
  </sheetData>
  <pageMargins left="0.47244094488188981" right="0.47244094488188981" top="0.59055118110236227" bottom="0.47244094488188981" header="0.31496062992125984" footer="0.31496062992125984"/>
  <pageSetup paperSize="8" orientation="landscape" r:id="rId1"/>
  <headerFooter>
    <oddHeader>&amp;CDotatie responsabiliseringsbijdragen (obv prognoses juni 2020)</oddHeader>
    <oddFooter>&amp;CPagina 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F33FD-6443-4BEF-9011-962D6EC3E94A}">
  <dimension ref="A1:C3"/>
  <sheetViews>
    <sheetView workbookViewId="0">
      <selection activeCell="D13" sqref="D13"/>
    </sheetView>
  </sheetViews>
  <sheetFormatPr defaultRowHeight="14.5" x14ac:dyDescent="0.35"/>
  <sheetData>
    <row r="1" spans="1:3" ht="23.5" x14ac:dyDescent="0.55000000000000004">
      <c r="A1" s="23" t="s">
        <v>48</v>
      </c>
      <c r="B1" s="23"/>
      <c r="C1" s="23"/>
    </row>
    <row r="3" spans="1:3" x14ac:dyDescent="0.35">
      <c r="A3" s="11" t="s">
        <v>49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94D1C-FA7D-4484-BCD2-121282F81F17}">
  <sheetPr>
    <pageSetUpPr fitToPage="1"/>
  </sheetPr>
  <dimension ref="A1:J53"/>
  <sheetViews>
    <sheetView topLeftCell="A19" workbookViewId="0">
      <selection activeCell="A39" sqref="A39:A40"/>
    </sheetView>
  </sheetViews>
  <sheetFormatPr defaultRowHeight="14.5" x14ac:dyDescent="0.35"/>
  <cols>
    <col min="1" max="1" width="17.6328125" customWidth="1"/>
    <col min="2" max="2" width="17.54296875" customWidth="1"/>
    <col min="3" max="3" width="17.36328125" hidden="1" customWidth="1"/>
    <col min="4" max="4" width="17.54296875" hidden="1" customWidth="1"/>
    <col min="5" max="6" width="17.36328125" customWidth="1"/>
    <col min="7" max="7" width="17" customWidth="1"/>
    <col min="8" max="8" width="11.90625" bestFit="1" customWidth="1"/>
    <col min="9" max="10" width="12.453125" bestFit="1" customWidth="1"/>
  </cols>
  <sheetData>
    <row r="1" spans="1:10" x14ac:dyDescent="0.35">
      <c r="A1" s="11" t="s">
        <v>50</v>
      </c>
      <c r="B1" s="11"/>
      <c r="C1" s="11"/>
      <c r="D1" s="11"/>
      <c r="E1" s="25" t="s">
        <v>51</v>
      </c>
      <c r="F1" s="25" t="s">
        <v>51</v>
      </c>
      <c r="G1" s="25" t="s">
        <v>52</v>
      </c>
      <c r="H1" s="25" t="s">
        <v>52</v>
      </c>
      <c r="I1" s="25" t="s">
        <v>52</v>
      </c>
      <c r="J1" s="25" t="s">
        <v>52</v>
      </c>
    </row>
    <row r="2" spans="1:10" x14ac:dyDescent="0.35">
      <c r="A2" s="26"/>
      <c r="B2" s="26" t="s">
        <v>1</v>
      </c>
      <c r="C2" s="26"/>
      <c r="D2" s="26"/>
      <c r="E2" s="26" t="s">
        <v>53</v>
      </c>
      <c r="F2" s="26" t="s">
        <v>54</v>
      </c>
      <c r="G2" s="26" t="s">
        <v>55</v>
      </c>
      <c r="H2" s="26" t="s">
        <v>56</v>
      </c>
      <c r="I2" s="26" t="s">
        <v>57</v>
      </c>
      <c r="J2" s="26" t="s">
        <v>58</v>
      </c>
    </row>
    <row r="3" spans="1:10" x14ac:dyDescent="0.35">
      <c r="A3">
        <v>23105</v>
      </c>
      <c r="B3" s="27" t="s">
        <v>59</v>
      </c>
      <c r="E3" s="6">
        <v>38683</v>
      </c>
      <c r="F3" s="6">
        <v>80030</v>
      </c>
      <c r="G3" s="6">
        <v>124246</v>
      </c>
      <c r="H3" s="6">
        <v>171460</v>
      </c>
      <c r="I3" s="6">
        <v>221826</v>
      </c>
      <c r="J3" s="6">
        <v>229590</v>
      </c>
    </row>
    <row r="4" spans="1:10" x14ac:dyDescent="0.35">
      <c r="A4">
        <v>23002</v>
      </c>
      <c r="B4" s="27" t="s">
        <v>60</v>
      </c>
      <c r="E4" s="6">
        <v>121108</v>
      </c>
      <c r="F4" s="6">
        <v>250759</v>
      </c>
      <c r="G4" s="6">
        <v>389304</v>
      </c>
      <c r="H4" s="6">
        <v>537239</v>
      </c>
      <c r="I4" s="6">
        <v>695053</v>
      </c>
      <c r="J4" s="6">
        <v>719380</v>
      </c>
    </row>
    <row r="5" spans="1:10" x14ac:dyDescent="0.35">
      <c r="A5">
        <v>23003</v>
      </c>
      <c r="B5" s="27" t="s">
        <v>61</v>
      </c>
      <c r="E5" s="6">
        <v>58946</v>
      </c>
      <c r="F5" s="6">
        <v>121731</v>
      </c>
      <c r="G5" s="6">
        <v>188987</v>
      </c>
      <c r="H5" s="6">
        <v>260803</v>
      </c>
      <c r="I5" s="6">
        <v>337413</v>
      </c>
      <c r="J5" s="6">
        <v>349223</v>
      </c>
    </row>
    <row r="6" spans="1:10" x14ac:dyDescent="0.35">
      <c r="A6">
        <v>23009</v>
      </c>
      <c r="B6" s="27" t="s">
        <v>62</v>
      </c>
      <c r="E6" s="6">
        <v>60167</v>
      </c>
      <c r="F6" s="6">
        <v>90318</v>
      </c>
      <c r="G6" s="6">
        <v>93479</v>
      </c>
      <c r="H6" s="6">
        <v>96751</v>
      </c>
      <c r="I6" s="6">
        <v>100137</v>
      </c>
      <c r="J6" s="6">
        <v>103642</v>
      </c>
    </row>
    <row r="7" spans="1:10" x14ac:dyDescent="0.35">
      <c r="A7">
        <v>23016</v>
      </c>
      <c r="B7" s="27" t="s">
        <v>63</v>
      </c>
      <c r="E7" s="6">
        <v>80889</v>
      </c>
      <c r="F7" s="6">
        <v>167368</v>
      </c>
      <c r="G7" s="6">
        <v>259839</v>
      </c>
      <c r="H7" s="6">
        <v>358578</v>
      </c>
      <c r="I7" s="6">
        <v>463910</v>
      </c>
      <c r="J7" s="6">
        <v>480147</v>
      </c>
    </row>
    <row r="8" spans="1:10" x14ac:dyDescent="0.35">
      <c r="A8">
        <v>23098</v>
      </c>
      <c r="B8" s="27" t="s">
        <v>64</v>
      </c>
      <c r="E8" s="6">
        <v>1548</v>
      </c>
      <c r="F8" s="6">
        <v>3210</v>
      </c>
      <c r="G8" s="6">
        <v>4984</v>
      </c>
      <c r="H8" s="6">
        <v>6878</v>
      </c>
      <c r="I8" s="6">
        <v>8898</v>
      </c>
      <c r="J8" s="6">
        <v>9210</v>
      </c>
    </row>
    <row r="9" spans="1:10" x14ac:dyDescent="0.35">
      <c r="A9">
        <v>23023</v>
      </c>
      <c r="B9" s="27" t="s">
        <v>65</v>
      </c>
      <c r="E9" s="6">
        <v>100759</v>
      </c>
      <c r="F9" s="6">
        <v>208860</v>
      </c>
      <c r="G9" s="6">
        <v>268424</v>
      </c>
      <c r="H9" s="6">
        <v>277819</v>
      </c>
      <c r="I9" s="6">
        <v>287543</v>
      </c>
      <c r="J9" s="6">
        <v>297607</v>
      </c>
    </row>
    <row r="10" spans="1:10" x14ac:dyDescent="0.35">
      <c r="A10">
        <v>23024</v>
      </c>
      <c r="B10" s="27" t="s">
        <v>66</v>
      </c>
      <c r="E10" s="6">
        <v>116196</v>
      </c>
      <c r="F10" s="6">
        <v>240948</v>
      </c>
      <c r="G10" s="6">
        <v>271511</v>
      </c>
      <c r="H10" s="6">
        <v>281014</v>
      </c>
      <c r="I10" s="6">
        <v>290849</v>
      </c>
      <c r="J10" s="6">
        <v>301029</v>
      </c>
    </row>
    <row r="11" spans="1:10" x14ac:dyDescent="0.35">
      <c r="A11">
        <v>23025</v>
      </c>
      <c r="B11" s="27" t="s">
        <v>67</v>
      </c>
      <c r="E11" s="6">
        <v>80667</v>
      </c>
      <c r="F11" s="6">
        <v>167068</v>
      </c>
      <c r="G11" s="6">
        <v>259372</v>
      </c>
      <c r="H11" s="6">
        <v>357934</v>
      </c>
      <c r="I11" s="6">
        <v>463077</v>
      </c>
      <c r="J11" s="6">
        <v>479285</v>
      </c>
    </row>
    <row r="12" spans="1:10" x14ac:dyDescent="0.35">
      <c r="A12">
        <v>23027</v>
      </c>
      <c r="B12" s="27" t="s">
        <v>68</v>
      </c>
      <c r="E12" s="6">
        <v>103653</v>
      </c>
      <c r="F12" s="6">
        <v>214122</v>
      </c>
      <c r="G12" s="6">
        <v>332424</v>
      </c>
      <c r="H12" s="6">
        <v>458746</v>
      </c>
      <c r="I12" s="6">
        <v>593502</v>
      </c>
      <c r="J12" s="6">
        <v>614275</v>
      </c>
    </row>
    <row r="13" spans="1:10" x14ac:dyDescent="0.35">
      <c r="A13">
        <v>23032</v>
      </c>
      <c r="B13" s="27" t="s">
        <v>69</v>
      </c>
      <c r="E13" s="6">
        <v>134836</v>
      </c>
      <c r="F13" s="6">
        <v>226403</v>
      </c>
      <c r="G13" s="6">
        <v>234327</v>
      </c>
      <c r="H13" s="6">
        <v>242529</v>
      </c>
      <c r="I13" s="6">
        <v>251017</v>
      </c>
      <c r="J13" s="6">
        <v>259803</v>
      </c>
    </row>
    <row r="14" spans="1:10" x14ac:dyDescent="0.35">
      <c r="A14">
        <v>23033</v>
      </c>
      <c r="B14" s="27" t="s">
        <v>70</v>
      </c>
      <c r="E14" s="6">
        <v>50111</v>
      </c>
      <c r="F14" s="6">
        <v>103902</v>
      </c>
      <c r="G14" s="6">
        <v>161308</v>
      </c>
      <c r="H14" s="6">
        <v>222606</v>
      </c>
      <c r="I14" s="6">
        <v>260226</v>
      </c>
      <c r="J14" s="6">
        <v>269334</v>
      </c>
    </row>
    <row r="15" spans="1:10" x14ac:dyDescent="0.35">
      <c r="A15">
        <v>23038</v>
      </c>
      <c r="B15" s="27" t="s">
        <v>71</v>
      </c>
      <c r="E15" s="6">
        <v>87545</v>
      </c>
      <c r="F15" s="6">
        <v>181044</v>
      </c>
      <c r="G15" s="6">
        <v>281071</v>
      </c>
      <c r="H15" s="6">
        <v>302079</v>
      </c>
      <c r="I15" s="6">
        <v>312652</v>
      </c>
      <c r="J15" s="6">
        <v>323595</v>
      </c>
    </row>
    <row r="16" spans="1:10" x14ac:dyDescent="0.35">
      <c r="A16">
        <v>23039</v>
      </c>
      <c r="B16" s="27" t="s">
        <v>72</v>
      </c>
      <c r="E16" s="6">
        <v>35723</v>
      </c>
      <c r="F16" s="6">
        <v>74027</v>
      </c>
      <c r="G16" s="6">
        <v>114927</v>
      </c>
      <c r="H16" s="6">
        <v>158599</v>
      </c>
      <c r="I16" s="6">
        <v>205187</v>
      </c>
      <c r="J16" s="6">
        <v>212369</v>
      </c>
    </row>
    <row r="17" spans="1:10" x14ac:dyDescent="0.35">
      <c r="A17">
        <v>23099</v>
      </c>
      <c r="B17" s="27" t="s">
        <v>73</v>
      </c>
      <c r="E17" s="6">
        <v>6581</v>
      </c>
      <c r="F17" s="6">
        <v>13530</v>
      </c>
      <c r="G17" s="6">
        <v>21005</v>
      </c>
      <c r="H17" s="6">
        <v>28986</v>
      </c>
      <c r="I17" s="6">
        <v>37501</v>
      </c>
      <c r="J17" s="6">
        <v>38814</v>
      </c>
    </row>
    <row r="18" spans="1:10" x14ac:dyDescent="0.35">
      <c r="A18">
        <v>23104</v>
      </c>
      <c r="B18" s="27" t="s">
        <v>74</v>
      </c>
      <c r="E18" s="6">
        <v>84146</v>
      </c>
      <c r="F18" s="6">
        <v>174450</v>
      </c>
      <c r="G18" s="6">
        <v>263975</v>
      </c>
      <c r="H18" s="6">
        <v>273214</v>
      </c>
      <c r="I18" s="6">
        <v>282777</v>
      </c>
      <c r="J18" s="6">
        <v>292674</v>
      </c>
    </row>
    <row r="19" spans="1:10" x14ac:dyDescent="0.35">
      <c r="A19">
        <v>23044</v>
      </c>
      <c r="B19" s="27" t="s">
        <v>75</v>
      </c>
      <c r="E19" s="6">
        <v>20205</v>
      </c>
      <c r="F19" s="6">
        <v>41603</v>
      </c>
      <c r="G19" s="6">
        <v>64588</v>
      </c>
      <c r="H19" s="6">
        <v>89131</v>
      </c>
      <c r="I19" s="6">
        <v>115314</v>
      </c>
      <c r="J19" s="6">
        <v>119350</v>
      </c>
    </row>
    <row r="20" spans="1:10" x14ac:dyDescent="0.35">
      <c r="A20">
        <v>23100</v>
      </c>
      <c r="B20" s="27" t="s">
        <v>76</v>
      </c>
      <c r="E20" s="6">
        <v>7426</v>
      </c>
      <c r="F20" s="6">
        <v>15319</v>
      </c>
      <c r="G20" s="6">
        <v>23782</v>
      </c>
      <c r="H20" s="6">
        <v>32819</v>
      </c>
      <c r="I20" s="6">
        <v>42460</v>
      </c>
      <c r="J20" s="6">
        <v>43946</v>
      </c>
    </row>
    <row r="21" spans="1:10" s="11" customFormat="1" x14ac:dyDescent="0.35">
      <c r="A21">
        <v>23045</v>
      </c>
      <c r="B21" s="27" t="s">
        <v>77</v>
      </c>
      <c r="C21"/>
      <c r="D21"/>
      <c r="E21" s="6">
        <v>89354</v>
      </c>
      <c r="F21" s="6">
        <v>184999</v>
      </c>
      <c r="G21" s="6">
        <v>287210</v>
      </c>
      <c r="H21" s="6">
        <v>396350</v>
      </c>
      <c r="I21" s="6">
        <v>512778</v>
      </c>
      <c r="J21" s="6">
        <v>530726</v>
      </c>
    </row>
    <row r="22" spans="1:10" x14ac:dyDescent="0.35">
      <c r="A22">
        <v>23047</v>
      </c>
      <c r="B22" s="27" t="s">
        <v>78</v>
      </c>
      <c r="E22" s="6">
        <v>8353</v>
      </c>
      <c r="F22" s="6">
        <v>17184</v>
      </c>
      <c r="G22" s="6">
        <v>26678</v>
      </c>
      <c r="H22" s="6">
        <v>36815</v>
      </c>
      <c r="I22" s="6">
        <v>47630</v>
      </c>
      <c r="J22" s="6">
        <v>49297</v>
      </c>
    </row>
    <row r="23" spans="1:10" x14ac:dyDescent="0.35">
      <c r="A23">
        <v>23050</v>
      </c>
      <c r="B23" s="27" t="s">
        <v>79</v>
      </c>
      <c r="E23" s="6">
        <v>85211</v>
      </c>
      <c r="F23" s="6">
        <v>176358</v>
      </c>
      <c r="G23" s="6">
        <v>273795</v>
      </c>
      <c r="H23" s="6">
        <v>377838</v>
      </c>
      <c r="I23" s="6">
        <v>460140</v>
      </c>
      <c r="J23" s="6">
        <v>476245</v>
      </c>
    </row>
    <row r="24" spans="1:10" x14ac:dyDescent="0.35">
      <c r="A24">
        <v>23052</v>
      </c>
      <c r="B24" s="27" t="s">
        <v>80</v>
      </c>
      <c r="E24" s="6">
        <v>93725</v>
      </c>
      <c r="F24" s="6">
        <v>193539</v>
      </c>
      <c r="G24" s="6">
        <v>300470</v>
      </c>
      <c r="H24" s="6">
        <v>414649</v>
      </c>
      <c r="I24" s="6">
        <v>506793</v>
      </c>
      <c r="J24" s="6">
        <v>524531</v>
      </c>
    </row>
    <row r="25" spans="1:10" x14ac:dyDescent="0.35">
      <c r="A25">
        <v>23060</v>
      </c>
      <c r="B25" s="27" t="s">
        <v>81</v>
      </c>
      <c r="E25" s="6">
        <v>44315</v>
      </c>
      <c r="F25" s="6">
        <v>91589</v>
      </c>
      <c r="G25" s="6">
        <v>142191</v>
      </c>
      <c r="H25" s="6">
        <v>196224</v>
      </c>
      <c r="I25" s="6">
        <v>253865</v>
      </c>
      <c r="J25" s="6">
        <v>262750</v>
      </c>
    </row>
    <row r="26" spans="1:10" x14ac:dyDescent="0.35">
      <c r="A26">
        <v>23062</v>
      </c>
      <c r="B26" s="27" t="s">
        <v>82</v>
      </c>
      <c r="E26" s="6">
        <v>91391</v>
      </c>
      <c r="F26" s="6">
        <v>189418</v>
      </c>
      <c r="G26" s="6">
        <v>294071</v>
      </c>
      <c r="H26" s="6">
        <v>405819</v>
      </c>
      <c r="I26" s="6">
        <v>512082</v>
      </c>
      <c r="J26" s="6">
        <v>530005</v>
      </c>
    </row>
    <row r="27" spans="1:10" x14ac:dyDescent="0.35">
      <c r="A27">
        <v>23064</v>
      </c>
      <c r="B27" s="27" t="s">
        <v>83</v>
      </c>
      <c r="E27" s="6">
        <v>108306</v>
      </c>
      <c r="F27" s="6">
        <v>160642</v>
      </c>
      <c r="G27" s="6">
        <v>166265</v>
      </c>
      <c r="H27" s="6">
        <v>172084</v>
      </c>
      <c r="I27" s="6">
        <v>178107</v>
      </c>
      <c r="J27" s="6">
        <v>184340</v>
      </c>
    </row>
    <row r="28" spans="1:10" x14ac:dyDescent="0.35">
      <c r="A28">
        <v>23097</v>
      </c>
      <c r="B28" s="27" t="s">
        <v>84</v>
      </c>
      <c r="E28" s="6">
        <v>52414</v>
      </c>
      <c r="F28" s="6">
        <v>108103</v>
      </c>
      <c r="G28" s="6">
        <v>167829</v>
      </c>
      <c r="H28" s="6">
        <v>231604</v>
      </c>
      <c r="I28" s="6">
        <v>299638</v>
      </c>
      <c r="J28" s="6">
        <v>310125</v>
      </c>
    </row>
    <row r="29" spans="1:10" x14ac:dyDescent="0.35">
      <c r="A29">
        <v>23101</v>
      </c>
      <c r="B29" s="27" t="s">
        <v>85</v>
      </c>
      <c r="E29" s="6">
        <v>43540</v>
      </c>
      <c r="F29" s="6">
        <v>90137</v>
      </c>
      <c r="G29" s="6">
        <v>139938</v>
      </c>
      <c r="H29" s="6">
        <v>193114</v>
      </c>
      <c r="I29" s="6">
        <v>249841</v>
      </c>
      <c r="J29" s="6">
        <v>258586</v>
      </c>
    </row>
    <row r="30" spans="1:10" x14ac:dyDescent="0.35">
      <c r="A30">
        <v>23077</v>
      </c>
      <c r="B30" s="27" t="s">
        <v>86</v>
      </c>
      <c r="E30" s="6">
        <v>95037</v>
      </c>
      <c r="F30" s="6">
        <v>196616</v>
      </c>
      <c r="G30" s="6">
        <v>305247</v>
      </c>
      <c r="H30" s="6">
        <v>421240</v>
      </c>
      <c r="I30" s="6">
        <v>544980</v>
      </c>
      <c r="J30" s="6">
        <v>564054</v>
      </c>
    </row>
    <row r="31" spans="1:10" x14ac:dyDescent="0.35">
      <c r="A31">
        <v>23081</v>
      </c>
      <c r="B31" s="27" t="s">
        <v>87</v>
      </c>
      <c r="E31" s="6">
        <v>41800</v>
      </c>
      <c r="F31" s="6">
        <v>86471</v>
      </c>
      <c r="G31" s="6">
        <v>134247</v>
      </c>
      <c r="H31" s="6">
        <v>185260</v>
      </c>
      <c r="I31" s="6">
        <v>239681</v>
      </c>
      <c r="J31" s="6">
        <v>248070</v>
      </c>
    </row>
    <row r="32" spans="1:10" x14ac:dyDescent="0.35">
      <c r="A32">
        <v>23086</v>
      </c>
      <c r="B32" s="27" t="s">
        <v>88</v>
      </c>
      <c r="E32" s="6">
        <v>51521</v>
      </c>
      <c r="F32" s="6">
        <v>106600</v>
      </c>
      <c r="G32" s="6">
        <v>165497</v>
      </c>
      <c r="H32" s="6">
        <v>228386</v>
      </c>
      <c r="I32" s="6">
        <v>295474</v>
      </c>
      <c r="J32" s="6">
        <v>305816</v>
      </c>
    </row>
    <row r="33" spans="1:10" x14ac:dyDescent="0.35">
      <c r="A33">
        <v>23088</v>
      </c>
      <c r="B33" s="27" t="s">
        <v>89</v>
      </c>
      <c r="E33" s="6">
        <v>29503</v>
      </c>
      <c r="F33" s="6">
        <v>61350</v>
      </c>
      <c r="G33" s="6">
        <v>95245</v>
      </c>
      <c r="H33" s="6">
        <v>131439</v>
      </c>
      <c r="I33" s="6">
        <v>170049</v>
      </c>
      <c r="J33" s="6">
        <v>176001</v>
      </c>
    </row>
    <row r="34" spans="1:10" x14ac:dyDescent="0.35">
      <c r="A34">
        <v>23102</v>
      </c>
      <c r="B34" s="27" t="s">
        <v>90</v>
      </c>
      <c r="E34" s="6">
        <v>13422</v>
      </c>
      <c r="F34" s="6">
        <v>27798</v>
      </c>
      <c r="G34" s="6">
        <v>43157</v>
      </c>
      <c r="H34" s="6">
        <v>59557</v>
      </c>
      <c r="I34" s="6">
        <v>77052</v>
      </c>
      <c r="J34" s="6">
        <v>79748</v>
      </c>
    </row>
    <row r="35" spans="1:10" x14ac:dyDescent="0.35">
      <c r="A35">
        <v>23103</v>
      </c>
      <c r="B35" s="27" t="s">
        <v>91</v>
      </c>
      <c r="E35" s="6">
        <v>7457</v>
      </c>
      <c r="F35" s="6">
        <v>15395</v>
      </c>
      <c r="G35" s="6">
        <v>23901</v>
      </c>
      <c r="H35" s="6">
        <v>32983</v>
      </c>
      <c r="I35" s="6">
        <v>42672</v>
      </c>
      <c r="J35" s="6">
        <v>44166</v>
      </c>
    </row>
    <row r="36" spans="1:10" x14ac:dyDescent="0.35">
      <c r="A36">
        <v>23094</v>
      </c>
      <c r="B36" s="27" t="s">
        <v>92</v>
      </c>
      <c r="E36" s="6">
        <v>38790</v>
      </c>
      <c r="F36" s="6">
        <v>80189</v>
      </c>
      <c r="G36" s="6">
        <v>124494</v>
      </c>
      <c r="H36" s="6">
        <v>171802</v>
      </c>
      <c r="I36" s="6">
        <v>222268</v>
      </c>
      <c r="J36" s="6">
        <v>230048</v>
      </c>
    </row>
    <row r="37" spans="1:10" x14ac:dyDescent="0.35">
      <c r="A37">
        <v>23096</v>
      </c>
      <c r="B37" s="27" t="s">
        <v>93</v>
      </c>
      <c r="E37" s="6">
        <v>99616</v>
      </c>
      <c r="F37" s="6">
        <v>206358</v>
      </c>
      <c r="G37" s="6">
        <v>320371</v>
      </c>
      <c r="H37" s="6">
        <v>442112</v>
      </c>
      <c r="I37" s="6">
        <v>551491</v>
      </c>
      <c r="J37" s="6">
        <v>570793</v>
      </c>
    </row>
    <row r="39" spans="1:10" x14ac:dyDescent="0.35">
      <c r="A39" s="11" t="s">
        <v>94</v>
      </c>
      <c r="B39" s="11"/>
      <c r="C39" s="11"/>
      <c r="D39" s="11"/>
      <c r="E39" s="10">
        <f>SUM(E3:E37)</f>
        <v>2182944</v>
      </c>
      <c r="F39" s="10">
        <f t="shared" ref="F39:J39" si="0">SUM(F3:F37)</f>
        <v>4367438</v>
      </c>
      <c r="G39" s="10">
        <f t="shared" si="0"/>
        <v>6368159</v>
      </c>
      <c r="H39" s="10">
        <f t="shared" si="0"/>
        <v>8254461</v>
      </c>
      <c r="I39" s="10">
        <f t="shared" si="0"/>
        <v>10133883</v>
      </c>
      <c r="J39" s="10">
        <f t="shared" si="0"/>
        <v>10488574</v>
      </c>
    </row>
    <row r="40" spans="1:10" x14ac:dyDescent="0.35">
      <c r="A40" s="11" t="s">
        <v>95</v>
      </c>
      <c r="B40" s="11"/>
      <c r="C40" s="11"/>
      <c r="D40" s="11"/>
      <c r="E40" s="10">
        <f>SUM(E39:J39)</f>
        <v>41795459</v>
      </c>
    </row>
    <row r="41" spans="1:10" x14ac:dyDescent="0.35">
      <c r="C41" s="6"/>
    </row>
    <row r="42" spans="1:10" x14ac:dyDescent="0.35">
      <c r="C42" s="6"/>
    </row>
    <row r="43" spans="1:10" x14ac:dyDescent="0.35">
      <c r="C43" s="6"/>
    </row>
    <row r="44" spans="1:10" x14ac:dyDescent="0.35">
      <c r="C44" s="6"/>
    </row>
    <row r="45" spans="1:10" x14ac:dyDescent="0.35">
      <c r="C45" s="6"/>
    </row>
    <row r="46" spans="1:10" x14ac:dyDescent="0.35">
      <c r="C46" s="6"/>
    </row>
    <row r="47" spans="1:10" x14ac:dyDescent="0.35">
      <c r="C47" s="6"/>
    </row>
    <row r="48" spans="1:10" x14ac:dyDescent="0.35">
      <c r="C48" s="6"/>
    </row>
    <row r="49" spans="3:3" x14ac:dyDescent="0.35">
      <c r="C49" s="6"/>
    </row>
    <row r="50" spans="3:3" x14ac:dyDescent="0.35">
      <c r="C50" s="6"/>
    </row>
    <row r="51" spans="3:3" x14ac:dyDescent="0.35">
      <c r="C51" s="6"/>
    </row>
    <row r="52" spans="3:3" x14ac:dyDescent="0.35">
      <c r="C52" s="6"/>
    </row>
    <row r="53" spans="3:3" x14ac:dyDescent="0.35">
      <c r="C53" s="6"/>
    </row>
  </sheetData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C357-EDF7-4A14-BDB9-63CD259A7EA9}">
  <sheetPr>
    <pageSetUpPr fitToPage="1"/>
  </sheetPr>
  <dimension ref="A1:H7"/>
  <sheetViews>
    <sheetView workbookViewId="0">
      <selection activeCell="J8" sqref="J8"/>
    </sheetView>
  </sheetViews>
  <sheetFormatPr defaultRowHeight="14.5" x14ac:dyDescent="0.35"/>
  <cols>
    <col min="1" max="1" width="42.54296875" bestFit="1" customWidth="1"/>
    <col min="2" max="2" width="11.453125" bestFit="1" customWidth="1"/>
    <col min="3" max="7" width="9.90625" bestFit="1" customWidth="1"/>
    <col min="8" max="8" width="14.6328125" customWidth="1"/>
  </cols>
  <sheetData>
    <row r="1" spans="1:8" ht="23.5" x14ac:dyDescent="0.55000000000000004">
      <c r="A1" s="13" t="s">
        <v>96</v>
      </c>
      <c r="B1" s="13"/>
      <c r="C1" s="13"/>
      <c r="D1" s="13"/>
      <c r="E1" s="13"/>
    </row>
    <row r="3" spans="1:8" ht="15.5" x14ac:dyDescent="0.35">
      <c r="A3" s="20"/>
      <c r="B3" s="19">
        <v>2020</v>
      </c>
      <c r="C3" s="18">
        <v>2021</v>
      </c>
      <c r="D3" s="18">
        <v>2022</v>
      </c>
      <c r="E3" s="18">
        <v>2023</v>
      </c>
      <c r="F3" s="18">
        <v>2024</v>
      </c>
      <c r="G3" s="18">
        <v>2025</v>
      </c>
      <c r="H3" s="21" t="s">
        <v>97</v>
      </c>
    </row>
    <row r="4" spans="1:8" ht="15.5" x14ac:dyDescent="0.35">
      <c r="A4" s="14" t="s">
        <v>42</v>
      </c>
      <c r="B4" s="15">
        <v>624305</v>
      </c>
      <c r="C4" s="15">
        <v>624305</v>
      </c>
      <c r="D4" s="15">
        <v>624305</v>
      </c>
      <c r="E4" s="15">
        <v>624305</v>
      </c>
      <c r="F4" s="15">
        <v>624305</v>
      </c>
      <c r="G4" s="15">
        <v>624305</v>
      </c>
      <c r="H4" s="12">
        <f>SUM(B4:G4)</f>
        <v>3745830</v>
      </c>
    </row>
    <row r="5" spans="1:8" ht="15.5" x14ac:dyDescent="0.35">
      <c r="A5" s="16" t="s">
        <v>13</v>
      </c>
      <c r="B5" s="17">
        <v>1329749</v>
      </c>
      <c r="C5" s="17">
        <v>1329749</v>
      </c>
      <c r="D5" s="17">
        <v>1329749</v>
      </c>
      <c r="E5" s="17">
        <v>1329749</v>
      </c>
      <c r="F5" s="17">
        <v>1329749</v>
      </c>
      <c r="G5" s="17">
        <v>1329749</v>
      </c>
      <c r="H5" s="12">
        <f>SUM(B5:G5)</f>
        <v>7978494</v>
      </c>
    </row>
    <row r="6" spans="1:8" ht="15.5" x14ac:dyDescent="0.35">
      <c r="A6" s="16" t="s">
        <v>43</v>
      </c>
      <c r="B6" s="17">
        <v>1505053</v>
      </c>
      <c r="C6" s="17">
        <v>1505053</v>
      </c>
      <c r="D6" s="17">
        <v>1505053</v>
      </c>
      <c r="E6" s="17">
        <v>1505053</v>
      </c>
      <c r="F6" s="17">
        <v>1505053</v>
      </c>
      <c r="G6" s="17">
        <v>1505053</v>
      </c>
      <c r="H6" s="12">
        <f>SUM(B6:G6)</f>
        <v>9030318</v>
      </c>
    </row>
    <row r="7" spans="1:8" x14ac:dyDescent="0.35">
      <c r="B7" s="12"/>
      <c r="H7" s="22">
        <f>SUM(H4:H6)</f>
        <v>20754642</v>
      </c>
    </row>
  </sheetData>
  <pageMargins left="0.7" right="0.7" top="0.75" bottom="0.75" header="0.3" footer="0.3"/>
  <pageSetup paperSize="9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E7470-F39D-4442-AA29-D87A59EB2E25}">
  <sheetPr>
    <pageSetUpPr fitToPage="1"/>
  </sheetPr>
  <dimension ref="A1:G8"/>
  <sheetViews>
    <sheetView workbookViewId="0">
      <selection activeCell="A4" sqref="A4"/>
    </sheetView>
  </sheetViews>
  <sheetFormatPr defaultRowHeight="14.5" x14ac:dyDescent="0.35"/>
  <cols>
    <col min="1" max="1" width="24.90625" customWidth="1"/>
    <col min="2" max="2" width="15.36328125" customWidth="1"/>
    <col min="3" max="3" width="13.36328125" customWidth="1"/>
    <col min="4" max="4" width="16" customWidth="1"/>
    <col min="5" max="5" width="14" customWidth="1"/>
    <col min="6" max="6" width="16.36328125" customWidth="1"/>
    <col min="7" max="7" width="15.90625" customWidth="1"/>
  </cols>
  <sheetData>
    <row r="1" spans="1:7" ht="23.5" x14ac:dyDescent="0.55000000000000004">
      <c r="A1" s="13" t="s">
        <v>98</v>
      </c>
    </row>
    <row r="2" spans="1:7" x14ac:dyDescent="0.35">
      <c r="A2" s="11" t="s">
        <v>98</v>
      </c>
      <c r="B2" s="25" t="s">
        <v>51</v>
      </c>
      <c r="C2" s="25" t="s">
        <v>51</v>
      </c>
      <c r="D2" s="25" t="s">
        <v>52</v>
      </c>
      <c r="E2" s="25" t="s">
        <v>52</v>
      </c>
      <c r="F2" s="25" t="s">
        <v>52</v>
      </c>
      <c r="G2" s="25" t="s">
        <v>52</v>
      </c>
    </row>
    <row r="3" spans="1:7" x14ac:dyDescent="0.35">
      <c r="A3" s="26"/>
      <c r="B3" s="26" t="s">
        <v>99</v>
      </c>
      <c r="C3" s="26" t="s">
        <v>100</v>
      </c>
      <c r="D3" s="26" t="s">
        <v>101</v>
      </c>
      <c r="E3" s="26" t="s">
        <v>102</v>
      </c>
      <c r="F3" s="26" t="s">
        <v>103</v>
      </c>
      <c r="G3" s="26" t="s">
        <v>104</v>
      </c>
    </row>
    <row r="4" spans="1:7" x14ac:dyDescent="0.35">
      <c r="A4" s="11"/>
      <c r="B4" s="6">
        <v>20000000</v>
      </c>
      <c r="C4" s="6">
        <v>1500000</v>
      </c>
      <c r="D4" s="6">
        <v>1500000</v>
      </c>
      <c r="E4" s="6">
        <v>1500000</v>
      </c>
      <c r="F4" s="6">
        <v>1500000</v>
      </c>
      <c r="G4" s="6">
        <v>1500000</v>
      </c>
    </row>
    <row r="5" spans="1:7" x14ac:dyDescent="0.35">
      <c r="A5" s="11" t="s">
        <v>95</v>
      </c>
      <c r="B5" s="10">
        <f>SUM(B4:G4)</f>
        <v>27500000</v>
      </c>
    </row>
    <row r="8" spans="1:7" x14ac:dyDescent="0.35">
      <c r="D8" s="24"/>
    </row>
  </sheetData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D7B27-6862-4945-A99D-71E3CB70F08E}">
  <sheetPr>
    <pageSetUpPr fitToPage="1"/>
  </sheetPr>
  <dimension ref="A1:H41"/>
  <sheetViews>
    <sheetView workbookViewId="0">
      <selection activeCell="H44" sqref="H44"/>
    </sheetView>
  </sheetViews>
  <sheetFormatPr defaultRowHeight="14.5" x14ac:dyDescent="0.35"/>
  <cols>
    <col min="1" max="8" width="18.08984375" customWidth="1"/>
  </cols>
  <sheetData>
    <row r="1" spans="1:8" x14ac:dyDescent="0.35">
      <c r="A1" s="28"/>
      <c r="B1" s="28" t="s">
        <v>105</v>
      </c>
      <c r="C1" s="28"/>
      <c r="D1" s="28"/>
      <c r="E1" s="28"/>
      <c r="F1" s="28"/>
      <c r="G1" s="28"/>
      <c r="H1" s="28"/>
    </row>
    <row r="2" spans="1:8" x14ac:dyDescent="0.35">
      <c r="A2" s="28"/>
      <c r="B2" s="28"/>
      <c r="C2" s="28" t="s">
        <v>51</v>
      </c>
      <c r="D2" s="28" t="s">
        <v>52</v>
      </c>
      <c r="E2" s="28" t="s">
        <v>52</v>
      </c>
      <c r="F2" s="28" t="s">
        <v>52</v>
      </c>
      <c r="G2" s="28" t="s">
        <v>52</v>
      </c>
      <c r="H2" s="28" t="s">
        <v>52</v>
      </c>
    </row>
    <row r="3" spans="1:8" x14ac:dyDescent="0.35">
      <c r="A3" s="29" t="s">
        <v>106</v>
      </c>
      <c r="B3" s="29" t="s">
        <v>1</v>
      </c>
      <c r="C3" s="29">
        <v>2020</v>
      </c>
      <c r="D3" s="29">
        <v>2021</v>
      </c>
      <c r="E3" s="29">
        <v>2022</v>
      </c>
      <c r="F3" s="29">
        <v>2023</v>
      </c>
      <c r="G3" s="29">
        <v>2024</v>
      </c>
      <c r="H3" s="29">
        <v>2025</v>
      </c>
    </row>
    <row r="4" spans="1:8" x14ac:dyDescent="0.35">
      <c r="A4">
        <v>23002</v>
      </c>
      <c r="B4" t="s">
        <v>60</v>
      </c>
      <c r="C4" s="30">
        <v>7032643</v>
      </c>
      <c r="D4" s="30">
        <v>7279652</v>
      </c>
      <c r="E4" s="30">
        <v>7535076</v>
      </c>
      <c r="F4" s="30">
        <v>7799459</v>
      </c>
      <c r="G4" s="30">
        <v>8073114</v>
      </c>
      <c r="H4" s="30">
        <v>8356636</v>
      </c>
    </row>
    <row r="5" spans="1:8" x14ac:dyDescent="0.35">
      <c r="A5">
        <v>23003</v>
      </c>
      <c r="B5" t="s">
        <v>61</v>
      </c>
      <c r="C5" s="30">
        <v>3927370</v>
      </c>
      <c r="D5" s="30">
        <v>4065297</v>
      </c>
      <c r="E5" s="30">
        <v>4207956</v>
      </c>
      <c r="F5" s="30">
        <v>4355616</v>
      </c>
      <c r="G5" s="30">
        <v>4508453</v>
      </c>
      <c r="H5" s="30">
        <v>4666771</v>
      </c>
    </row>
    <row r="6" spans="1:8" x14ac:dyDescent="0.35">
      <c r="A6">
        <v>23009</v>
      </c>
      <c r="B6" t="s">
        <v>62</v>
      </c>
      <c r="C6" s="30">
        <v>671257</v>
      </c>
      <c r="D6" s="30">
        <v>694836</v>
      </c>
      <c r="E6" s="30">
        <v>719213</v>
      </c>
      <c r="F6" s="30">
        <v>744444</v>
      </c>
      <c r="G6" s="30">
        <v>770561</v>
      </c>
      <c r="H6" s="30">
        <v>797626</v>
      </c>
    </row>
    <row r="7" spans="1:8" x14ac:dyDescent="0.35">
      <c r="A7">
        <v>23016</v>
      </c>
      <c r="B7" t="s">
        <v>63</v>
      </c>
      <c r="C7" s="30">
        <v>7676664</v>
      </c>
      <c r="D7" s="30">
        <v>7946270</v>
      </c>
      <c r="E7" s="30">
        <v>8225112</v>
      </c>
      <c r="F7" s="30">
        <v>8513730</v>
      </c>
      <c r="G7" s="30">
        <v>8812469</v>
      </c>
      <c r="H7" s="30">
        <v>9121932</v>
      </c>
    </row>
    <row r="8" spans="1:8" x14ac:dyDescent="0.35">
      <c r="A8">
        <v>23023</v>
      </c>
      <c r="B8" t="s">
        <v>65</v>
      </c>
      <c r="C8" s="30">
        <v>1927515</v>
      </c>
      <c r="D8" s="30">
        <v>1995218</v>
      </c>
      <c r="E8" s="30">
        <v>2065221</v>
      </c>
      <c r="F8" s="30">
        <v>2137680</v>
      </c>
      <c r="G8" s="30">
        <v>2212680</v>
      </c>
      <c r="H8" s="30">
        <v>2290391</v>
      </c>
    </row>
    <row r="9" spans="1:8" x14ac:dyDescent="0.35">
      <c r="A9">
        <v>23024</v>
      </c>
      <c r="B9" t="s">
        <v>66</v>
      </c>
      <c r="C9" s="30">
        <v>1949679</v>
      </c>
      <c r="D9" s="30">
        <v>2018159</v>
      </c>
      <c r="E9" s="30">
        <v>2088970</v>
      </c>
      <c r="F9" s="30">
        <v>2162265</v>
      </c>
      <c r="G9" s="30">
        <v>2238131</v>
      </c>
      <c r="H9" s="30">
        <v>2316733</v>
      </c>
    </row>
    <row r="10" spans="1:8" x14ac:dyDescent="0.35">
      <c r="A10">
        <v>23025</v>
      </c>
      <c r="B10" t="s">
        <v>67</v>
      </c>
      <c r="C10" s="30">
        <v>6607152</v>
      </c>
      <c r="D10" s="30">
        <v>6839196</v>
      </c>
      <c r="E10" s="30">
        <v>7079190</v>
      </c>
      <c r="F10" s="30">
        <v>7327598</v>
      </c>
      <c r="G10" s="30">
        <v>7584717</v>
      </c>
      <c r="H10" s="30">
        <v>7851065</v>
      </c>
    </row>
    <row r="11" spans="1:8" x14ac:dyDescent="0.35">
      <c r="A11">
        <v>23027</v>
      </c>
      <c r="B11" t="s">
        <v>68</v>
      </c>
      <c r="C11" s="30">
        <v>12212766</v>
      </c>
      <c r="D11" s="30">
        <v>12641766</v>
      </c>
      <c r="E11" s="30">
        <v>13085273</v>
      </c>
      <c r="F11" s="30">
        <v>13544341</v>
      </c>
      <c r="G11" s="30">
        <v>14019516</v>
      </c>
      <c r="H11" s="30">
        <v>14511923</v>
      </c>
    </row>
    <row r="12" spans="1:8" x14ac:dyDescent="0.35">
      <c r="A12">
        <v>23032</v>
      </c>
      <c r="B12" t="s">
        <v>69</v>
      </c>
      <c r="C12" s="30">
        <v>1682669</v>
      </c>
      <c r="D12" s="30">
        <v>1741774</v>
      </c>
      <c r="E12" s="30">
        <v>1802883</v>
      </c>
      <c r="F12" s="30">
        <v>1866135</v>
      </c>
      <c r="G12" s="30">
        <v>1931606</v>
      </c>
      <c r="H12" s="30">
        <v>1999448</v>
      </c>
    </row>
    <row r="13" spans="1:8" x14ac:dyDescent="0.35">
      <c r="A13">
        <v>23033</v>
      </c>
      <c r="B13" t="s">
        <v>70</v>
      </c>
      <c r="C13" s="30">
        <v>1744401</v>
      </c>
      <c r="D13" s="30">
        <v>1805669</v>
      </c>
      <c r="E13" s="30">
        <v>1869026</v>
      </c>
      <c r="F13" s="30">
        <v>1934605</v>
      </c>
      <c r="G13" s="30">
        <v>2002484</v>
      </c>
      <c r="H13" s="30">
        <v>2072809</v>
      </c>
    </row>
    <row r="14" spans="1:8" x14ac:dyDescent="0.35">
      <c r="A14">
        <v>23038</v>
      </c>
      <c r="B14" t="s">
        <v>71</v>
      </c>
      <c r="C14" s="30">
        <v>2095832</v>
      </c>
      <c r="D14" s="30">
        <v>2169442</v>
      </c>
      <c r="E14" s="30">
        <v>2245564</v>
      </c>
      <c r="F14" s="30">
        <v>2324357</v>
      </c>
      <c r="G14" s="30">
        <v>2405912</v>
      </c>
      <c r="H14" s="30">
        <v>2490404</v>
      </c>
    </row>
    <row r="15" spans="1:8" x14ac:dyDescent="0.35">
      <c r="A15">
        <v>23039</v>
      </c>
      <c r="B15" t="s">
        <v>72</v>
      </c>
      <c r="C15" s="30">
        <v>1893105</v>
      </c>
      <c r="D15" s="30">
        <v>1959599</v>
      </c>
      <c r="E15" s="30">
        <v>2028353</v>
      </c>
      <c r="F15" s="30">
        <v>2099519</v>
      </c>
      <c r="G15" s="30">
        <v>2173181</v>
      </c>
      <c r="H15" s="30">
        <v>2249504</v>
      </c>
    </row>
    <row r="16" spans="1:8" x14ac:dyDescent="0.35">
      <c r="A16">
        <v>23044</v>
      </c>
      <c r="B16" t="s">
        <v>75</v>
      </c>
      <c r="C16" s="30">
        <v>2877865</v>
      </c>
      <c r="D16" s="30">
        <v>2978950</v>
      </c>
      <c r="E16" s="30">
        <v>3083467</v>
      </c>
      <c r="F16" s="30">
        <v>3191650</v>
      </c>
      <c r="G16" s="30">
        <v>3303628</v>
      </c>
      <c r="H16" s="30">
        <v>3419655</v>
      </c>
    </row>
    <row r="17" spans="1:8" x14ac:dyDescent="0.35">
      <c r="A17">
        <v>23045</v>
      </c>
      <c r="B17" t="s">
        <v>77</v>
      </c>
      <c r="C17" s="30">
        <v>3512826</v>
      </c>
      <c r="D17" s="30">
        <v>3636203</v>
      </c>
      <c r="E17" s="30">
        <v>3763794</v>
      </c>
      <c r="F17" s="30">
        <v>3895859</v>
      </c>
      <c r="G17" s="30">
        <v>4032556</v>
      </c>
      <c r="H17" s="30">
        <v>4174171</v>
      </c>
    </row>
    <row r="18" spans="1:8" x14ac:dyDescent="0.35">
      <c r="A18">
        <v>23047</v>
      </c>
      <c r="B18" t="s">
        <v>78</v>
      </c>
      <c r="C18" s="30">
        <v>4013261</v>
      </c>
      <c r="D18" s="30">
        <v>4154244</v>
      </c>
      <c r="E18" s="30">
        <v>4299976</v>
      </c>
      <c r="F18" s="30">
        <v>4450822</v>
      </c>
      <c r="G18" s="30">
        <v>4606962</v>
      </c>
      <c r="H18" s="30">
        <v>4768781</v>
      </c>
    </row>
    <row r="19" spans="1:8" x14ac:dyDescent="0.35">
      <c r="A19">
        <v>23050</v>
      </c>
      <c r="B19" t="s">
        <v>79</v>
      </c>
      <c r="C19" s="30">
        <v>3084504</v>
      </c>
      <c r="D19" s="30">
        <v>3192824</v>
      </c>
      <c r="E19" s="30">
        <v>3304874</v>
      </c>
      <c r="F19" s="30">
        <v>3420850</v>
      </c>
      <c r="G19" s="30">
        <v>3540892</v>
      </c>
      <c r="H19" s="30">
        <v>3665227</v>
      </c>
    </row>
    <row r="20" spans="1:8" x14ac:dyDescent="0.35">
      <c r="A20">
        <v>23052</v>
      </c>
      <c r="B20" t="s">
        <v>80</v>
      </c>
      <c r="C20" s="30">
        <v>3397236</v>
      </c>
      <c r="D20" s="30">
        <v>3516560</v>
      </c>
      <c r="E20" s="30">
        <v>3639944</v>
      </c>
      <c r="F20" s="30">
        <v>3767656</v>
      </c>
      <c r="G20" s="30">
        <v>3899847</v>
      </c>
      <c r="H20" s="30">
        <v>4036810</v>
      </c>
    </row>
    <row r="21" spans="1:8" x14ac:dyDescent="0.35">
      <c r="A21">
        <v>23060</v>
      </c>
      <c r="B21" t="s">
        <v>81</v>
      </c>
      <c r="C21" s="30">
        <v>2803943</v>
      </c>
      <c r="D21" s="30">
        <v>2902431</v>
      </c>
      <c r="E21" s="30">
        <v>3004264</v>
      </c>
      <c r="F21" s="30">
        <v>3109670</v>
      </c>
      <c r="G21" s="30">
        <v>3218773</v>
      </c>
      <c r="H21" s="30">
        <v>3331818</v>
      </c>
    </row>
    <row r="22" spans="1:8" x14ac:dyDescent="0.35">
      <c r="A22">
        <v>23062</v>
      </c>
      <c r="B22" t="s">
        <v>82</v>
      </c>
      <c r="C22" s="30">
        <v>3432693</v>
      </c>
      <c r="D22" s="30">
        <v>3553236</v>
      </c>
      <c r="E22" s="30">
        <v>3677939</v>
      </c>
      <c r="F22" s="30">
        <v>3807013</v>
      </c>
      <c r="G22" s="30">
        <v>3940611</v>
      </c>
      <c r="H22" s="30">
        <v>4078976</v>
      </c>
    </row>
    <row r="23" spans="1:8" x14ac:dyDescent="0.35">
      <c r="A23">
        <v>23064</v>
      </c>
      <c r="B23" t="s">
        <v>83</v>
      </c>
      <c r="C23" s="30">
        <v>1193921</v>
      </c>
      <c r="D23" s="30">
        <v>1235859</v>
      </c>
      <c r="E23" s="30">
        <v>1279217</v>
      </c>
      <c r="F23" s="30">
        <v>1324098</v>
      </c>
      <c r="G23" s="30">
        <v>1370552</v>
      </c>
      <c r="H23" s="30">
        <v>1418689</v>
      </c>
    </row>
    <row r="24" spans="1:8" x14ac:dyDescent="0.35">
      <c r="A24">
        <v>23077</v>
      </c>
      <c r="B24" t="s">
        <v>86</v>
      </c>
      <c r="C24" s="30">
        <v>6726340</v>
      </c>
      <c r="D24" s="30">
        <v>6962594</v>
      </c>
      <c r="E24" s="30">
        <v>7206889</v>
      </c>
      <c r="F24" s="30">
        <v>7459753</v>
      </c>
      <c r="G24" s="30">
        <v>7721486</v>
      </c>
      <c r="H24" s="30">
        <v>7992662</v>
      </c>
    </row>
    <row r="25" spans="1:8" x14ac:dyDescent="0.35">
      <c r="A25">
        <v>23081</v>
      </c>
      <c r="B25" t="s">
        <v>87</v>
      </c>
      <c r="C25" s="30">
        <v>1920722</v>
      </c>
      <c r="D25" s="30">
        <v>1988182</v>
      </c>
      <c r="E25" s="30">
        <v>2057945</v>
      </c>
      <c r="F25" s="30">
        <v>2130155</v>
      </c>
      <c r="G25" s="30">
        <v>2204897</v>
      </c>
      <c r="H25" s="30">
        <v>2282328</v>
      </c>
    </row>
    <row r="26" spans="1:8" x14ac:dyDescent="0.35">
      <c r="A26">
        <v>23086</v>
      </c>
      <c r="B26" t="s">
        <v>88</v>
      </c>
      <c r="C26" s="30">
        <v>3033967</v>
      </c>
      <c r="D26" s="30">
        <v>3140528</v>
      </c>
      <c r="E26" s="30">
        <v>3250723</v>
      </c>
      <c r="F26" s="30">
        <v>3364782</v>
      </c>
      <c r="G26" s="30">
        <v>3482842</v>
      </c>
      <c r="H26" s="30">
        <v>3605155</v>
      </c>
    </row>
    <row r="27" spans="1:8" x14ac:dyDescent="0.35">
      <c r="A27">
        <v>23088</v>
      </c>
      <c r="B27" t="s">
        <v>89</v>
      </c>
      <c r="C27" s="30">
        <v>14992994</v>
      </c>
      <c r="D27" s="30">
        <v>15519621</v>
      </c>
      <c r="E27" s="30">
        <v>16064133</v>
      </c>
      <c r="F27" s="30">
        <v>16627746</v>
      </c>
      <c r="G27" s="30">
        <v>17211130</v>
      </c>
      <c r="H27" s="30">
        <v>17815599</v>
      </c>
    </row>
    <row r="28" spans="1:8" x14ac:dyDescent="0.35">
      <c r="A28">
        <v>23094</v>
      </c>
      <c r="B28" t="s">
        <v>92</v>
      </c>
      <c r="C28" s="30">
        <v>7022534</v>
      </c>
      <c r="D28" s="30">
        <v>7269154</v>
      </c>
      <c r="E28" s="30">
        <v>7524251</v>
      </c>
      <c r="F28" s="30">
        <v>7788290</v>
      </c>
      <c r="G28" s="30">
        <v>8061586</v>
      </c>
      <c r="H28" s="30">
        <v>8344667</v>
      </c>
    </row>
    <row r="29" spans="1:8" x14ac:dyDescent="0.35">
      <c r="A29">
        <v>23096</v>
      </c>
      <c r="B29" t="s">
        <v>93</v>
      </c>
      <c r="C29" s="30">
        <v>3696866</v>
      </c>
      <c r="D29" s="30">
        <v>3826695</v>
      </c>
      <c r="E29" s="30">
        <v>3960984</v>
      </c>
      <c r="F29" s="30">
        <v>4099980</v>
      </c>
      <c r="G29" s="30">
        <v>4243849</v>
      </c>
      <c r="H29" s="30">
        <v>4392873</v>
      </c>
    </row>
    <row r="30" spans="1:8" x14ac:dyDescent="0.35">
      <c r="A30">
        <v>23097</v>
      </c>
      <c r="B30" t="s">
        <v>84</v>
      </c>
      <c r="C30" s="30">
        <v>2185286</v>
      </c>
      <c r="D30" s="30">
        <v>2262039</v>
      </c>
      <c r="E30" s="30">
        <v>2341410</v>
      </c>
      <c r="F30" s="30">
        <v>2423565</v>
      </c>
      <c r="G30" s="30">
        <v>2508601</v>
      </c>
      <c r="H30" s="30">
        <v>2596699</v>
      </c>
    </row>
    <row r="31" spans="1:8" x14ac:dyDescent="0.35">
      <c r="A31">
        <v>23098</v>
      </c>
      <c r="B31" t="s">
        <v>64</v>
      </c>
      <c r="C31" s="30">
        <v>1217861</v>
      </c>
      <c r="D31" s="30">
        <v>1260636</v>
      </c>
      <c r="E31" s="30">
        <v>1304869</v>
      </c>
      <c r="F31" s="30">
        <v>1350653</v>
      </c>
      <c r="G31" s="30">
        <v>1398043</v>
      </c>
      <c r="H31" s="30">
        <v>1447140</v>
      </c>
    </row>
    <row r="32" spans="1:8" x14ac:dyDescent="0.35">
      <c r="A32">
        <v>23099</v>
      </c>
      <c r="B32" t="s">
        <v>73</v>
      </c>
      <c r="C32" s="30">
        <v>1778947</v>
      </c>
      <c r="D32" s="30">
        <v>1841416</v>
      </c>
      <c r="E32" s="30">
        <v>1906042</v>
      </c>
      <c r="F32" s="30">
        <v>1972934</v>
      </c>
      <c r="G32" s="30">
        <v>2042170</v>
      </c>
      <c r="H32" s="30">
        <v>2113875</v>
      </c>
    </row>
    <row r="33" spans="1:8" x14ac:dyDescent="0.35">
      <c r="A33">
        <v>23100</v>
      </c>
      <c r="B33" t="s">
        <v>76</v>
      </c>
      <c r="C33" s="30">
        <v>671605</v>
      </c>
      <c r="D33" s="30">
        <v>695189</v>
      </c>
      <c r="E33" s="30">
        <v>719587</v>
      </c>
      <c r="F33" s="30">
        <v>744840</v>
      </c>
      <c r="G33" s="30">
        <v>770979</v>
      </c>
      <c r="H33" s="30">
        <v>798050</v>
      </c>
    </row>
    <row r="34" spans="1:8" x14ac:dyDescent="0.35">
      <c r="A34">
        <v>23101</v>
      </c>
      <c r="B34" t="s">
        <v>85</v>
      </c>
      <c r="C34" s="30">
        <v>2187459</v>
      </c>
      <c r="D34" s="30">
        <v>2212333</v>
      </c>
      <c r="E34" s="30">
        <v>2289996</v>
      </c>
      <c r="F34" s="30">
        <v>2370378</v>
      </c>
      <c r="G34" s="30">
        <v>2453577</v>
      </c>
      <c r="H34" s="30">
        <v>2539711</v>
      </c>
    </row>
    <row r="35" spans="1:8" x14ac:dyDescent="0.35">
      <c r="A35">
        <v>23102</v>
      </c>
      <c r="B35" t="s">
        <v>90</v>
      </c>
      <c r="C35" s="30">
        <v>2855647</v>
      </c>
      <c r="D35" s="30">
        <v>2955947</v>
      </c>
      <c r="E35" s="30">
        <v>3059663</v>
      </c>
      <c r="F35" s="30">
        <v>3167017</v>
      </c>
      <c r="G35" s="30">
        <v>3278136</v>
      </c>
      <c r="H35" s="30">
        <v>3393262</v>
      </c>
    </row>
    <row r="36" spans="1:8" x14ac:dyDescent="0.35">
      <c r="A36">
        <v>23103</v>
      </c>
      <c r="B36" t="s">
        <v>91</v>
      </c>
      <c r="C36" s="30">
        <v>2092663</v>
      </c>
      <c r="D36" s="30">
        <v>2166154</v>
      </c>
      <c r="E36" s="30">
        <v>2242171</v>
      </c>
      <c r="F36" s="30">
        <v>2320852</v>
      </c>
      <c r="G36" s="30">
        <v>2402292</v>
      </c>
      <c r="H36" s="30">
        <v>2486648</v>
      </c>
    </row>
    <row r="37" spans="1:8" x14ac:dyDescent="0.35">
      <c r="A37">
        <v>23104</v>
      </c>
      <c r="B37" t="s">
        <v>74</v>
      </c>
      <c r="C37" s="30">
        <v>1895566</v>
      </c>
      <c r="D37" s="30">
        <v>1962146</v>
      </c>
      <c r="E37" s="30">
        <v>2030991</v>
      </c>
      <c r="F37" s="30">
        <v>2102250</v>
      </c>
      <c r="G37" s="30">
        <v>2176009</v>
      </c>
      <c r="H37" s="30">
        <v>2252431</v>
      </c>
    </row>
    <row r="38" spans="1:8" x14ac:dyDescent="0.35">
      <c r="A38">
        <v>23105</v>
      </c>
      <c r="B38" t="s">
        <v>59</v>
      </c>
      <c r="C38" s="30">
        <v>2260705</v>
      </c>
      <c r="D38" s="30">
        <v>2340105</v>
      </c>
      <c r="E38" s="30">
        <v>2422217</v>
      </c>
      <c r="F38" s="30">
        <v>2507208</v>
      </c>
      <c r="G38" s="30">
        <v>2595180</v>
      </c>
      <c r="H38" s="30">
        <v>2686317</v>
      </c>
    </row>
    <row r="39" spans="1:8" x14ac:dyDescent="0.35">
      <c r="C39" s="30"/>
      <c r="D39" s="30"/>
      <c r="E39" s="30"/>
      <c r="F39" s="30"/>
      <c r="G39" s="30"/>
      <c r="H39" s="30"/>
    </row>
    <row r="40" spans="1:8" x14ac:dyDescent="0.35">
      <c r="A40" s="31" t="s">
        <v>45</v>
      </c>
      <c r="C40" s="32">
        <f>SUM(C4:C38)</f>
        <v>128276464</v>
      </c>
      <c r="D40" s="32">
        <f>SUM(D4:D38)</f>
        <v>132729924</v>
      </c>
      <c r="E40" s="32">
        <f>SUM(E4:E38)</f>
        <v>137387183</v>
      </c>
      <c r="F40" s="32">
        <f t="shared" ref="F40:H40" si="0">SUM(F4:F38)</f>
        <v>142207770</v>
      </c>
      <c r="G40" s="32">
        <f t="shared" si="0"/>
        <v>147197422</v>
      </c>
      <c r="H40" s="32">
        <f t="shared" si="0"/>
        <v>152366786</v>
      </c>
    </row>
    <row r="41" spans="1:8" x14ac:dyDescent="0.35">
      <c r="A41" s="31" t="s">
        <v>107</v>
      </c>
      <c r="C41" s="32">
        <f>SUM(C40:H40)</f>
        <v>840165549</v>
      </c>
      <c r="D41" s="32"/>
      <c r="E41" s="32"/>
      <c r="F41" s="32"/>
      <c r="G41" s="32"/>
      <c r="H41" s="32"/>
    </row>
  </sheetData>
  <pageMargins left="0.7" right="0.7" top="0.75" bottom="0.75" header="0.3" footer="0.3"/>
  <pageSetup paperSize="9" scale="9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12048E-A1C6-42BC-BCAA-17667CEAA5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49EFC1-DB6D-44FF-8961-1BAE3D4AD11D}"/>
</file>

<file path=customXml/itemProps3.xml><?xml version="1.0" encoding="utf-8"?>
<ds:datastoreItem xmlns:ds="http://schemas.openxmlformats.org/officeDocument/2006/customXml" ds:itemID="{4A06AA7F-A4ED-48B4-BBCC-DB203D57591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4869598f-499c-457b-b513-026526bf4ced"/>
    <ds:schemaRef ds:uri="http://schemas.microsoft.com/office/2006/documentManagement/types"/>
    <ds:schemaRef ds:uri="74cc61a0-a9d5-40e5-b41e-6407141b160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1</vt:i4>
      </vt:variant>
    </vt:vector>
  </HeadingPairs>
  <TitlesOfParts>
    <vt:vector size="7" baseType="lpstr">
      <vt:lpstr>VR responsabilisering </vt:lpstr>
      <vt:lpstr>Justitiehuis Vilvoorde</vt:lpstr>
      <vt:lpstr>Open Ruimte</vt:lpstr>
      <vt:lpstr>Grootstedelijke problematiek</vt:lpstr>
      <vt:lpstr>Vlaamse Randfonds</vt:lpstr>
      <vt:lpstr>Gemeentefonds</vt:lpstr>
      <vt:lpstr>'VR responsabilisering '!Afdrukbereik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Saedeleer, Ann</dc:creator>
  <cp:keywords/>
  <dc:description/>
  <cp:lastModifiedBy>Rolle, Sinja</cp:lastModifiedBy>
  <cp:revision/>
  <cp:lastPrinted>2021-09-08T14:17:25Z</cp:lastPrinted>
  <dcterms:created xsi:type="dcterms:W3CDTF">2021-08-16T08:48:27Z</dcterms:created>
  <dcterms:modified xsi:type="dcterms:W3CDTF">2021-09-08T14:17:30Z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