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michael_vantilborg_vlaanderen_be/Documents/Parlementaire Vragen/SV/2020-2021/1420/"/>
    </mc:Choice>
  </mc:AlternateContent>
  <xr:revisionPtr revIDLastSave="110" documentId="8_{3D26B2BB-6139-4A5E-B000-4766F90A27B6}" xr6:coauthVersionLast="46" xr6:coauthVersionMax="46" xr10:uidLastSave="{1F6C6E86-80B3-4722-9809-D432424F510D}"/>
  <bookViews>
    <workbookView xWindow="-120" yWindow="-120" windowWidth="29040" windowHeight="15840" xr2:uid="{B0E0B2C7-9A70-4064-BC6B-C0EA7B334E02}"/>
  </bookViews>
  <sheets>
    <sheet name="GIP_AWV" sheetId="1" r:id="rId1"/>
    <sheet name="GIP_DVW" sheetId="7" r:id="rId2"/>
    <sheet name="GIP_DWV" sheetId="6" r:id="rId3"/>
    <sheet name="Fietsfonds" sheetId="11" r:id="rId4"/>
    <sheet name="Ad-hoc subsidies AWV" sheetId="12" r:id="rId5"/>
  </sheets>
  <externalReferences>
    <externalReference r:id="rId6"/>
  </externalReferences>
  <definedNames>
    <definedName name="_xlnm._FilterDatabase" localSheetId="3" hidden="1">Fietsfonds!$A$1:$M$26</definedName>
    <definedName name="_xlnm._FilterDatabase" localSheetId="0" hidden="1">GIP_AWV!$A$1:$K$54</definedName>
    <definedName name="_xlnm._FilterDatabase" localSheetId="1" hidden="1">GIP_DVW!$A$1:$N$3</definedName>
    <definedName name="_xlnm._FilterDatabase" localSheetId="2" hidden="1">GIP_DWV!$A$1:$I$6</definedName>
    <definedName name="statusproject">[1]lijstjes!$A$3:$A$6</definedName>
    <definedName name="tabelAWV">GIP_AWV!#REF!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6" l="1"/>
</calcChain>
</file>

<file path=xl/sharedStrings.xml><?xml version="1.0" encoding="utf-8"?>
<sst xmlns="http://schemas.openxmlformats.org/spreadsheetml/2006/main" count="707" uniqueCount="203">
  <si>
    <t>Vlaams-Brabant</t>
  </si>
  <si>
    <t>AWV-nummer</t>
  </si>
  <si>
    <t>Provincie</t>
  </si>
  <si>
    <t>Gemeente</t>
  </si>
  <si>
    <t>Locatie</t>
  </si>
  <si>
    <t>Projectnaam</t>
  </si>
  <si>
    <t>Omschrijving</t>
  </si>
  <si>
    <t>Projectfase</t>
  </si>
  <si>
    <t>type</t>
  </si>
  <si>
    <t>Vastleggingsbedrag</t>
  </si>
  <si>
    <t>Fietsaandeel</t>
  </si>
  <si>
    <t>Fietsinvestering</t>
  </si>
  <si>
    <t>km fietspad</t>
  </si>
  <si>
    <t>Opmerkingen</t>
  </si>
  <si>
    <t>114-7</t>
  </si>
  <si>
    <t>Asse</t>
  </si>
  <si>
    <t>N9</t>
  </si>
  <si>
    <t>Asse: Aanleg ring - fase 2 - projectnota, onteigeningsplannen en aanbestedingsdossier</t>
  </si>
  <si>
    <t>Studie - Asse: aanleg ring - fase 2 - Startnota</t>
  </si>
  <si>
    <t>Studie</t>
  </si>
  <si>
    <t>146-1</t>
  </si>
  <si>
    <t>Diest</t>
  </si>
  <si>
    <t>N127</t>
  </si>
  <si>
    <t>Langeberg te Diest - Bochtverbeteringen + aanleg fietspaden - OV</t>
  </si>
  <si>
    <t>Uitvoering</t>
  </si>
  <si>
    <t>187-4</t>
  </si>
  <si>
    <t>Galmaarden</t>
  </si>
  <si>
    <t>N272</t>
  </si>
  <si>
    <t>Tollembeek - Galmaarden : structureel onderhoud in kader van fietspadenproject</t>
  </si>
  <si>
    <t>structureel onderhoud rijweg</t>
  </si>
  <si>
    <t>228-1</t>
  </si>
  <si>
    <t>AWV Vlaams-Brabant</t>
  </si>
  <si>
    <t>Herstellen KWS-verharding (oa tgv van winterschade)</t>
  </si>
  <si>
    <t>uitvoering</t>
  </si>
  <si>
    <t>studie</t>
  </si>
  <si>
    <t>2542-1</t>
  </si>
  <si>
    <t>Opdracht voor bodemsaneringsdeskundige</t>
  </si>
  <si>
    <t>Studie - Opdracht voor bodemsaneringsdeskundige - perceel 1</t>
  </si>
  <si>
    <t>2542-2</t>
  </si>
  <si>
    <t>Studie - Opdracht voor bodemsaneringsdeskundige - perceel 2</t>
  </si>
  <si>
    <t>2543-1</t>
  </si>
  <si>
    <t>Het terbeschikking stellen van een coördinator-ontwerp en een coördinator -verwezenlijking</t>
  </si>
  <si>
    <t>2738-1</t>
  </si>
  <si>
    <t>Structureel onderhoud voegvullingen op gewest- en autosnelwegen</t>
  </si>
  <si>
    <t>3909-1</t>
  </si>
  <si>
    <t>Leveren en aanbrengen van duurzame markeringen</t>
  </si>
  <si>
    <t>5483-1</t>
  </si>
  <si>
    <t>Structureel onderhoud van fietspaden</t>
  </si>
  <si>
    <t>5487-7</t>
  </si>
  <si>
    <t>Machelen</t>
  </si>
  <si>
    <t>R22</t>
  </si>
  <si>
    <t>Herinrichting Woluwelaan tussen de Kerklaan en de N21 Haachtsesteenweg incl. het complex R0/E19/R22</t>
  </si>
  <si>
    <t>Uitvoering - projectcommunicatie</t>
  </si>
  <si>
    <t>5502-5</t>
  </si>
  <si>
    <t>Opwijk</t>
  </si>
  <si>
    <t>N47</t>
  </si>
  <si>
    <t>Heraanleg rijweg, fietspad en fietstunnel</t>
  </si>
  <si>
    <t>structureel onderhoud fietspaden en rijweg</t>
  </si>
  <si>
    <t>5907-1</t>
  </si>
  <si>
    <t>Lubbeek</t>
  </si>
  <si>
    <t>N223</t>
  </si>
  <si>
    <t>Structureel onderhoud, RWA en fietspaden - rioleringsstudie</t>
  </si>
  <si>
    <t>5918-6</t>
  </si>
  <si>
    <t>Raamcontracten investeringen cel EM - Vlaams-Brabant</t>
  </si>
  <si>
    <t>Uitvoering - Overname van kruispunten op ex-provinciewegen</t>
  </si>
  <si>
    <t>5918-9</t>
  </si>
  <si>
    <t>Uitvoering - Slimme verkeerslichten</t>
  </si>
  <si>
    <t>40983-1</t>
  </si>
  <si>
    <t>Aarschot</t>
  </si>
  <si>
    <t>N19</t>
  </si>
  <si>
    <t>Aanleg vrijliggende fietspaden tussen Gelrode en Aarschot m.i.v. heraanleg Kapitein Gilson plein</t>
  </si>
  <si>
    <t>40990-1</t>
  </si>
  <si>
    <t>Gooik</t>
  </si>
  <si>
    <t>Herasfalteren rijweg en fietspaden</t>
  </si>
  <si>
    <t>40991-1</t>
  </si>
  <si>
    <t>Lennik</t>
  </si>
  <si>
    <t>N285</t>
  </si>
  <si>
    <t>Structureel onderhoud rijweg en fietspad</t>
  </si>
  <si>
    <t>40995-1</t>
  </si>
  <si>
    <t>Leuven</t>
  </si>
  <si>
    <t>Aanpassingen Zoutstraat/Rederstraat en fietspad Tiensepoort</t>
  </si>
  <si>
    <t>41112-1</t>
  </si>
  <si>
    <t>Opmaak archeologienota's</t>
  </si>
  <si>
    <t>Gebiedsgebonden</t>
  </si>
  <si>
    <t>Verhogingen modules Vlaams Brabant</t>
  </si>
  <si>
    <t>Onteigening</t>
  </si>
  <si>
    <t>4711-1</t>
  </si>
  <si>
    <t>Steenokkerzeel</t>
  </si>
  <si>
    <t>N227</t>
  </si>
  <si>
    <t>ON Steenokkerzeel: Tervuursesteenweg - gerechtelijke onteigening - Vlaams Gewest vs Ziegler Olivia, Charlotte en Hélène - rep.nr. 2017/1722 - datum van uitspraak: 18/12/2017 - rolnr. 17A565 - onteigening</t>
  </si>
  <si>
    <t>ON Steenokkerzeel: Tervuursesteenweg - gerechtelijke onteigening - rep. nr. 2017/1721 - datum uitspraak: 18/12/2017 - rolnr. 17A564 - onteigening</t>
  </si>
  <si>
    <t>ON Steenokkerzeel: Tervuursesteenweg - gerechtelijke onteigening - Vlaams Gewest vs Ziegler Charlotte en Hélène, Govaerts Diane en Virginie - rep. nr. 2017/1723 - datum uitspraak: 18/12/2017 - rolnr. 17A566 - onteigening</t>
  </si>
  <si>
    <t>ON Steenokkerzeel: Tervuursesteenweg - gerechtelijke onteigening - Vlaams gewest vs VIBAM SERVICES bvba - rep. nr. 2017/1717 - datum uitspraak: 18/12/2017 - rolnr. 17A547 - onteigening</t>
  </si>
  <si>
    <t>ON Steenokkerzeel: Tervuursesteenweg - gerechtelijke onteigening Vlaams Gewest vs Christyn Comtesse de Ribaucourt Philipphine - rep. nr. 2017/1720 - datum uitspraak 18/12/2017 - rolnr. 17A563 - onteigening</t>
  </si>
  <si>
    <t>ON Steenokkerzeel: Tervuursesteenweg - gerechtelijke onteigening Vlaams Gewest vs IMMOBILIERE ARIANE bvba - rep. nr. 2017/1718 - datum uitspraak 18/12/2017 - rolnr. 17A560 - onteigening</t>
  </si>
  <si>
    <t>ON Steenokkerzeel: Tervuursesteenweg - gerechtelijke onteigening Vlaams Gewest vs De Ridder Marie - rep. nr. 2017/3579 - datum uitspraak 13/12/2017 - rolnr. 16A65346 - onteigening</t>
  </si>
  <si>
    <t>1707-1</t>
  </si>
  <si>
    <t>Assenede</t>
  </si>
  <si>
    <t>N49</t>
  </si>
  <si>
    <t>ON Steenokkerzeel: Tervuursesteenweg - Gerechtelijke onteigening Vlaams Gewest vs Ziegler Olivia en Sostrana bvba - rep.nr. 2017/1719 - datum van uitspraak: 18/12/2017 - rolnr. 17A562 - onteigening</t>
  </si>
  <si>
    <t>ON N227 Steenokkerzeel: aanleg van vrijliggende fietspaden langs de N227 Tervuursesteenweg te Steenokkerzeel - akte rep. nr. 2017/4112 van 04/12/2017 - plan 1M3D8F G 000591 00 - onteigening</t>
  </si>
  <si>
    <t>ON N227 Steenokkerzeel: aanleg van vrijliggende fietspaden langs de N227 Tervuursesteenweg te Steenokkerzeel - akte rep. nr. 2017/4253 van 11/12/2017 - plan 1M3D8F G 000591 00 - onteigening</t>
  </si>
  <si>
    <t>ON N227 Steenokkerzeel: aanleg van vrijliggende fietspaden langs de N227 Tervuursesteenweg te Steenokkerzeel - akte rep. nr. 2017/4254 van 11/12/2017 - plan 1M3D8F G 010492 00 - onteigening</t>
  </si>
  <si>
    <t>ON Gerechtelijke onteigening Vlaams Gewest in de gemeente Steenokkerzeel, deelgemeente Perk, langs de Tervuursesteenweg - factuurnr 2018/030 van 15/02/2018 - onteigening</t>
  </si>
  <si>
    <t>ON Gerechtelijke onteigening Vlaams Gewest in de gemeente Steenokkerzeel, deelgemeente Perk, langs de Tervuursesteenweg - ereloonnota van 08/02/2018 met ref. GER/2017-053 - onteigening</t>
  </si>
  <si>
    <t>ON N227 Steenokkerzeel: aanleg van vrijliggende fietspaden langs de N227 Tervuursesteenweg te Steenokkerzeel - akte rep. nr. 2018/0153 van 18/01/2018 - onteigening</t>
  </si>
  <si>
    <t>ON N49 Assenede: realisatie v/e brug over de N49 thv de Stoepestraat en de aaleg van de ventweg - Gerechtelijke onteigening Vlaams Gewest vs Hamerlinck Arsène - rep.nr. 2018/1647 - datum uitspraak 05/04/2018 - rolnr. 17A619 - onteigening</t>
  </si>
  <si>
    <t>ON Gerechtelijke onteigening Vlaams Gewest vs VIBAM Services nv - Tervuursesteenweg te Steenokkerzeel - Erelonen en onkosten - 16/05/2018 - onteigening</t>
  </si>
  <si>
    <t>236-6</t>
  </si>
  <si>
    <t>Herent</t>
  </si>
  <si>
    <t>N26</t>
  </si>
  <si>
    <t>ON N26 Herent: Aanleg van een rotonde langs de N26 - akte rep nr 2018/2288 van 26/06/2018 - plan 16DB G 000349 03 - onteigening</t>
  </si>
  <si>
    <t>5043-2</t>
  </si>
  <si>
    <t>Sint-Pieters-Leeuw</t>
  </si>
  <si>
    <t>N6</t>
  </si>
  <si>
    <t>ON Sint-Pieters-Leeuw: herinrichting van de N6 Bergensesteenweg, tussen de Brusselbaan en de Ruisbroeksesteenweg - akte rep nr 2018/2418 van 04/07/2018 - plan 1M3D8F G 010000 00 - onteigening</t>
  </si>
  <si>
    <t>ON N6 Sint-Pieters-Leeuw: herinrichting van de N6 Bergensesteenweg, tussen de Brusselbaan en de Ruisbroeksesteenweg - akte rep nr 2018/2560 van 16/07/2018 - plan 1M3D8F G 009998 00 tem 1M3D8F G 010001 00 - onteigening</t>
  </si>
  <si>
    <t>ON N6 Sint-Pieters-Leeuw: herinrichting van de N6 Bergensesteenweg, tussen de Brusselbaan en de Ruisbroeksesteenweg - akte rep nr 2018/2635 van 27/07/2018 - plan 1M3D8F G 009999 00 - onteigening</t>
  </si>
  <si>
    <t>ON N6 Sint-Pieters-Leeuw: herinrichting van de N6 Bergensesteenweg, tussen de Brusselbaan en de Ruisbroeksesteenweg - akte rep nr 2018/2634 van 27/07/2018 - plan 1M3D8F G 009999 00, 1M3D8F G 009998 00 en 1M3D8F G 010000 00 - onteigening</t>
  </si>
  <si>
    <t>ON N6 Sint-Pieters-Leeuw: herinrichting van de N6 Bergensesteenweg, tussen de Ruisbroeksesteenweg - akte rep nr 2018/2808 van 20/08/2018 - plan 1M3D8F G 009998 00 - onteigening</t>
  </si>
  <si>
    <t>ON N6 Sint-Pieters-Leeuw: Herinrichting van de N6 Bergensesteenweg, tussen de Brusselbaan en de Ruisbroeksesteenweg - akte rep nr 2018/3004 van 31/08/2018 - plan 1M3D8F G 009998 00 -&gt; 1M3D8F G 010001 00 - onteigening</t>
  </si>
  <si>
    <t>ON Gerechtelijke onteigening Vlaams Gewest vs Immobiliëre Ariane bvba - pro forma factuurnr 180482 van 31/10/2018 - ref. 51702/2017/SV - onteigening</t>
  </si>
  <si>
    <t>ON Gerechtelijke onteigening Vlaams Gewest vs Ziegler Sostrana bvba - pro forma factuurnr 180483 van 31/10/2018 - ref 51705/2017/SV - onteigening</t>
  </si>
  <si>
    <t>ON Gerechtelijke onteigening Vlaams Gewest vs Ziegler Leman - pro forma factuurnr 180485 van 31/10/2018 - ref 51707/2017/SV - onteigening</t>
  </si>
  <si>
    <t>ON Gerechtelijke onteigening Vlaams Gewest vs Consoorten Ziegler - pro forma factuurnr 180486 van 31/10/2018 - ref 51708/2017/SV - onteigening</t>
  </si>
  <si>
    <t>ON Gerechtelijke onteigening Vlaams Gewest vs Ziegler-Govaerts - pro forma factuurnr 180496 van 31/10/2018 - ref 51709/2017/SV - onteigening</t>
  </si>
  <si>
    <t>ON Gerechtelijke onteigening Vlaams gewest vs Christyn Comtesse de Ribaucourt Philipinne - pro forma factuurnr 180484 van 31/10/2018 - ref 51706/2017/SV - onteigening</t>
  </si>
  <si>
    <t>ON N6 Sint-Pieters-Leeuw: herinrichting van de N6 Bergensesteenweg tussen de Brusselbaan en de Ruisbroeksesteenweg - akte rep nr 2018/3100 van 11/09/2018 - plan 1M3D8F G 009998 00 - onteigening</t>
  </si>
  <si>
    <t>ON N6 Sint-Pieters-Leeuw: herinrichting van de N6 Bergensesteenweg tussen de Brusselbaan en de Ruisbroeksesteenweg - akte rep nr 2018/3193 van 17/09/2018 - plan 1M3D8F G 010000 00 - onteigening</t>
  </si>
  <si>
    <t>163-10</t>
  </si>
  <si>
    <t>Huldenberg</t>
  </si>
  <si>
    <t>N253</t>
  </si>
  <si>
    <t>ON N253 Huldenberg: aanpassingen van de zijbermen van de N253 te Bertem en Huldenberg - akte rep nr 2018/3489 van 09/10/2018 - plan 1M3D8F G 009996 00 - onteigening</t>
  </si>
  <si>
    <t>Bedrag subsidie</t>
  </si>
  <si>
    <t>FSW - netwerk</t>
  </si>
  <si>
    <t>BFF - netwerk</t>
  </si>
  <si>
    <t>Andere - netwerk</t>
  </si>
  <si>
    <t>Belle Vue Leuven</t>
  </si>
  <si>
    <t>OF X21/N3/55 295150 SWO stad Leuven Fietspad Belle Vue. Stad Leuven aanbestedende overheid openbare procedure - prijs</t>
  </si>
  <si>
    <t>Projectkost</t>
  </si>
  <si>
    <t>Kanaal naar Charleroi: vernieuwen oevers</t>
  </si>
  <si>
    <t>Driefonteinenbrug Sint-Pieters-Leeuw</t>
  </si>
  <si>
    <t>Werken aan de ring Studiekosten</t>
  </si>
  <si>
    <t>Grimbergen/Vilvoorde/ Machelen/ BAC</t>
  </si>
  <si>
    <t>Bestekken en advies</t>
  </si>
  <si>
    <t>Werken aan de ring Ringtrambus</t>
  </si>
  <si>
    <t>Ringtrambus</t>
  </si>
  <si>
    <t>Meise</t>
  </si>
  <si>
    <t>N276</t>
  </si>
  <si>
    <t>Werken aan de ring Fietssnelweg langs A12</t>
  </si>
  <si>
    <t>QW-A12-F</t>
  </si>
  <si>
    <t>Zaventem/ Kraainem</t>
  </si>
  <si>
    <t>Werken aan de ring Fietssnelweg R22 tussen Brussel en R0</t>
  </si>
  <si>
    <t>QW-R22</t>
  </si>
  <si>
    <t>Grimbergen</t>
  </si>
  <si>
    <t>N260</t>
  </si>
  <si>
    <t>Werken aan de ring Fietssnelweg Kanaalroute Noord</t>
  </si>
  <si>
    <t>QW-N260</t>
  </si>
  <si>
    <t>Schijf</t>
  </si>
  <si>
    <t>Boortmeerbeek</t>
  </si>
  <si>
    <t>Bieststraat</t>
  </si>
  <si>
    <t>ja</t>
  </si>
  <si>
    <t>1ste</t>
  </si>
  <si>
    <t>Kapelle-op-den-Bos</t>
  </si>
  <si>
    <t>Londerzeelseweg</t>
  </si>
  <si>
    <t>Terbankstraat aan GHB</t>
  </si>
  <si>
    <t>Oud-Heverlee</t>
  </si>
  <si>
    <t>Dassenstraat</t>
  </si>
  <si>
    <t xml:space="preserve">M. Noëstraat (tussen Monarkenweg en Meerdaalweg) </t>
  </si>
  <si>
    <t>Waversebaan (tussen de Boslaan en Blokkenstraat)</t>
  </si>
  <si>
    <t>Pepingen</t>
  </si>
  <si>
    <t xml:space="preserve">Huttestraat/Hoesnaek </t>
  </si>
  <si>
    <t>Scherpenheuvel-Zichem</t>
  </si>
  <si>
    <t>Tieltsebaan</t>
  </si>
  <si>
    <t>Zemst</t>
  </si>
  <si>
    <t>Hoogstraat</t>
  </si>
  <si>
    <t>Hoegaarden</t>
  </si>
  <si>
    <t>Waversesteenweg</t>
  </si>
  <si>
    <t>2de</t>
  </si>
  <si>
    <t>Holsbeek</t>
  </si>
  <si>
    <t>Bruul en Gravenstraat</t>
  </si>
  <si>
    <t>Brugbergpad</t>
  </si>
  <si>
    <t>AB-route Zellik</t>
  </si>
  <si>
    <t>Dilbeek</t>
  </si>
  <si>
    <t>Dansaertlaan</t>
  </si>
  <si>
    <t>Stroobantsstraat</t>
  </si>
  <si>
    <t>Kuiermansstraat</t>
  </si>
  <si>
    <t>Kortenberg</t>
  </si>
  <si>
    <t>Knikjes F3</t>
  </si>
  <si>
    <t>Knikjes F4</t>
  </si>
  <si>
    <t>Knikjes F5</t>
  </si>
  <si>
    <t>Fietsweg tss N3 en Tivolibrug</t>
  </si>
  <si>
    <t>Hoegaardsestraat</t>
  </si>
  <si>
    <t>Zaventem</t>
  </si>
  <si>
    <t>Zaventemsebaan Boske</t>
  </si>
  <si>
    <t>Londerzeel</t>
  </si>
  <si>
    <t>Spoorroute fase 2</t>
  </si>
  <si>
    <t>Spoorroute fase 3</t>
  </si>
  <si>
    <t>Spoorroute fase 4</t>
  </si>
  <si>
    <t>Sint-Stevens-Woluweweg</t>
  </si>
  <si>
    <t>Wemmel</t>
  </si>
  <si>
    <t>Rassel</t>
  </si>
  <si>
    <t>Zaventemsebaan VLM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</si>
</sst>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€&quot;_-;\-* #,##0\ &quot;€&quot;_-;_-* &quot;-&quot;\ &quot;€&quot;_-;_-@_-"/>
    <numFmt numFmtId="164" formatCode="_ &quot;€&quot;\ * #,##0.00_ ;_ &quot;€&quot;\ * \-#,##0.00_ ;_ &quot;€&quot;\ * &quot;-&quot;??_ ;_ @_ 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3">
    <xf numFmtId="0" fontId="0" fillId="0" borderId="0" xfId="0"/>
    <xf numFmtId="0" fontId="1" fillId="2" borderId="0" xfId="0" applyFont="1" applyFill="1"/>
    <xf numFmtId="9" fontId="0" fillId="0" borderId="0" xfId="0" applyNumberFormat="1"/>
    <xf numFmtId="3" fontId="4" fillId="0" borderId="0" xfId="0" applyNumberFormat="1" applyFont="1" applyAlignment="1">
      <alignment horizontal="right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/>
    <xf numFmtId="3" fontId="3" fillId="0" borderId="0" xfId="0" applyNumberFormat="1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1" fillId="0" borderId="0" xfId="0" applyFont="1"/>
    <xf numFmtId="3" fontId="0" fillId="0" borderId="0" xfId="0" applyNumberFormat="1"/>
    <xf numFmtId="9" fontId="0" fillId="0" borderId="0" xfId="0" applyNumberFormat="1" applyAlignment="1">
      <alignment horizontal="center"/>
    </xf>
    <xf numFmtId="9" fontId="1" fillId="2" borderId="0" xfId="0" applyNumberFormat="1" applyFont="1" applyFill="1" applyAlignment="1">
      <alignment horizontal="center"/>
    </xf>
    <xf numFmtId="0" fontId="7" fillId="0" borderId="0" xfId="0" applyFont="1" applyAlignment="1">
      <alignment wrapText="1"/>
    </xf>
    <xf numFmtId="3" fontId="0" fillId="0" borderId="0" xfId="0" applyNumberFormat="1" applyAlignment="1">
      <alignment horizontal="right"/>
    </xf>
    <xf numFmtId="0" fontId="6" fillId="0" borderId="0" xfId="0" applyFont="1" applyFill="1"/>
    <xf numFmtId="3" fontId="6" fillId="0" borderId="0" xfId="0" applyNumberFormat="1" applyFont="1" applyFill="1" applyAlignment="1">
      <alignment horizontal="right"/>
    </xf>
    <xf numFmtId="9" fontId="0" fillId="0" borderId="0" xfId="1" applyFont="1" applyFill="1" applyAlignment="1">
      <alignment horizontal="right"/>
    </xf>
    <xf numFmtId="0" fontId="0" fillId="0" borderId="0" xfId="0" applyFill="1"/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9" fillId="0" borderId="0" xfId="0" applyFont="1" applyFill="1" applyAlignment="1">
      <alignment vertical="center"/>
    </xf>
    <xf numFmtId="3" fontId="8" fillId="0" borderId="0" xfId="0" applyNumberFormat="1" applyFont="1" applyFill="1"/>
    <xf numFmtId="9" fontId="0" fillId="0" borderId="0" xfId="0" applyNumberFormat="1" applyFill="1" applyAlignment="1">
      <alignment horizontal="right"/>
    </xf>
    <xf numFmtId="9" fontId="0" fillId="0" borderId="0" xfId="0" applyNumberFormat="1" applyFill="1" applyAlignment="1">
      <alignment horizontal="center"/>
    </xf>
    <xf numFmtId="0" fontId="7" fillId="0" borderId="0" xfId="0" applyFont="1" applyFill="1" applyAlignment="1">
      <alignment wrapText="1"/>
    </xf>
    <xf numFmtId="3" fontId="0" fillId="0" borderId="0" xfId="0" applyNumberFormat="1" applyFill="1"/>
    <xf numFmtId="0" fontId="0" fillId="0" borderId="0" xfId="0" applyFill="1" applyAlignment="1">
      <alignment horizontal="right"/>
    </xf>
    <xf numFmtId="0" fontId="4" fillId="0" borderId="0" xfId="0" applyFont="1" applyFill="1"/>
    <xf numFmtId="3" fontId="4" fillId="0" borderId="0" xfId="0" applyNumberFormat="1" applyFont="1" applyFill="1" applyAlignment="1">
      <alignment horizontal="right"/>
    </xf>
    <xf numFmtId="9" fontId="4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Protection="1">
      <protection locked="0"/>
    </xf>
    <xf numFmtId="4" fontId="4" fillId="0" borderId="0" xfId="0" applyNumberFormat="1" applyFont="1" applyFill="1" applyAlignment="1" applyProtection="1">
      <alignment horizontal="left"/>
      <protection locked="0"/>
    </xf>
    <xf numFmtId="9" fontId="0" fillId="0" borderId="0" xfId="0" applyNumberFormat="1" applyFill="1"/>
    <xf numFmtId="9" fontId="3" fillId="0" borderId="0" xfId="0" applyNumberFormat="1" applyFont="1" applyFill="1"/>
    <xf numFmtId="3" fontId="5" fillId="0" borderId="0" xfId="0" applyNumberFormat="1" applyFont="1" applyFill="1" applyAlignment="1">
      <alignment horizontal="right"/>
    </xf>
    <xf numFmtId="9" fontId="3" fillId="0" borderId="0" xfId="0" applyNumberFormat="1" applyFont="1" applyFill="1" applyBorder="1"/>
    <xf numFmtId="42" fontId="5" fillId="0" borderId="0" xfId="0" applyNumberFormat="1" applyFont="1" applyFill="1" applyBorder="1" applyAlignment="1">
      <alignment horizontal="right"/>
    </xf>
  </cellXfs>
  <cellStyles count="3">
    <cellStyle name="Procent" xfId="1" builtinId="5"/>
    <cellStyle name="Standaard" xfId="0" builtinId="0"/>
    <cellStyle name="Valuta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laamseoverheid.sharepoint.com/Users/declermo/AppData/Local/Microsoft/Windows/INetCache/Content.Outlook/HPBQ4GSP/20181210_MCB_Fietsinvesteringen_opvolgingGIP_DV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zicht fietsprojecten"/>
      <sheetName val="Uitleg netwerk - kilometers"/>
      <sheetName val="lijstjes"/>
      <sheetName val="draaitabel investeringen"/>
    </sheetNames>
    <sheetDataSet>
      <sheetData sheetId="0" refreshError="1"/>
      <sheetData sheetId="1" refreshError="1"/>
      <sheetData sheetId="2">
        <row r="3">
          <cell r="A3" t="str">
            <v>Vastgelegd</v>
          </cell>
        </row>
        <row r="4">
          <cell r="A4" t="str">
            <v>Op schema</v>
          </cell>
        </row>
        <row r="5">
          <cell r="A5" t="str">
            <v>Aandacht</v>
          </cell>
        </row>
        <row r="6">
          <cell r="A6" t="str">
            <v>Niet haalbaar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9BB9A-47BD-433A-BBF6-2F07A98D80CB}">
  <sheetPr>
    <tabColor theme="9"/>
    <pageSetUpPr fitToPage="1"/>
  </sheetPr>
  <dimension ref="A1:K54"/>
  <sheetViews>
    <sheetView tabSelected="1" topLeftCell="G1" workbookViewId="0">
      <pane ySplit="1" topLeftCell="A2" activePane="bottomLeft" state="frozen"/>
      <selection pane="bottomLeft" activeCell="G12" sqref="G12"/>
    </sheetView>
  </sheetViews>
  <sheetFormatPr defaultRowHeight="15" x14ac:dyDescent="0.25"/>
  <cols>
    <col min="1" max="1" width="12.85546875" bestFit="1" customWidth="1"/>
    <col min="2" max="2" width="13.7109375" bestFit="1" customWidth="1"/>
    <col min="3" max="3" width="16.28515625" bestFit="1" customWidth="1"/>
    <col min="4" max="4" width="18.42578125" bestFit="1" customWidth="1"/>
    <col min="5" max="6" width="212.7109375" bestFit="1" customWidth="1"/>
    <col min="7" max="7" width="53.7109375" bestFit="1" customWidth="1"/>
    <col min="8" max="8" width="12" bestFit="1" customWidth="1"/>
    <col min="9" max="9" width="18.5703125" bestFit="1" customWidth="1"/>
    <col min="10" max="10" width="12.42578125" style="14" bestFit="1" customWidth="1"/>
    <col min="11" max="11" width="15.42578125" style="5" bestFit="1" customWidth="1"/>
  </cols>
  <sheetData>
    <row r="1" spans="1:11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5" t="s">
        <v>10</v>
      </c>
      <c r="K1" s="4" t="s">
        <v>11</v>
      </c>
    </row>
    <row r="2" spans="1:11" s="21" customFormat="1" x14ac:dyDescent="0.25">
      <c r="A2" s="18" t="s">
        <v>14</v>
      </c>
      <c r="B2" s="18" t="s">
        <v>0</v>
      </c>
      <c r="C2" s="18" t="s">
        <v>15</v>
      </c>
      <c r="D2" s="18" t="s">
        <v>16</v>
      </c>
      <c r="E2" s="18" t="s">
        <v>17</v>
      </c>
      <c r="F2" s="18" t="s">
        <v>17</v>
      </c>
      <c r="G2" s="18" t="s">
        <v>18</v>
      </c>
      <c r="H2" s="18" t="s">
        <v>19</v>
      </c>
      <c r="I2" s="19">
        <v>346755.75</v>
      </c>
      <c r="J2" s="20">
        <v>0.05</v>
      </c>
      <c r="K2" s="19">
        <v>17337.79</v>
      </c>
    </row>
    <row r="3" spans="1:11" s="21" customFormat="1" x14ac:dyDescent="0.25">
      <c r="A3" s="22" t="s">
        <v>20</v>
      </c>
      <c r="B3" s="22" t="s">
        <v>0</v>
      </c>
      <c r="C3" s="22" t="s">
        <v>21</v>
      </c>
      <c r="D3" s="22" t="s">
        <v>22</v>
      </c>
      <c r="E3" s="22" t="s">
        <v>23</v>
      </c>
      <c r="F3" s="22" t="s">
        <v>23</v>
      </c>
      <c r="G3" s="22" t="s">
        <v>24</v>
      </c>
      <c r="H3" s="22" t="s">
        <v>24</v>
      </c>
      <c r="I3" s="19">
        <v>9664080.6300000008</v>
      </c>
      <c r="J3" s="20">
        <v>1</v>
      </c>
      <c r="K3" s="19">
        <v>9664080.6300000008</v>
      </c>
    </row>
    <row r="4" spans="1:11" s="21" customFormat="1" x14ac:dyDescent="0.25">
      <c r="A4" s="18" t="s">
        <v>25</v>
      </c>
      <c r="B4" s="18" t="s">
        <v>0</v>
      </c>
      <c r="C4" s="18" t="s">
        <v>26</v>
      </c>
      <c r="D4" s="18" t="s">
        <v>27</v>
      </c>
      <c r="E4" s="18" t="s">
        <v>28</v>
      </c>
      <c r="F4" s="18" t="s">
        <v>28</v>
      </c>
      <c r="G4" s="18" t="s">
        <v>29</v>
      </c>
      <c r="H4" s="18" t="s">
        <v>24</v>
      </c>
      <c r="I4" s="19">
        <v>477224.01</v>
      </c>
      <c r="J4" s="20">
        <v>0.2</v>
      </c>
      <c r="K4" s="19">
        <v>95444.800000000003</v>
      </c>
    </row>
    <row r="5" spans="1:11" s="21" customFormat="1" x14ac:dyDescent="0.25">
      <c r="A5" s="18" t="s">
        <v>30</v>
      </c>
      <c r="B5" s="18" t="s">
        <v>0</v>
      </c>
      <c r="C5" s="18"/>
      <c r="D5" s="18" t="s">
        <v>31</v>
      </c>
      <c r="E5" s="18" t="s">
        <v>32</v>
      </c>
      <c r="F5" s="18" t="s">
        <v>32</v>
      </c>
      <c r="G5" s="18" t="s">
        <v>33</v>
      </c>
      <c r="H5" s="22" t="s">
        <v>24</v>
      </c>
      <c r="I5" s="19">
        <v>1000000</v>
      </c>
      <c r="J5" s="20">
        <v>0.25</v>
      </c>
      <c r="K5" s="19">
        <v>250000</v>
      </c>
    </row>
    <row r="6" spans="1:11" s="21" customFormat="1" x14ac:dyDescent="0.25">
      <c r="A6" s="18" t="s">
        <v>35</v>
      </c>
      <c r="B6" s="18" t="s">
        <v>0</v>
      </c>
      <c r="C6" s="18"/>
      <c r="D6" s="18" t="s">
        <v>31</v>
      </c>
      <c r="E6" s="18" t="s">
        <v>36</v>
      </c>
      <c r="F6" s="18" t="s">
        <v>36</v>
      </c>
      <c r="G6" s="18" t="s">
        <v>37</v>
      </c>
      <c r="H6" s="18" t="s">
        <v>19</v>
      </c>
      <c r="I6" s="19">
        <v>63772.51</v>
      </c>
      <c r="J6" s="20">
        <v>0.3</v>
      </c>
      <c r="K6" s="19">
        <v>19131.75</v>
      </c>
    </row>
    <row r="7" spans="1:11" s="21" customFormat="1" x14ac:dyDescent="0.25">
      <c r="A7" s="18" t="s">
        <v>38</v>
      </c>
      <c r="B7" s="18" t="s">
        <v>0</v>
      </c>
      <c r="C7" s="18"/>
      <c r="D7" s="18" t="s">
        <v>31</v>
      </c>
      <c r="E7" s="18" t="s">
        <v>36</v>
      </c>
      <c r="F7" s="18" t="s">
        <v>36</v>
      </c>
      <c r="G7" s="18" t="s">
        <v>39</v>
      </c>
      <c r="H7" s="18" t="s">
        <v>19</v>
      </c>
      <c r="I7" s="19">
        <v>63116.08</v>
      </c>
      <c r="J7" s="20">
        <v>0.3</v>
      </c>
      <c r="K7" s="19">
        <v>18934.82</v>
      </c>
    </row>
    <row r="8" spans="1:11" s="21" customFormat="1" x14ac:dyDescent="0.25">
      <c r="A8" s="18" t="s">
        <v>40</v>
      </c>
      <c r="B8" s="18" t="s">
        <v>0</v>
      </c>
      <c r="C8" s="18"/>
      <c r="D8" s="18" t="s">
        <v>31</v>
      </c>
      <c r="E8" s="18" t="s">
        <v>41</v>
      </c>
      <c r="F8" s="18" t="s">
        <v>41</v>
      </c>
      <c r="G8" s="18" t="s">
        <v>19</v>
      </c>
      <c r="H8" s="18" t="s">
        <v>19</v>
      </c>
      <c r="I8" s="19">
        <v>317603.21999999997</v>
      </c>
      <c r="J8" s="20">
        <v>0.3</v>
      </c>
      <c r="K8" s="19">
        <v>95280.97</v>
      </c>
    </row>
    <row r="9" spans="1:11" s="21" customFormat="1" x14ac:dyDescent="0.25">
      <c r="A9" s="18" t="s">
        <v>42</v>
      </c>
      <c r="B9" s="18" t="s">
        <v>0</v>
      </c>
      <c r="C9" s="18"/>
      <c r="D9" s="18" t="s">
        <v>31</v>
      </c>
      <c r="E9" s="18" t="s">
        <v>43</v>
      </c>
      <c r="F9" s="18" t="s">
        <v>43</v>
      </c>
      <c r="G9" s="18" t="s">
        <v>33</v>
      </c>
      <c r="H9" s="22" t="s">
        <v>24</v>
      </c>
      <c r="I9" s="19">
        <v>258532</v>
      </c>
      <c r="J9" s="20">
        <v>0.25</v>
      </c>
      <c r="K9" s="19">
        <v>64633</v>
      </c>
    </row>
    <row r="10" spans="1:11" s="21" customFormat="1" x14ac:dyDescent="0.25">
      <c r="A10" s="18" t="s">
        <v>44</v>
      </c>
      <c r="B10" s="18" t="s">
        <v>0</v>
      </c>
      <c r="C10" s="18"/>
      <c r="D10" s="18" t="s">
        <v>31</v>
      </c>
      <c r="E10" s="18" t="s">
        <v>45</v>
      </c>
      <c r="F10" s="18" t="s">
        <v>45</v>
      </c>
      <c r="G10" s="18" t="s">
        <v>33</v>
      </c>
      <c r="H10" s="22" t="s">
        <v>24</v>
      </c>
      <c r="I10" s="19">
        <v>1551634.43</v>
      </c>
      <c r="J10" s="20">
        <v>0.3</v>
      </c>
      <c r="K10" s="19">
        <v>465490.33</v>
      </c>
    </row>
    <row r="11" spans="1:11" s="21" customFormat="1" x14ac:dyDescent="0.25">
      <c r="A11" s="22" t="s">
        <v>46</v>
      </c>
      <c r="B11" s="22" t="s">
        <v>0</v>
      </c>
      <c r="C11" s="23"/>
      <c r="D11" s="24" t="s">
        <v>31</v>
      </c>
      <c r="E11" s="22" t="s">
        <v>47</v>
      </c>
      <c r="F11" s="22" t="s">
        <v>47</v>
      </c>
      <c r="G11" s="22" t="s">
        <v>33</v>
      </c>
      <c r="H11" s="22" t="s">
        <v>24</v>
      </c>
      <c r="I11" s="25">
        <v>306407.09000000003</v>
      </c>
      <c r="J11" s="20">
        <v>1</v>
      </c>
      <c r="K11" s="25">
        <v>306407.09000000003</v>
      </c>
    </row>
    <row r="12" spans="1:11" s="21" customFormat="1" x14ac:dyDescent="0.25">
      <c r="A12" s="18" t="s">
        <v>48</v>
      </c>
      <c r="B12" s="18" t="s">
        <v>0</v>
      </c>
      <c r="C12" s="18" t="s">
        <v>49</v>
      </c>
      <c r="D12" s="18" t="s">
        <v>50</v>
      </c>
      <c r="E12" s="18" t="s">
        <v>51</v>
      </c>
      <c r="F12" s="18" t="s">
        <v>51</v>
      </c>
      <c r="G12" s="18" t="s">
        <v>52</v>
      </c>
      <c r="H12" s="22" t="s">
        <v>24</v>
      </c>
      <c r="I12" s="19">
        <v>94619.91</v>
      </c>
      <c r="J12" s="20">
        <v>0.18</v>
      </c>
      <c r="K12" s="19">
        <v>17031.580000000002</v>
      </c>
    </row>
    <row r="13" spans="1:11" s="21" customFormat="1" x14ac:dyDescent="0.25">
      <c r="A13" s="18" t="s">
        <v>53</v>
      </c>
      <c r="B13" s="18" t="s">
        <v>0</v>
      </c>
      <c r="C13" s="18" t="s">
        <v>54</v>
      </c>
      <c r="D13" s="18" t="s">
        <v>55</v>
      </c>
      <c r="E13" s="18" t="s">
        <v>56</v>
      </c>
      <c r="F13" s="18" t="s">
        <v>56</v>
      </c>
      <c r="G13" s="18" t="s">
        <v>57</v>
      </c>
      <c r="H13" s="18" t="s">
        <v>24</v>
      </c>
      <c r="I13" s="19">
        <v>540993.38</v>
      </c>
      <c r="J13" s="20">
        <v>0.5</v>
      </c>
      <c r="K13" s="19">
        <v>270496.69</v>
      </c>
    </row>
    <row r="14" spans="1:11" s="21" customFormat="1" x14ac:dyDescent="0.25">
      <c r="A14" s="18" t="s">
        <v>58</v>
      </c>
      <c r="B14" s="18" t="s">
        <v>0</v>
      </c>
      <c r="C14" s="18" t="s">
        <v>59</v>
      </c>
      <c r="D14" s="18" t="s">
        <v>60</v>
      </c>
      <c r="E14" s="18" t="s">
        <v>61</v>
      </c>
      <c r="F14" s="18" t="s">
        <v>61</v>
      </c>
      <c r="G14" s="18" t="s">
        <v>19</v>
      </c>
      <c r="H14" s="18" t="s">
        <v>19</v>
      </c>
      <c r="I14" s="19">
        <v>277687.74</v>
      </c>
      <c r="J14" s="20">
        <v>1</v>
      </c>
      <c r="K14" s="19">
        <v>277687.74</v>
      </c>
    </row>
    <row r="15" spans="1:11" s="21" customFormat="1" x14ac:dyDescent="0.25">
      <c r="A15" s="18" t="s">
        <v>62</v>
      </c>
      <c r="B15" s="18" t="s">
        <v>0</v>
      </c>
      <c r="C15" s="18"/>
      <c r="D15" s="18" t="s">
        <v>31</v>
      </c>
      <c r="E15" s="18" t="s">
        <v>63</v>
      </c>
      <c r="F15" s="18" t="s">
        <v>63</v>
      </c>
      <c r="G15" s="18" t="s">
        <v>64</v>
      </c>
      <c r="H15" s="22" t="s">
        <v>24</v>
      </c>
      <c r="I15" s="19">
        <v>450000</v>
      </c>
      <c r="J15" s="20">
        <v>0.05</v>
      </c>
      <c r="K15" s="19">
        <v>22500</v>
      </c>
    </row>
    <row r="16" spans="1:11" s="21" customFormat="1" x14ac:dyDescent="0.25">
      <c r="A16" s="18" t="s">
        <v>65</v>
      </c>
      <c r="B16" s="18" t="s">
        <v>0</v>
      </c>
      <c r="C16" s="18"/>
      <c r="D16" s="18" t="s">
        <v>31</v>
      </c>
      <c r="E16" s="18" t="s">
        <v>63</v>
      </c>
      <c r="F16" s="18" t="s">
        <v>63</v>
      </c>
      <c r="G16" s="18" t="s">
        <v>66</v>
      </c>
      <c r="H16" s="22" t="s">
        <v>24</v>
      </c>
      <c r="I16" s="19">
        <v>800000</v>
      </c>
      <c r="J16" s="20">
        <v>0.1</v>
      </c>
      <c r="K16" s="19">
        <v>80000</v>
      </c>
    </row>
    <row r="17" spans="1:11" s="21" customFormat="1" x14ac:dyDescent="0.25">
      <c r="A17" s="18" t="s">
        <v>67</v>
      </c>
      <c r="B17" s="18" t="s">
        <v>0</v>
      </c>
      <c r="C17" s="18" t="s">
        <v>68</v>
      </c>
      <c r="D17" s="18" t="s">
        <v>69</v>
      </c>
      <c r="E17" s="18" t="s">
        <v>70</v>
      </c>
      <c r="F17" s="18" t="s">
        <v>70</v>
      </c>
      <c r="G17" s="18" t="s">
        <v>19</v>
      </c>
      <c r="H17" s="18" t="s">
        <v>19</v>
      </c>
      <c r="I17" s="19">
        <v>257703.38</v>
      </c>
      <c r="J17" s="20">
        <v>1</v>
      </c>
      <c r="K17" s="19">
        <v>257703.38</v>
      </c>
    </row>
    <row r="18" spans="1:11" s="21" customFormat="1" x14ac:dyDescent="0.25">
      <c r="A18" s="18" t="s">
        <v>71</v>
      </c>
      <c r="B18" s="18" t="s">
        <v>0</v>
      </c>
      <c r="C18" s="18" t="s">
        <v>72</v>
      </c>
      <c r="D18" s="18" t="s">
        <v>27</v>
      </c>
      <c r="E18" s="18" t="s">
        <v>73</v>
      </c>
      <c r="F18" s="18" t="s">
        <v>73</v>
      </c>
      <c r="G18" s="18" t="s">
        <v>33</v>
      </c>
      <c r="H18" s="22" t="s">
        <v>24</v>
      </c>
      <c r="I18" s="19">
        <v>477224.01</v>
      </c>
      <c r="J18" s="20">
        <v>0.15</v>
      </c>
      <c r="K18" s="19">
        <v>71583.600000000006</v>
      </c>
    </row>
    <row r="19" spans="1:11" s="21" customFormat="1" x14ac:dyDescent="0.25">
      <c r="A19" s="18" t="s">
        <v>74</v>
      </c>
      <c r="B19" s="18" t="s">
        <v>0</v>
      </c>
      <c r="C19" s="18" t="s">
        <v>75</v>
      </c>
      <c r="D19" s="18" t="s">
        <v>76</v>
      </c>
      <c r="E19" s="18" t="s">
        <v>77</v>
      </c>
      <c r="F19" s="18" t="s">
        <v>77</v>
      </c>
      <c r="G19" s="18" t="s">
        <v>33</v>
      </c>
      <c r="H19" s="22" t="s">
        <v>24</v>
      </c>
      <c r="I19" s="19">
        <v>477224.01</v>
      </c>
      <c r="J19" s="20">
        <v>0.15</v>
      </c>
      <c r="K19" s="19">
        <v>71583.600000000006</v>
      </c>
    </row>
    <row r="20" spans="1:11" s="21" customFormat="1" x14ac:dyDescent="0.25">
      <c r="A20" s="18" t="s">
        <v>78</v>
      </c>
      <c r="B20" s="18" t="s">
        <v>0</v>
      </c>
      <c r="C20" s="18" t="s">
        <v>79</v>
      </c>
      <c r="D20" s="18" t="s">
        <v>69</v>
      </c>
      <c r="E20" s="18" t="s">
        <v>80</v>
      </c>
      <c r="F20" s="18" t="s">
        <v>80</v>
      </c>
      <c r="G20" s="18" t="s">
        <v>24</v>
      </c>
      <c r="H20" s="22" t="s">
        <v>24</v>
      </c>
      <c r="I20" s="19">
        <v>815109.54</v>
      </c>
      <c r="J20" s="20">
        <v>1</v>
      </c>
      <c r="K20" s="19">
        <v>815109.54</v>
      </c>
    </row>
    <row r="21" spans="1:11" s="21" customFormat="1" x14ac:dyDescent="0.25">
      <c r="A21" s="18" t="s">
        <v>81</v>
      </c>
      <c r="B21" s="18" t="s">
        <v>0</v>
      </c>
      <c r="C21" s="18"/>
      <c r="D21" s="18" t="s">
        <v>31</v>
      </c>
      <c r="E21" s="18" t="s">
        <v>82</v>
      </c>
      <c r="F21" s="18" t="s">
        <v>82</v>
      </c>
      <c r="G21" s="18" t="s">
        <v>34</v>
      </c>
      <c r="H21" s="18" t="s">
        <v>19</v>
      </c>
      <c r="I21" s="19">
        <v>63458.45</v>
      </c>
      <c r="J21" s="20">
        <v>0.4</v>
      </c>
      <c r="K21" s="19">
        <v>25383.38</v>
      </c>
    </row>
    <row r="22" spans="1:11" s="21" customFormat="1" x14ac:dyDescent="0.25">
      <c r="B22" s="18" t="s">
        <v>0</v>
      </c>
      <c r="D22" s="21" t="s">
        <v>83</v>
      </c>
      <c r="E22" s="21" t="s">
        <v>84</v>
      </c>
      <c r="F22" s="21" t="s">
        <v>84</v>
      </c>
      <c r="G22" s="21" t="s">
        <v>24</v>
      </c>
      <c r="H22" s="22" t="s">
        <v>24</v>
      </c>
      <c r="J22" s="27"/>
      <c r="K22" s="25">
        <v>199481</v>
      </c>
    </row>
    <row r="23" spans="1:11" s="21" customFormat="1" ht="26.25" x14ac:dyDescent="0.25">
      <c r="A23" s="21" t="s">
        <v>86</v>
      </c>
      <c r="B23" s="28" t="s">
        <v>0</v>
      </c>
      <c r="C23" s="21" t="s">
        <v>87</v>
      </c>
      <c r="D23" s="21" t="s">
        <v>88</v>
      </c>
      <c r="E23" s="21" t="s">
        <v>89</v>
      </c>
      <c r="F23" s="21" t="s">
        <v>89</v>
      </c>
      <c r="G23" s="21" t="s">
        <v>85</v>
      </c>
      <c r="H23" s="21" t="s">
        <v>85</v>
      </c>
      <c r="I23" s="29">
        <v>3393</v>
      </c>
      <c r="J23" s="27"/>
      <c r="K23" s="30">
        <v>3393</v>
      </c>
    </row>
    <row r="24" spans="1:11" s="21" customFormat="1" ht="26.25" x14ac:dyDescent="0.25">
      <c r="A24" s="21" t="s">
        <v>86</v>
      </c>
      <c r="B24" s="28" t="s">
        <v>0</v>
      </c>
      <c r="C24" s="21" t="s">
        <v>87</v>
      </c>
      <c r="D24" s="21" t="s">
        <v>88</v>
      </c>
      <c r="E24" s="21" t="s">
        <v>90</v>
      </c>
      <c r="F24" s="21" t="s">
        <v>90</v>
      </c>
      <c r="G24" s="21" t="s">
        <v>85</v>
      </c>
      <c r="H24" s="21" t="s">
        <v>85</v>
      </c>
      <c r="I24" s="29">
        <v>2998.8</v>
      </c>
      <c r="J24" s="27"/>
      <c r="K24" s="30">
        <v>2998.8</v>
      </c>
    </row>
    <row r="25" spans="1:11" s="21" customFormat="1" ht="26.25" x14ac:dyDescent="0.25">
      <c r="A25" s="21" t="s">
        <v>86</v>
      </c>
      <c r="B25" s="28" t="s">
        <v>0</v>
      </c>
      <c r="C25" s="21" t="s">
        <v>87</v>
      </c>
      <c r="D25" s="21" t="s">
        <v>88</v>
      </c>
      <c r="E25" s="21" t="s">
        <v>91</v>
      </c>
      <c r="F25" s="21" t="s">
        <v>91</v>
      </c>
      <c r="G25" s="21" t="s">
        <v>85</v>
      </c>
      <c r="H25" s="21" t="s">
        <v>85</v>
      </c>
      <c r="I25" s="29">
        <v>2039.4</v>
      </c>
      <c r="J25" s="27"/>
      <c r="K25" s="30">
        <v>2039.4</v>
      </c>
    </row>
    <row r="26" spans="1:11" s="21" customFormat="1" ht="26.25" x14ac:dyDescent="0.25">
      <c r="A26" s="21" t="s">
        <v>86</v>
      </c>
      <c r="B26" s="28" t="s">
        <v>0</v>
      </c>
      <c r="C26" s="21" t="s">
        <v>87</v>
      </c>
      <c r="D26" s="21" t="s">
        <v>88</v>
      </c>
      <c r="E26" s="21" t="s">
        <v>92</v>
      </c>
      <c r="F26" s="21" t="s">
        <v>92</v>
      </c>
      <c r="G26" s="21" t="s">
        <v>85</v>
      </c>
      <c r="H26" s="21" t="s">
        <v>85</v>
      </c>
      <c r="I26" s="29">
        <v>40014</v>
      </c>
      <c r="J26" s="27"/>
      <c r="K26" s="30">
        <v>40014</v>
      </c>
    </row>
    <row r="27" spans="1:11" s="21" customFormat="1" ht="26.25" x14ac:dyDescent="0.25">
      <c r="A27" s="21" t="s">
        <v>86</v>
      </c>
      <c r="B27" s="28" t="s">
        <v>0</v>
      </c>
      <c r="C27" s="21" t="s">
        <v>87</v>
      </c>
      <c r="D27" s="21" t="s">
        <v>88</v>
      </c>
      <c r="E27" s="21" t="s">
        <v>93</v>
      </c>
      <c r="F27" s="21" t="s">
        <v>93</v>
      </c>
      <c r="G27" s="21" t="s">
        <v>85</v>
      </c>
      <c r="H27" s="21" t="s">
        <v>85</v>
      </c>
      <c r="I27" s="29">
        <v>9261</v>
      </c>
      <c r="J27" s="27"/>
      <c r="K27" s="30">
        <v>9261</v>
      </c>
    </row>
    <row r="28" spans="1:11" s="21" customFormat="1" ht="26.25" x14ac:dyDescent="0.25">
      <c r="A28" s="21" t="s">
        <v>86</v>
      </c>
      <c r="B28" s="28" t="s">
        <v>0</v>
      </c>
      <c r="C28" s="21" t="s">
        <v>87</v>
      </c>
      <c r="D28" s="21" t="s">
        <v>88</v>
      </c>
      <c r="E28" s="21" t="s">
        <v>94</v>
      </c>
      <c r="F28" s="21" t="s">
        <v>94</v>
      </c>
      <c r="G28" s="21" t="s">
        <v>85</v>
      </c>
      <c r="H28" s="21" t="s">
        <v>85</v>
      </c>
      <c r="I28" s="29">
        <v>3353.4</v>
      </c>
      <c r="J28" s="27"/>
      <c r="K28" s="30">
        <v>3353.4</v>
      </c>
    </row>
    <row r="29" spans="1:11" s="21" customFormat="1" ht="26.25" x14ac:dyDescent="0.25">
      <c r="A29" s="21" t="s">
        <v>86</v>
      </c>
      <c r="B29" s="28" t="s">
        <v>0</v>
      </c>
      <c r="C29" s="21" t="s">
        <v>87</v>
      </c>
      <c r="D29" s="21" t="s">
        <v>88</v>
      </c>
      <c r="E29" s="21" t="s">
        <v>95</v>
      </c>
      <c r="F29" s="21" t="s">
        <v>95</v>
      </c>
      <c r="G29" s="21" t="s">
        <v>85</v>
      </c>
      <c r="H29" s="21" t="s">
        <v>85</v>
      </c>
      <c r="I29" s="29">
        <v>44822.76</v>
      </c>
      <c r="J29" s="27"/>
      <c r="K29" s="30">
        <v>44822.76</v>
      </c>
    </row>
    <row r="30" spans="1:11" s="21" customFormat="1" ht="26.25" x14ac:dyDescent="0.25">
      <c r="A30" s="21" t="s">
        <v>86</v>
      </c>
      <c r="B30" s="28" t="s">
        <v>0</v>
      </c>
      <c r="C30" s="21" t="s">
        <v>87</v>
      </c>
      <c r="D30" s="21" t="s">
        <v>88</v>
      </c>
      <c r="E30" s="21" t="s">
        <v>99</v>
      </c>
      <c r="F30" s="21" t="s">
        <v>99</v>
      </c>
      <c r="G30" s="21" t="s">
        <v>85</v>
      </c>
      <c r="H30" s="21" t="s">
        <v>85</v>
      </c>
      <c r="I30" s="29">
        <v>5015.7</v>
      </c>
      <c r="J30" s="27"/>
      <c r="K30" s="30">
        <v>5015.7</v>
      </c>
    </row>
    <row r="31" spans="1:11" s="21" customFormat="1" ht="26.25" x14ac:dyDescent="0.25">
      <c r="A31" s="21" t="s">
        <v>86</v>
      </c>
      <c r="B31" s="28" t="s">
        <v>0</v>
      </c>
      <c r="C31" s="21" t="s">
        <v>87</v>
      </c>
      <c r="D31" s="21" t="s">
        <v>88</v>
      </c>
      <c r="E31" s="21" t="s">
        <v>100</v>
      </c>
      <c r="F31" s="21" t="s">
        <v>100</v>
      </c>
      <c r="G31" s="21" t="s">
        <v>85</v>
      </c>
      <c r="H31" s="21" t="s">
        <v>85</v>
      </c>
      <c r="I31" s="29">
        <v>250</v>
      </c>
      <c r="J31" s="27"/>
      <c r="K31" s="30">
        <v>250</v>
      </c>
    </row>
    <row r="32" spans="1:11" s="21" customFormat="1" ht="26.25" x14ac:dyDescent="0.25">
      <c r="A32" s="21" t="s">
        <v>86</v>
      </c>
      <c r="B32" s="28" t="s">
        <v>0</v>
      </c>
      <c r="C32" s="21" t="s">
        <v>87</v>
      </c>
      <c r="D32" s="21" t="s">
        <v>88</v>
      </c>
      <c r="E32" s="21" t="s">
        <v>101</v>
      </c>
      <c r="F32" s="21" t="s">
        <v>101</v>
      </c>
      <c r="G32" s="21" t="s">
        <v>85</v>
      </c>
      <c r="H32" s="21" t="s">
        <v>85</v>
      </c>
      <c r="I32" s="29">
        <v>690</v>
      </c>
      <c r="J32" s="27"/>
      <c r="K32" s="30">
        <v>690</v>
      </c>
    </row>
    <row r="33" spans="1:11" s="21" customFormat="1" ht="26.25" x14ac:dyDescent="0.25">
      <c r="A33" s="21" t="s">
        <v>86</v>
      </c>
      <c r="B33" s="28" t="s">
        <v>0</v>
      </c>
      <c r="C33" s="21" t="s">
        <v>87</v>
      </c>
      <c r="D33" s="21" t="s">
        <v>88</v>
      </c>
      <c r="E33" s="21" t="s">
        <v>102</v>
      </c>
      <c r="F33" s="21" t="s">
        <v>102</v>
      </c>
      <c r="G33" s="21" t="s">
        <v>85</v>
      </c>
      <c r="H33" s="21" t="s">
        <v>85</v>
      </c>
      <c r="I33" s="29">
        <v>440</v>
      </c>
      <c r="J33" s="27"/>
      <c r="K33" s="30">
        <v>440</v>
      </c>
    </row>
    <row r="34" spans="1:11" s="21" customFormat="1" ht="26.25" x14ac:dyDescent="0.25">
      <c r="A34" s="21" t="s">
        <v>86</v>
      </c>
      <c r="B34" s="28" t="s">
        <v>0</v>
      </c>
      <c r="C34" s="21" t="s">
        <v>87</v>
      </c>
      <c r="D34" s="21" t="s">
        <v>88</v>
      </c>
      <c r="E34" s="21" t="s">
        <v>103</v>
      </c>
      <c r="F34" s="21" t="s">
        <v>103</v>
      </c>
      <c r="G34" s="21" t="s">
        <v>85</v>
      </c>
      <c r="H34" s="21" t="s">
        <v>85</v>
      </c>
      <c r="I34" s="29">
        <v>121.82</v>
      </c>
      <c r="J34" s="27"/>
      <c r="K34" s="30">
        <v>121.82</v>
      </c>
    </row>
    <row r="35" spans="1:11" s="21" customFormat="1" ht="26.25" x14ac:dyDescent="0.25">
      <c r="A35" s="21" t="s">
        <v>86</v>
      </c>
      <c r="B35" s="28" t="s">
        <v>0</v>
      </c>
      <c r="C35" s="21" t="s">
        <v>87</v>
      </c>
      <c r="D35" s="21" t="s">
        <v>88</v>
      </c>
      <c r="E35" s="21" t="s">
        <v>104</v>
      </c>
      <c r="F35" s="21" t="s">
        <v>104</v>
      </c>
      <c r="G35" s="21" t="s">
        <v>85</v>
      </c>
      <c r="H35" s="21" t="s">
        <v>85</v>
      </c>
      <c r="I35" s="29">
        <v>4909.37</v>
      </c>
      <c r="J35" s="27"/>
      <c r="K35" s="30">
        <v>4909.37</v>
      </c>
    </row>
    <row r="36" spans="1:11" s="21" customFormat="1" ht="26.25" x14ac:dyDescent="0.25">
      <c r="A36" s="21" t="s">
        <v>86</v>
      </c>
      <c r="B36" s="28" t="s">
        <v>0</v>
      </c>
      <c r="C36" s="21" t="s">
        <v>87</v>
      </c>
      <c r="D36" s="21" t="s">
        <v>88</v>
      </c>
      <c r="E36" s="21" t="s">
        <v>105</v>
      </c>
      <c r="F36" s="21" t="s">
        <v>105</v>
      </c>
      <c r="G36" s="21" t="s">
        <v>85</v>
      </c>
      <c r="H36" s="21" t="s">
        <v>85</v>
      </c>
      <c r="I36" s="29">
        <v>558</v>
      </c>
      <c r="J36" s="27"/>
      <c r="K36" s="30">
        <v>558</v>
      </c>
    </row>
    <row r="37" spans="1:11" s="21" customFormat="1" ht="26.25" x14ac:dyDescent="0.25">
      <c r="A37" s="21" t="s">
        <v>96</v>
      </c>
      <c r="B37" s="28" t="s">
        <v>0</v>
      </c>
      <c r="C37" s="21" t="s">
        <v>97</v>
      </c>
      <c r="D37" s="21" t="s">
        <v>98</v>
      </c>
      <c r="E37" s="21" t="s">
        <v>106</v>
      </c>
      <c r="F37" s="21" t="s">
        <v>106</v>
      </c>
      <c r="G37" s="21" t="s">
        <v>85</v>
      </c>
      <c r="H37" s="21" t="s">
        <v>85</v>
      </c>
      <c r="I37" s="29">
        <v>10000</v>
      </c>
      <c r="J37" s="27"/>
      <c r="K37" s="30">
        <v>10000</v>
      </c>
    </row>
    <row r="38" spans="1:11" ht="26.25" x14ac:dyDescent="0.25">
      <c r="A38" t="s">
        <v>86</v>
      </c>
      <c r="B38" s="16" t="s">
        <v>0</v>
      </c>
      <c r="C38" t="s">
        <v>87</v>
      </c>
      <c r="D38" t="s">
        <v>88</v>
      </c>
      <c r="E38" t="s">
        <v>107</v>
      </c>
      <c r="F38" t="s">
        <v>107</v>
      </c>
      <c r="G38" t="s">
        <v>85</v>
      </c>
      <c r="H38" t="s">
        <v>85</v>
      </c>
      <c r="I38" s="13">
        <v>2574.09</v>
      </c>
      <c r="K38" s="17">
        <v>2574.09</v>
      </c>
    </row>
    <row r="39" spans="1:11" ht="26.25" x14ac:dyDescent="0.25">
      <c r="A39" t="s">
        <v>108</v>
      </c>
      <c r="B39" s="16" t="s">
        <v>0</v>
      </c>
      <c r="C39" t="s">
        <v>109</v>
      </c>
      <c r="D39" t="s">
        <v>110</v>
      </c>
      <c r="E39" t="s">
        <v>111</v>
      </c>
      <c r="F39" t="s">
        <v>111</v>
      </c>
      <c r="G39" t="s">
        <v>85</v>
      </c>
      <c r="H39" t="s">
        <v>85</v>
      </c>
      <c r="I39" s="13">
        <v>65000</v>
      </c>
      <c r="K39" s="17">
        <v>65000</v>
      </c>
    </row>
    <row r="40" spans="1:11" ht="26.25" x14ac:dyDescent="0.25">
      <c r="A40" t="s">
        <v>112</v>
      </c>
      <c r="B40" s="16" t="s">
        <v>0</v>
      </c>
      <c r="C40" t="s">
        <v>113</v>
      </c>
      <c r="D40" t="s">
        <v>114</v>
      </c>
      <c r="E40" t="s">
        <v>115</v>
      </c>
      <c r="F40" t="s">
        <v>115</v>
      </c>
      <c r="G40" t="s">
        <v>85</v>
      </c>
      <c r="H40" t="s">
        <v>85</v>
      </c>
      <c r="I40" s="13">
        <v>900</v>
      </c>
      <c r="K40" s="17">
        <v>900</v>
      </c>
    </row>
    <row r="41" spans="1:11" ht="26.25" x14ac:dyDescent="0.25">
      <c r="A41" t="s">
        <v>112</v>
      </c>
      <c r="B41" s="16" t="s">
        <v>0</v>
      </c>
      <c r="C41" t="s">
        <v>113</v>
      </c>
      <c r="D41" t="s">
        <v>114</v>
      </c>
      <c r="E41" t="s">
        <v>116</v>
      </c>
      <c r="F41" t="s">
        <v>116</v>
      </c>
      <c r="G41" t="s">
        <v>85</v>
      </c>
      <c r="H41" t="s">
        <v>85</v>
      </c>
      <c r="I41" s="13">
        <v>12000</v>
      </c>
      <c r="K41" s="17">
        <v>12000</v>
      </c>
    </row>
    <row r="42" spans="1:11" ht="26.25" x14ac:dyDescent="0.25">
      <c r="A42" t="s">
        <v>112</v>
      </c>
      <c r="B42" s="16" t="s">
        <v>0</v>
      </c>
      <c r="C42" t="s">
        <v>113</v>
      </c>
      <c r="D42" t="s">
        <v>114</v>
      </c>
      <c r="E42" t="s">
        <v>117</v>
      </c>
      <c r="F42" t="s">
        <v>117</v>
      </c>
      <c r="G42" t="s">
        <v>85</v>
      </c>
      <c r="H42" t="s">
        <v>85</v>
      </c>
      <c r="I42" s="13">
        <v>20000</v>
      </c>
      <c r="K42" s="17">
        <v>20000</v>
      </c>
    </row>
    <row r="43" spans="1:11" ht="26.25" x14ac:dyDescent="0.25">
      <c r="A43" t="s">
        <v>112</v>
      </c>
      <c r="B43" s="16" t="s">
        <v>0</v>
      </c>
      <c r="C43" t="s">
        <v>113</v>
      </c>
      <c r="D43" t="s">
        <v>114</v>
      </c>
      <c r="E43" t="s">
        <v>118</v>
      </c>
      <c r="F43" t="s">
        <v>118</v>
      </c>
      <c r="G43" t="s">
        <v>85</v>
      </c>
      <c r="H43" t="s">
        <v>85</v>
      </c>
      <c r="I43" s="13">
        <v>31000</v>
      </c>
      <c r="K43" s="17">
        <v>31000</v>
      </c>
    </row>
    <row r="44" spans="1:11" ht="26.25" x14ac:dyDescent="0.25">
      <c r="A44" t="s">
        <v>112</v>
      </c>
      <c r="B44" s="16" t="s">
        <v>0</v>
      </c>
      <c r="C44" t="s">
        <v>113</v>
      </c>
      <c r="D44" t="s">
        <v>114</v>
      </c>
      <c r="E44" t="s">
        <v>119</v>
      </c>
      <c r="F44" t="s">
        <v>119</v>
      </c>
      <c r="G44" t="s">
        <v>85</v>
      </c>
      <c r="H44" t="s">
        <v>85</v>
      </c>
      <c r="I44" s="13">
        <v>26250</v>
      </c>
      <c r="K44" s="17">
        <v>26250</v>
      </c>
    </row>
    <row r="45" spans="1:11" ht="26.25" x14ac:dyDescent="0.25">
      <c r="A45" t="s">
        <v>112</v>
      </c>
      <c r="B45" s="16" t="s">
        <v>0</v>
      </c>
      <c r="C45" t="s">
        <v>113</v>
      </c>
      <c r="D45" t="s">
        <v>114</v>
      </c>
      <c r="E45" t="s">
        <v>120</v>
      </c>
      <c r="F45" t="s">
        <v>120</v>
      </c>
      <c r="G45" t="s">
        <v>85</v>
      </c>
      <c r="H45" t="s">
        <v>85</v>
      </c>
      <c r="I45" s="13">
        <v>1750</v>
      </c>
      <c r="K45" s="17">
        <v>1750</v>
      </c>
    </row>
    <row r="46" spans="1:11" ht="26.25" x14ac:dyDescent="0.25">
      <c r="A46" t="s">
        <v>86</v>
      </c>
      <c r="B46" s="16" t="s">
        <v>0</v>
      </c>
      <c r="C46" t="s">
        <v>87</v>
      </c>
      <c r="D46" t="s">
        <v>88</v>
      </c>
      <c r="E46" t="s">
        <v>121</v>
      </c>
      <c r="F46" t="s">
        <v>121</v>
      </c>
      <c r="G46" t="s">
        <v>85</v>
      </c>
      <c r="H46" t="s">
        <v>85</v>
      </c>
      <c r="I46" s="13">
        <v>2076.42</v>
      </c>
      <c r="K46" s="17">
        <v>2076.42</v>
      </c>
    </row>
    <row r="47" spans="1:11" ht="26.25" x14ac:dyDescent="0.25">
      <c r="A47" t="s">
        <v>86</v>
      </c>
      <c r="B47" s="16" t="s">
        <v>0</v>
      </c>
      <c r="C47" t="s">
        <v>87</v>
      </c>
      <c r="D47" t="s">
        <v>88</v>
      </c>
      <c r="E47" t="s">
        <v>122</v>
      </c>
      <c r="F47" t="s">
        <v>122</v>
      </c>
      <c r="G47" t="s">
        <v>85</v>
      </c>
      <c r="H47" t="s">
        <v>85</v>
      </c>
      <c r="I47" s="13">
        <v>2329.5</v>
      </c>
      <c r="K47" s="17">
        <v>2329.5</v>
      </c>
    </row>
    <row r="48" spans="1:11" ht="26.25" x14ac:dyDescent="0.25">
      <c r="A48" t="s">
        <v>86</v>
      </c>
      <c r="B48" s="16" t="s">
        <v>0</v>
      </c>
      <c r="C48" t="s">
        <v>87</v>
      </c>
      <c r="D48" t="s">
        <v>88</v>
      </c>
      <c r="E48" t="s">
        <v>123</v>
      </c>
      <c r="F48" t="s">
        <v>123</v>
      </c>
      <c r="G48" t="s">
        <v>85</v>
      </c>
      <c r="H48" t="s">
        <v>85</v>
      </c>
      <c r="I48" s="13">
        <v>1940.85</v>
      </c>
      <c r="K48" s="17">
        <v>1940.85</v>
      </c>
    </row>
    <row r="49" spans="1:11" ht="26.25" x14ac:dyDescent="0.25">
      <c r="A49" t="s">
        <v>86</v>
      </c>
      <c r="B49" s="16" t="s">
        <v>0</v>
      </c>
      <c r="C49" t="s">
        <v>87</v>
      </c>
      <c r="D49" t="s">
        <v>88</v>
      </c>
      <c r="E49" t="s">
        <v>124</v>
      </c>
      <c r="F49" t="s">
        <v>124</v>
      </c>
      <c r="G49" t="s">
        <v>85</v>
      </c>
      <c r="H49" t="s">
        <v>85</v>
      </c>
      <c r="I49" s="13">
        <v>2128.98</v>
      </c>
      <c r="K49" s="17">
        <v>2128.98</v>
      </c>
    </row>
    <row r="50" spans="1:11" ht="26.25" x14ac:dyDescent="0.25">
      <c r="A50" t="s">
        <v>86</v>
      </c>
      <c r="B50" s="16" t="s">
        <v>0</v>
      </c>
      <c r="C50" t="s">
        <v>87</v>
      </c>
      <c r="D50" t="s">
        <v>88</v>
      </c>
      <c r="E50" t="s">
        <v>125</v>
      </c>
      <c r="F50" t="s">
        <v>125</v>
      </c>
      <c r="G50" t="s">
        <v>85</v>
      </c>
      <c r="H50" t="s">
        <v>85</v>
      </c>
      <c r="I50" s="13">
        <v>4003.39</v>
      </c>
      <c r="K50" s="17">
        <v>4003.39</v>
      </c>
    </row>
    <row r="51" spans="1:11" ht="26.25" x14ac:dyDescent="0.25">
      <c r="A51" t="s">
        <v>86</v>
      </c>
      <c r="B51" s="16" t="s">
        <v>0</v>
      </c>
      <c r="C51" t="s">
        <v>87</v>
      </c>
      <c r="D51" t="s">
        <v>88</v>
      </c>
      <c r="E51" t="s">
        <v>126</v>
      </c>
      <c r="F51" t="s">
        <v>126</v>
      </c>
      <c r="G51" t="s">
        <v>85</v>
      </c>
      <c r="H51" t="s">
        <v>85</v>
      </c>
      <c r="I51" s="13">
        <v>1966.84</v>
      </c>
      <c r="K51" s="17">
        <v>1966.84</v>
      </c>
    </row>
    <row r="52" spans="1:11" ht="26.25" x14ac:dyDescent="0.25">
      <c r="A52" t="s">
        <v>112</v>
      </c>
      <c r="B52" s="16" t="s">
        <v>0</v>
      </c>
      <c r="C52" t="s">
        <v>113</v>
      </c>
      <c r="D52" t="s">
        <v>114</v>
      </c>
      <c r="E52" t="s">
        <v>127</v>
      </c>
      <c r="F52" t="s">
        <v>127</v>
      </c>
      <c r="G52" t="s">
        <v>85</v>
      </c>
      <c r="H52" t="s">
        <v>85</v>
      </c>
      <c r="I52" s="13">
        <v>35000</v>
      </c>
      <c r="K52" s="17">
        <v>35000</v>
      </c>
    </row>
    <row r="53" spans="1:11" ht="26.25" x14ac:dyDescent="0.25">
      <c r="A53" t="s">
        <v>112</v>
      </c>
      <c r="B53" s="16" t="s">
        <v>0</v>
      </c>
      <c r="C53" t="s">
        <v>113</v>
      </c>
      <c r="D53" t="s">
        <v>114</v>
      </c>
      <c r="E53" t="s">
        <v>128</v>
      </c>
      <c r="F53" t="s">
        <v>128</v>
      </c>
      <c r="G53" t="s">
        <v>85</v>
      </c>
      <c r="H53" t="s">
        <v>85</v>
      </c>
      <c r="I53" s="13">
        <v>1900</v>
      </c>
      <c r="K53" s="17">
        <v>1900</v>
      </c>
    </row>
    <row r="54" spans="1:11" ht="26.25" x14ac:dyDescent="0.25">
      <c r="A54" t="s">
        <v>129</v>
      </c>
      <c r="B54" s="16" t="s">
        <v>0</v>
      </c>
      <c r="C54" t="s">
        <v>130</v>
      </c>
      <c r="D54" t="s">
        <v>131</v>
      </c>
      <c r="E54" t="s">
        <v>132</v>
      </c>
      <c r="F54" t="s">
        <v>132</v>
      </c>
      <c r="G54" t="s">
        <v>85</v>
      </c>
      <c r="H54" t="s">
        <v>85</v>
      </c>
      <c r="I54" s="13">
        <v>22500</v>
      </c>
      <c r="K54" s="17">
        <v>22500</v>
      </c>
    </row>
  </sheetData>
  <pageMargins left="0.70866141732283472" right="0.70866141732283472" top="0.74803149606299213" bottom="0.74803149606299213" header="0.31496062992125984" footer="0.31496062992125984"/>
  <pageSetup paperSize="8" scale="32" fitToHeight="0" orientation="landscape" r:id="rId1"/>
  <headerFooter>
    <oddHeader>&amp;A</oddHeader>
    <oddFooter>Pagina &amp;P van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3B81F-7B74-4C31-ADCF-E95523D13EA8}">
  <sheetPr>
    <tabColor theme="9"/>
    <pageSetUpPr fitToPage="1"/>
  </sheetPr>
  <dimension ref="A1:I8"/>
  <sheetViews>
    <sheetView workbookViewId="0">
      <pane ySplit="1" topLeftCell="A2" activePane="bottomLeft" state="frozen"/>
      <selection activeCell="D843" sqref="D843"/>
      <selection pane="bottomLeft"/>
    </sheetView>
  </sheetViews>
  <sheetFormatPr defaultRowHeight="15" x14ac:dyDescent="0.25"/>
  <cols>
    <col min="1" max="1" width="15.140625" bestFit="1" customWidth="1"/>
    <col min="2" max="2" width="18.28515625" bestFit="1" customWidth="1"/>
    <col min="3" max="3" width="7.28515625" bestFit="1" customWidth="1"/>
    <col min="4" max="4" width="38.85546875" bestFit="1" customWidth="1"/>
    <col min="5" max="5" width="12.5703125" bestFit="1" customWidth="1"/>
    <col min="6" max="7" width="11" bestFit="1" customWidth="1"/>
    <col min="8" max="8" width="12.42578125" bestFit="1" customWidth="1"/>
    <col min="9" max="9" width="15.42578125" bestFit="1" customWidth="1"/>
  </cols>
  <sheetData>
    <row r="1" spans="1:9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139</v>
      </c>
      <c r="H1" s="1" t="s">
        <v>10</v>
      </c>
      <c r="I1" s="1" t="s">
        <v>11</v>
      </c>
    </row>
    <row r="2" spans="1:9" s="21" customFormat="1" x14ac:dyDescent="0.25">
      <c r="A2" s="21" t="s">
        <v>0</v>
      </c>
      <c r="B2" s="21" t="s">
        <v>113</v>
      </c>
      <c r="D2" s="31" t="s">
        <v>140</v>
      </c>
      <c r="F2" s="21" t="s">
        <v>24</v>
      </c>
      <c r="G2" s="34">
        <v>2555597.77</v>
      </c>
      <c r="H2" s="26">
        <v>1</v>
      </c>
      <c r="I2" s="35">
        <v>2555597.77</v>
      </c>
    </row>
    <row r="3" spans="1:9" s="21" customFormat="1" x14ac:dyDescent="0.25">
      <c r="A3" s="31" t="s">
        <v>0</v>
      </c>
      <c r="B3" s="31" t="s">
        <v>113</v>
      </c>
      <c r="C3" s="31"/>
      <c r="D3" s="31" t="s">
        <v>141</v>
      </c>
      <c r="E3" s="31"/>
      <c r="F3" s="31" t="s">
        <v>24</v>
      </c>
      <c r="G3" s="32">
        <v>3135039.67</v>
      </c>
      <c r="H3" s="33">
        <v>0.15</v>
      </c>
      <c r="I3" s="32">
        <v>470255.95</v>
      </c>
    </row>
    <row r="4" spans="1:9" s="21" customFormat="1" x14ac:dyDescent="0.25">
      <c r="D4" s="31"/>
      <c r="G4" s="29"/>
      <c r="H4" s="38"/>
      <c r="I4" s="32"/>
    </row>
    <row r="5" spans="1:9" s="21" customFormat="1" x14ac:dyDescent="0.25">
      <c r="D5" s="37"/>
      <c r="G5" s="29"/>
      <c r="H5" s="38"/>
      <c r="I5" s="32"/>
    </row>
    <row r="6" spans="1:9" s="21" customFormat="1" x14ac:dyDescent="0.25">
      <c r="D6" s="36"/>
      <c r="H6" s="41"/>
      <c r="I6" s="42"/>
    </row>
    <row r="7" spans="1:9" s="21" customFormat="1" x14ac:dyDescent="0.25">
      <c r="D7" s="36"/>
      <c r="H7" s="39"/>
      <c r="I7" s="40"/>
    </row>
    <row r="8" spans="1:9" x14ac:dyDescent="0.25">
      <c r="D8" s="8"/>
      <c r="G8" s="13"/>
      <c r="H8" s="2"/>
      <c r="I8" s="3"/>
    </row>
  </sheetData>
  <sortState xmlns:xlrd2="http://schemas.microsoft.com/office/spreadsheetml/2017/richdata2" ref="A2:I3">
    <sortCondition ref="A2:A3"/>
  </sortState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&amp;A</oddHeader>
    <oddFooter>Pagina &amp;P van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45D2E-71DE-4328-A682-A0AE62BA3CF8}">
  <sheetPr>
    <tabColor theme="9"/>
    <pageSetUpPr fitToPage="1"/>
  </sheetPr>
  <dimension ref="A1:I10"/>
  <sheetViews>
    <sheetView workbookViewId="0">
      <pane ySplit="1" topLeftCell="A2" activePane="bottomLeft" state="frozen"/>
      <selection pane="bottomLeft" activeCell="A10" sqref="A10"/>
    </sheetView>
  </sheetViews>
  <sheetFormatPr defaultRowHeight="15" x14ac:dyDescent="0.25"/>
  <cols>
    <col min="1" max="1" width="15.140625" bestFit="1" customWidth="1"/>
    <col min="2" max="2" width="36.85546875" bestFit="1" customWidth="1"/>
    <col min="3" max="3" width="7.28515625" bestFit="1" customWidth="1"/>
    <col min="4" max="4" width="53.7109375" bestFit="1" customWidth="1"/>
    <col min="5" max="5" width="19.42578125" bestFit="1" customWidth="1"/>
    <col min="6" max="7" width="11" bestFit="1" customWidth="1"/>
    <col min="8" max="8" width="12.42578125" bestFit="1" customWidth="1"/>
    <col min="9" max="9" width="15.42578125" bestFit="1" customWidth="1"/>
  </cols>
  <sheetData>
    <row r="1" spans="1:9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139</v>
      </c>
      <c r="H1" s="1" t="s">
        <v>10</v>
      </c>
      <c r="I1" s="1" t="s">
        <v>11</v>
      </c>
    </row>
    <row r="2" spans="1:9" s="21" customFormat="1" x14ac:dyDescent="0.25">
      <c r="A2" s="21" t="s">
        <v>0</v>
      </c>
      <c r="B2" s="21" t="s">
        <v>143</v>
      </c>
      <c r="D2" s="21" t="s">
        <v>142</v>
      </c>
      <c r="E2" s="21" t="s">
        <v>144</v>
      </c>
      <c r="F2" s="21" t="s">
        <v>19</v>
      </c>
      <c r="G2" s="29">
        <v>1790962.1</v>
      </c>
      <c r="H2" s="38">
        <v>0.1</v>
      </c>
      <c r="I2" s="29">
        <v>179096</v>
      </c>
    </row>
    <row r="3" spans="1:9" s="21" customFormat="1" x14ac:dyDescent="0.25">
      <c r="A3" s="21" t="s">
        <v>0</v>
      </c>
      <c r="B3" s="21" t="s">
        <v>143</v>
      </c>
      <c r="D3" s="21" t="s">
        <v>145</v>
      </c>
      <c r="E3" s="21" t="s">
        <v>146</v>
      </c>
      <c r="F3" s="21" t="s">
        <v>24</v>
      </c>
      <c r="G3" s="29">
        <v>3381218.7</v>
      </c>
      <c r="H3" s="38">
        <v>0.27</v>
      </c>
      <c r="I3" s="29">
        <v>912929.049</v>
      </c>
    </row>
    <row r="4" spans="1:9" s="21" customFormat="1" x14ac:dyDescent="0.25">
      <c r="A4" s="21" t="s">
        <v>0</v>
      </c>
      <c r="B4" s="21" t="s">
        <v>147</v>
      </c>
      <c r="C4" s="21" t="s">
        <v>148</v>
      </c>
      <c r="D4" s="21" t="s">
        <v>149</v>
      </c>
      <c r="E4" s="21" t="s">
        <v>150</v>
      </c>
      <c r="F4" s="21" t="s">
        <v>24</v>
      </c>
      <c r="G4" s="29">
        <v>3167400.23</v>
      </c>
      <c r="H4" s="38">
        <v>1</v>
      </c>
      <c r="I4" s="29">
        <v>3167400.23</v>
      </c>
    </row>
    <row r="5" spans="1:9" s="21" customFormat="1" x14ac:dyDescent="0.25">
      <c r="A5" s="21" t="s">
        <v>0</v>
      </c>
      <c r="B5" s="21" t="s">
        <v>151</v>
      </c>
      <c r="C5" s="21" t="s">
        <v>50</v>
      </c>
      <c r="D5" s="21" t="s">
        <v>152</v>
      </c>
      <c r="E5" s="21" t="s">
        <v>153</v>
      </c>
      <c r="F5" s="21" t="s">
        <v>24</v>
      </c>
      <c r="G5" s="29">
        <v>14113365.82</v>
      </c>
      <c r="H5" s="38">
        <v>0.65</v>
      </c>
      <c r="I5" s="29">
        <v>9173687.7829999998</v>
      </c>
    </row>
    <row r="6" spans="1:9" s="21" customFormat="1" x14ac:dyDescent="0.25">
      <c r="A6" s="21" t="s">
        <v>0</v>
      </c>
      <c r="B6" s="21" t="s">
        <v>154</v>
      </c>
      <c r="C6" s="21" t="s">
        <v>155</v>
      </c>
      <c r="D6" s="21" t="s">
        <v>156</v>
      </c>
      <c r="E6" s="21" t="s">
        <v>157</v>
      </c>
      <c r="F6" s="21" t="s">
        <v>24</v>
      </c>
      <c r="G6" s="29">
        <v>10000000</v>
      </c>
      <c r="H6" s="38">
        <v>1</v>
      </c>
      <c r="I6" s="29">
        <f>+G6*H6</f>
        <v>10000000</v>
      </c>
    </row>
    <row r="8" spans="1:9" x14ac:dyDescent="0.25">
      <c r="H8" s="6"/>
      <c r="I8" s="7"/>
    </row>
    <row r="9" spans="1:9" x14ac:dyDescent="0.25">
      <c r="H9" s="6"/>
      <c r="I9" s="7"/>
    </row>
    <row r="10" spans="1:9" x14ac:dyDescent="0.25">
      <c r="H10" s="6"/>
      <c r="I10" s="7"/>
    </row>
  </sheetData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&amp;A</oddHeader>
    <oddFooter>Pagina &amp;P van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25D46-7A58-427B-A8A0-DDE422E27359}">
  <sheetPr>
    <tabColor theme="9"/>
    <pageSetUpPr fitToPage="1"/>
  </sheetPr>
  <dimension ref="A1:N26"/>
  <sheetViews>
    <sheetView workbookViewId="0">
      <selection activeCell="A8" sqref="A8"/>
    </sheetView>
  </sheetViews>
  <sheetFormatPr defaultRowHeight="15" x14ac:dyDescent="0.25"/>
  <cols>
    <col min="1" max="1" width="15.140625" bestFit="1" customWidth="1"/>
    <col min="2" max="2" width="23" bestFit="1" customWidth="1"/>
    <col min="3" max="5" width="50.42578125" bestFit="1" customWidth="1"/>
    <col min="6" max="6" width="11" bestFit="1" customWidth="1"/>
    <col min="7" max="7" width="15.140625" bestFit="1" customWidth="1"/>
    <col min="8" max="8" width="14.140625" bestFit="1" customWidth="1"/>
    <col min="9" max="9" width="13.28515625" bestFit="1" customWidth="1"/>
    <col min="10" max="10" width="16.7109375" bestFit="1" customWidth="1"/>
    <col min="11" max="11" width="11.42578125" bestFit="1" customWidth="1"/>
    <col min="12" max="12" width="5.85546875" bestFit="1" customWidth="1"/>
    <col min="13" max="13" width="13.28515625" bestFit="1" customWidth="1"/>
  </cols>
  <sheetData>
    <row r="1" spans="1:14" x14ac:dyDescent="0.25">
      <c r="A1" s="1" t="s">
        <v>2</v>
      </c>
      <c r="B1" s="1" t="s">
        <v>3</v>
      </c>
      <c r="C1" s="11" t="s">
        <v>4</v>
      </c>
      <c r="D1" s="1" t="s">
        <v>5</v>
      </c>
      <c r="E1" s="1" t="s">
        <v>6</v>
      </c>
      <c r="F1" s="1" t="s">
        <v>7</v>
      </c>
      <c r="G1" s="1" t="s">
        <v>133</v>
      </c>
      <c r="H1" s="1" t="s">
        <v>134</v>
      </c>
      <c r="I1" s="1" t="s">
        <v>135</v>
      </c>
      <c r="J1" s="1" t="s">
        <v>136</v>
      </c>
      <c r="K1" s="1" t="s">
        <v>12</v>
      </c>
      <c r="L1" s="10" t="s">
        <v>158</v>
      </c>
      <c r="M1" s="1" t="s">
        <v>13</v>
      </c>
      <c r="N1" s="1"/>
    </row>
    <row r="2" spans="1:14" x14ac:dyDescent="0.25">
      <c r="A2" t="s">
        <v>0</v>
      </c>
      <c r="B2" t="s">
        <v>159</v>
      </c>
      <c r="C2" t="s">
        <v>160</v>
      </c>
      <c r="D2" t="s">
        <v>160</v>
      </c>
      <c r="E2" t="s">
        <v>160</v>
      </c>
      <c r="F2" t="s">
        <v>33</v>
      </c>
      <c r="G2" s="13">
        <v>117473.09</v>
      </c>
      <c r="H2" s="12"/>
      <c r="I2" t="s">
        <v>161</v>
      </c>
      <c r="J2" s="12"/>
      <c r="K2" s="12"/>
      <c r="L2" s="9" t="s">
        <v>162</v>
      </c>
    </row>
    <row r="3" spans="1:14" x14ac:dyDescent="0.25">
      <c r="A3" t="s">
        <v>0</v>
      </c>
      <c r="B3" t="s">
        <v>163</v>
      </c>
      <c r="C3" t="s">
        <v>164</v>
      </c>
      <c r="D3" t="s">
        <v>164</v>
      </c>
      <c r="E3" t="s">
        <v>164</v>
      </c>
      <c r="F3" t="s">
        <v>33</v>
      </c>
      <c r="G3" s="13">
        <v>119312.86499999999</v>
      </c>
      <c r="H3" s="12"/>
      <c r="I3" t="s">
        <v>161</v>
      </c>
      <c r="J3" s="12"/>
      <c r="K3" s="12"/>
      <c r="L3" s="9" t="s">
        <v>162</v>
      </c>
    </row>
    <row r="4" spans="1:14" x14ac:dyDescent="0.25">
      <c r="A4" t="s">
        <v>0</v>
      </c>
      <c r="B4" t="s">
        <v>79</v>
      </c>
      <c r="C4" t="s">
        <v>165</v>
      </c>
      <c r="D4" t="s">
        <v>165</v>
      </c>
      <c r="E4" t="s">
        <v>165</v>
      </c>
      <c r="F4" t="s">
        <v>33</v>
      </c>
      <c r="G4" s="13">
        <v>55027.375</v>
      </c>
      <c r="H4" s="12"/>
      <c r="I4" t="s">
        <v>161</v>
      </c>
      <c r="J4" s="12"/>
      <c r="K4" s="12"/>
      <c r="L4" s="9" t="s">
        <v>162</v>
      </c>
    </row>
    <row r="5" spans="1:14" x14ac:dyDescent="0.25">
      <c r="A5" t="s">
        <v>0</v>
      </c>
      <c r="B5" t="s">
        <v>166</v>
      </c>
      <c r="C5" t="s">
        <v>167</v>
      </c>
      <c r="D5" t="s">
        <v>167</v>
      </c>
      <c r="E5" t="s">
        <v>167</v>
      </c>
      <c r="F5" t="s">
        <v>33</v>
      </c>
      <c r="G5" s="13">
        <v>78195.838888888888</v>
      </c>
      <c r="H5" s="12"/>
      <c r="I5" t="s">
        <v>161</v>
      </c>
      <c r="J5" s="12"/>
      <c r="K5" s="12"/>
      <c r="L5" s="9" t="s">
        <v>162</v>
      </c>
    </row>
    <row r="6" spans="1:14" x14ac:dyDescent="0.25">
      <c r="A6" t="s">
        <v>0</v>
      </c>
      <c r="B6" t="s">
        <v>166</v>
      </c>
      <c r="C6" t="s">
        <v>168</v>
      </c>
      <c r="D6" t="s">
        <v>168</v>
      </c>
      <c r="E6" t="s">
        <v>168</v>
      </c>
      <c r="F6" t="s">
        <v>33</v>
      </c>
      <c r="G6" s="13">
        <v>62323.188888888893</v>
      </c>
      <c r="H6" s="12"/>
      <c r="I6" t="s">
        <v>161</v>
      </c>
      <c r="J6" s="12"/>
      <c r="K6" s="12"/>
      <c r="L6" s="9" t="s">
        <v>162</v>
      </c>
    </row>
    <row r="7" spans="1:14" x14ac:dyDescent="0.25">
      <c r="A7" t="s">
        <v>0</v>
      </c>
      <c r="B7" t="s">
        <v>166</v>
      </c>
      <c r="C7" t="s">
        <v>169</v>
      </c>
      <c r="D7" t="s">
        <v>169</v>
      </c>
      <c r="E7" t="s">
        <v>169</v>
      </c>
      <c r="F7" t="s">
        <v>33</v>
      </c>
      <c r="G7" s="13">
        <v>175137.22777777779</v>
      </c>
      <c r="H7" s="12"/>
      <c r="I7" t="s">
        <v>161</v>
      </c>
      <c r="J7" s="12"/>
      <c r="K7" s="12"/>
      <c r="L7" s="9" t="s">
        <v>162</v>
      </c>
    </row>
    <row r="8" spans="1:14" x14ac:dyDescent="0.25">
      <c r="A8" t="s">
        <v>0</v>
      </c>
      <c r="B8" t="s">
        <v>170</v>
      </c>
      <c r="C8" t="s">
        <v>171</v>
      </c>
      <c r="D8" t="s">
        <v>171</v>
      </c>
      <c r="E8" t="s">
        <v>171</v>
      </c>
      <c r="F8" t="s">
        <v>33</v>
      </c>
      <c r="G8" s="13">
        <v>220318.71999999997</v>
      </c>
      <c r="H8" s="12"/>
      <c r="I8" t="s">
        <v>161</v>
      </c>
      <c r="J8" s="12"/>
      <c r="K8" s="12"/>
      <c r="L8" s="9" t="s">
        <v>162</v>
      </c>
    </row>
    <row r="9" spans="1:14" x14ac:dyDescent="0.25">
      <c r="A9" t="s">
        <v>0</v>
      </c>
      <c r="B9" t="s">
        <v>172</v>
      </c>
      <c r="C9" t="s">
        <v>173</v>
      </c>
      <c r="D9" t="s">
        <v>173</v>
      </c>
      <c r="E9" t="s">
        <v>173</v>
      </c>
      <c r="F9" t="s">
        <v>33</v>
      </c>
      <c r="G9" s="13">
        <v>102161.81200000001</v>
      </c>
      <c r="H9" s="12"/>
      <c r="I9" t="s">
        <v>161</v>
      </c>
      <c r="J9" s="12"/>
      <c r="K9" s="12"/>
      <c r="L9" s="9" t="s">
        <v>162</v>
      </c>
    </row>
    <row r="10" spans="1:14" x14ac:dyDescent="0.25">
      <c r="A10" t="s">
        <v>0</v>
      </c>
      <c r="B10" t="s">
        <v>174</v>
      </c>
      <c r="C10" t="s">
        <v>175</v>
      </c>
      <c r="D10" t="s">
        <v>175</v>
      </c>
      <c r="E10" t="s">
        <v>175</v>
      </c>
      <c r="F10" t="s">
        <v>33</v>
      </c>
      <c r="G10" s="13">
        <v>23908.427500000002</v>
      </c>
      <c r="H10" s="12"/>
      <c r="I10" t="s">
        <v>161</v>
      </c>
      <c r="J10" s="12"/>
      <c r="K10" s="12"/>
      <c r="L10" s="9" t="s">
        <v>162</v>
      </c>
    </row>
    <row r="11" spans="1:14" x14ac:dyDescent="0.25">
      <c r="A11" t="s">
        <v>0</v>
      </c>
      <c r="B11" t="s">
        <v>176</v>
      </c>
      <c r="C11" t="s">
        <v>177</v>
      </c>
      <c r="D11" t="s">
        <v>177</v>
      </c>
      <c r="E11" t="s">
        <v>177</v>
      </c>
      <c r="F11" t="s">
        <v>33</v>
      </c>
      <c r="G11" s="13">
        <v>177336.25932000004</v>
      </c>
      <c r="H11" s="12"/>
      <c r="I11" t="s">
        <v>161</v>
      </c>
      <c r="J11" s="12"/>
      <c r="K11" s="12"/>
      <c r="L11" s="9" t="s">
        <v>178</v>
      </c>
    </row>
    <row r="12" spans="1:14" x14ac:dyDescent="0.25">
      <c r="A12" t="s">
        <v>0</v>
      </c>
      <c r="B12" t="s">
        <v>179</v>
      </c>
      <c r="C12" t="s">
        <v>180</v>
      </c>
      <c r="D12" t="s">
        <v>180</v>
      </c>
      <c r="E12" t="s">
        <v>180</v>
      </c>
      <c r="F12" t="s">
        <v>33</v>
      </c>
      <c r="G12" s="13">
        <v>80837.184999999998</v>
      </c>
      <c r="H12" s="12"/>
      <c r="I12" t="s">
        <v>161</v>
      </c>
      <c r="J12" s="12"/>
      <c r="K12" s="12"/>
      <c r="L12" s="9" t="s">
        <v>178</v>
      </c>
    </row>
    <row r="13" spans="1:14" x14ac:dyDescent="0.25">
      <c r="A13" t="s">
        <v>0</v>
      </c>
      <c r="B13" t="s">
        <v>79</v>
      </c>
      <c r="C13" t="s">
        <v>181</v>
      </c>
      <c r="D13" t="s">
        <v>181</v>
      </c>
      <c r="E13" t="s">
        <v>181</v>
      </c>
      <c r="F13" t="s">
        <v>33</v>
      </c>
      <c r="G13" s="13">
        <v>27835.198</v>
      </c>
      <c r="H13" s="12"/>
      <c r="I13" t="s">
        <v>161</v>
      </c>
      <c r="J13" s="12"/>
      <c r="K13" s="12"/>
      <c r="L13" s="9" t="s">
        <v>162</v>
      </c>
    </row>
    <row r="14" spans="1:14" x14ac:dyDescent="0.25">
      <c r="A14" t="s">
        <v>0</v>
      </c>
      <c r="B14" t="s">
        <v>79</v>
      </c>
      <c r="C14" t="s">
        <v>181</v>
      </c>
      <c r="D14" t="s">
        <v>181</v>
      </c>
      <c r="E14" t="s">
        <v>181</v>
      </c>
      <c r="F14" t="s">
        <v>33</v>
      </c>
      <c r="G14" s="13">
        <v>27835.198</v>
      </c>
      <c r="H14" s="12"/>
      <c r="I14" t="s">
        <v>161</v>
      </c>
      <c r="J14" s="12"/>
      <c r="K14" s="12"/>
      <c r="L14" s="9" t="s">
        <v>178</v>
      </c>
    </row>
    <row r="15" spans="1:14" x14ac:dyDescent="0.25">
      <c r="A15" t="s">
        <v>0</v>
      </c>
      <c r="B15" t="s">
        <v>15</v>
      </c>
      <c r="C15" t="s">
        <v>182</v>
      </c>
      <c r="D15" t="s">
        <v>182</v>
      </c>
      <c r="E15" t="s">
        <v>182</v>
      </c>
      <c r="F15" t="s">
        <v>33</v>
      </c>
      <c r="G15" s="13">
        <v>157777.71</v>
      </c>
      <c r="I15" t="s">
        <v>161</v>
      </c>
      <c r="L15" s="9" t="s">
        <v>162</v>
      </c>
    </row>
    <row r="16" spans="1:14" x14ac:dyDescent="0.25">
      <c r="A16" t="s">
        <v>0</v>
      </c>
      <c r="B16" t="s">
        <v>183</v>
      </c>
      <c r="C16" t="s">
        <v>184</v>
      </c>
      <c r="D16" t="s">
        <v>184</v>
      </c>
      <c r="E16" t="s">
        <v>184</v>
      </c>
      <c r="F16" t="s">
        <v>33</v>
      </c>
      <c r="G16" s="13">
        <v>291772.40999999997</v>
      </c>
      <c r="I16" t="s">
        <v>161</v>
      </c>
      <c r="L16" s="9" t="s">
        <v>162</v>
      </c>
    </row>
    <row r="17" spans="1:12" x14ac:dyDescent="0.25">
      <c r="A17" t="s">
        <v>0</v>
      </c>
      <c r="B17" t="s">
        <v>130</v>
      </c>
      <c r="C17" t="s">
        <v>185</v>
      </c>
      <c r="D17" t="s">
        <v>185</v>
      </c>
      <c r="E17" t="s">
        <v>185</v>
      </c>
      <c r="F17" t="s">
        <v>33</v>
      </c>
      <c r="G17" s="13">
        <v>222363.46</v>
      </c>
      <c r="I17" t="s">
        <v>161</v>
      </c>
      <c r="L17" s="9" t="s">
        <v>162</v>
      </c>
    </row>
    <row r="18" spans="1:12" x14ac:dyDescent="0.25">
      <c r="A18" t="s">
        <v>0</v>
      </c>
      <c r="B18" t="s">
        <v>163</v>
      </c>
      <c r="C18" t="s">
        <v>186</v>
      </c>
      <c r="D18" t="s">
        <v>186</v>
      </c>
      <c r="E18" t="s">
        <v>186</v>
      </c>
      <c r="F18" t="s">
        <v>33</v>
      </c>
      <c r="G18" s="13">
        <v>108709.51</v>
      </c>
      <c r="I18" t="s">
        <v>161</v>
      </c>
      <c r="L18" s="9" t="s">
        <v>162</v>
      </c>
    </row>
    <row r="19" spans="1:12" x14ac:dyDescent="0.25">
      <c r="A19" t="s">
        <v>0</v>
      </c>
      <c r="B19" t="s">
        <v>187</v>
      </c>
      <c r="C19" t="s">
        <v>188</v>
      </c>
      <c r="D19" t="s">
        <v>189</v>
      </c>
      <c r="E19" t="s">
        <v>190</v>
      </c>
      <c r="F19" t="s">
        <v>33</v>
      </c>
      <c r="G19" s="13">
        <v>676110.2</v>
      </c>
      <c r="I19" t="s">
        <v>161</v>
      </c>
      <c r="L19" s="9" t="s">
        <v>162</v>
      </c>
    </row>
    <row r="20" spans="1:12" x14ac:dyDescent="0.25">
      <c r="A20" t="s">
        <v>0</v>
      </c>
      <c r="B20" t="s">
        <v>79</v>
      </c>
      <c r="C20" t="s">
        <v>191</v>
      </c>
      <c r="D20" t="s">
        <v>191</v>
      </c>
      <c r="E20" t="s">
        <v>191</v>
      </c>
      <c r="F20" t="s">
        <v>33</v>
      </c>
      <c r="G20" s="13">
        <v>607996.52</v>
      </c>
      <c r="I20" t="s">
        <v>161</v>
      </c>
      <c r="L20" s="9" t="s">
        <v>162</v>
      </c>
    </row>
    <row r="21" spans="1:12" x14ac:dyDescent="0.25">
      <c r="A21" t="s">
        <v>0</v>
      </c>
      <c r="B21" t="s">
        <v>79</v>
      </c>
      <c r="C21" t="s">
        <v>192</v>
      </c>
      <c r="D21" t="s">
        <v>192</v>
      </c>
      <c r="E21" t="s">
        <v>192</v>
      </c>
      <c r="F21" t="s">
        <v>33</v>
      </c>
      <c r="G21" s="13">
        <v>77951.66</v>
      </c>
      <c r="I21" t="s">
        <v>161</v>
      </c>
      <c r="L21" s="9" t="s">
        <v>162</v>
      </c>
    </row>
    <row r="22" spans="1:12" x14ac:dyDescent="0.25">
      <c r="A22" t="s">
        <v>0</v>
      </c>
      <c r="B22" t="s">
        <v>193</v>
      </c>
      <c r="C22" t="s">
        <v>194</v>
      </c>
      <c r="D22" t="s">
        <v>194</v>
      </c>
      <c r="E22" t="s">
        <v>194</v>
      </c>
      <c r="F22" t="s">
        <v>33</v>
      </c>
      <c r="G22" s="13">
        <v>60599.03</v>
      </c>
      <c r="I22" t="s">
        <v>161</v>
      </c>
      <c r="L22" s="9" t="s">
        <v>162</v>
      </c>
    </row>
    <row r="23" spans="1:12" x14ac:dyDescent="0.25">
      <c r="A23" t="s">
        <v>0</v>
      </c>
      <c r="B23" t="s">
        <v>195</v>
      </c>
      <c r="C23" t="s">
        <v>196</v>
      </c>
      <c r="D23" t="s">
        <v>197</v>
      </c>
      <c r="E23" t="s">
        <v>198</v>
      </c>
      <c r="F23" t="s">
        <v>33</v>
      </c>
      <c r="G23" s="13">
        <v>93965.46</v>
      </c>
      <c r="I23" t="s">
        <v>161</v>
      </c>
      <c r="L23" s="9" t="s">
        <v>178</v>
      </c>
    </row>
    <row r="24" spans="1:12" x14ac:dyDescent="0.25">
      <c r="A24" t="s">
        <v>0</v>
      </c>
      <c r="B24" t="s">
        <v>49</v>
      </c>
      <c r="C24" t="s">
        <v>199</v>
      </c>
      <c r="D24" t="s">
        <v>199</v>
      </c>
      <c r="E24" t="s">
        <v>199</v>
      </c>
      <c r="F24" t="s">
        <v>33</v>
      </c>
      <c r="G24" s="13">
        <v>28378.59</v>
      </c>
      <c r="I24" t="s">
        <v>161</v>
      </c>
      <c r="L24" s="9" t="s">
        <v>178</v>
      </c>
    </row>
    <row r="25" spans="1:12" x14ac:dyDescent="0.25">
      <c r="A25" t="s">
        <v>0</v>
      </c>
      <c r="B25" t="s">
        <v>200</v>
      </c>
      <c r="C25" t="s">
        <v>201</v>
      </c>
      <c r="D25" t="s">
        <v>201</v>
      </c>
      <c r="E25" t="s">
        <v>201</v>
      </c>
      <c r="F25" t="s">
        <v>33</v>
      </c>
      <c r="G25" s="13">
        <v>67693.919999999998</v>
      </c>
      <c r="I25" t="s">
        <v>161</v>
      </c>
      <c r="L25" s="9" t="s">
        <v>178</v>
      </c>
    </row>
    <row r="26" spans="1:12" x14ac:dyDescent="0.25">
      <c r="A26" t="s">
        <v>0</v>
      </c>
      <c r="B26" t="s">
        <v>193</v>
      </c>
      <c r="C26" t="s">
        <v>202</v>
      </c>
      <c r="D26" t="s">
        <v>202</v>
      </c>
      <c r="E26" t="s">
        <v>202</v>
      </c>
      <c r="F26" t="s">
        <v>33</v>
      </c>
      <c r="G26" s="13">
        <v>57162.86</v>
      </c>
      <c r="I26" t="s">
        <v>161</v>
      </c>
      <c r="L26" s="9" t="s">
        <v>178</v>
      </c>
    </row>
  </sheetData>
  <pageMargins left="0.70866141732283472" right="0.70866141732283472" top="0.74803149606299213" bottom="0.74803149606299213" header="0.31496062992125984" footer="0.31496062992125984"/>
  <pageSetup paperSize="8" scale="64" fitToHeight="0" orientation="landscape" r:id="rId1"/>
  <headerFooter>
    <oddHeader>&amp;A</oddHeader>
    <oddFooter>Pagina &amp;P van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98FC6-7A8F-4FBE-920A-1C2096DC4588}">
  <sheetPr>
    <tabColor theme="9"/>
    <pageSetUpPr fitToPage="1"/>
  </sheetPr>
  <dimension ref="A1:L3"/>
  <sheetViews>
    <sheetView workbookViewId="0">
      <selection activeCell="A5" sqref="A5"/>
    </sheetView>
  </sheetViews>
  <sheetFormatPr defaultRowHeight="15" x14ac:dyDescent="0.25"/>
  <cols>
    <col min="1" max="1" width="15.140625" bestFit="1" customWidth="1"/>
    <col min="2" max="2" width="10.5703125" bestFit="1" customWidth="1"/>
    <col min="3" max="3" width="16.5703125" bestFit="1" customWidth="1"/>
    <col min="4" max="5" width="114.28515625" bestFit="1" customWidth="1"/>
    <col min="6" max="6" width="11" bestFit="1" customWidth="1"/>
    <col min="7" max="7" width="15.140625" bestFit="1" customWidth="1"/>
    <col min="8" max="8" width="14.140625" bestFit="1" customWidth="1"/>
    <col min="9" max="9" width="13.28515625" bestFit="1" customWidth="1"/>
    <col min="10" max="10" width="16.7109375" bestFit="1" customWidth="1"/>
    <col min="11" max="11" width="11.42578125" bestFit="1" customWidth="1"/>
    <col min="12" max="12" width="13.28515625" bestFit="1" customWidth="1"/>
  </cols>
  <sheetData>
    <row r="1" spans="1:12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133</v>
      </c>
      <c r="H1" s="1" t="s">
        <v>134</v>
      </c>
      <c r="I1" s="1" t="s">
        <v>135</v>
      </c>
      <c r="J1" s="1" t="s">
        <v>136</v>
      </c>
      <c r="K1" s="1" t="s">
        <v>12</v>
      </c>
      <c r="L1" s="1" t="s">
        <v>13</v>
      </c>
    </row>
    <row r="2" spans="1:12" x14ac:dyDescent="0.25">
      <c r="A2" t="s">
        <v>0</v>
      </c>
      <c r="B2" t="s">
        <v>79</v>
      </c>
      <c r="C2" t="s">
        <v>137</v>
      </c>
      <c r="D2" t="s">
        <v>138</v>
      </c>
      <c r="E2" t="s">
        <v>138</v>
      </c>
      <c r="G2" s="13">
        <v>600000</v>
      </c>
    </row>
    <row r="3" spans="1:12" x14ac:dyDescent="0.25">
      <c r="G3" s="13"/>
    </row>
  </sheetData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headerFooter>
    <oddHeader>&amp;A</oddHeader>
    <oddFooter>Pagina &amp;P van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3E99A1E08FB04EBBA545D68C076B30" ma:contentTypeVersion="12" ma:contentTypeDescription="Een nieuw document maken." ma:contentTypeScope="" ma:versionID="34dc6be3aa4f72467cf2186656765247">
  <xsd:schema xmlns:xsd="http://www.w3.org/2001/XMLSchema" xmlns:xs="http://www.w3.org/2001/XMLSchema" xmlns:p="http://schemas.microsoft.com/office/2006/metadata/properties" xmlns:ns2="37c92596-e854-49d9-8dbd-0615f4431921" xmlns:ns3="8818c1cd-0c38-4f48-a41b-639b13dbd33d" targetNamespace="http://schemas.microsoft.com/office/2006/metadata/properties" ma:root="true" ma:fieldsID="bad64d4bac25f8e4bf6bd3b51350c289" ns2:_="" ns3:_="">
    <xsd:import namespace="37c92596-e854-49d9-8dbd-0615f4431921"/>
    <xsd:import namespace="8818c1cd-0c38-4f48-a41b-639b13dbd3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c92596-e854-49d9-8dbd-0615f44319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18c1cd-0c38-4f48-a41b-639b13dbd3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7D67BD-063C-4E1E-A20B-E097C44B0F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c92596-e854-49d9-8dbd-0615f4431921"/>
    <ds:schemaRef ds:uri="8818c1cd-0c38-4f48-a41b-639b13dbd3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51EAC8-C66B-4B14-A7A0-9FD96C57782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6F9FF-E673-4406-A636-6A313D7B1A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GIP_AWV</vt:lpstr>
      <vt:lpstr>GIP_DVW</vt:lpstr>
      <vt:lpstr>GIP_DWV</vt:lpstr>
      <vt:lpstr>Fietsfonds</vt:lpstr>
      <vt:lpstr>Ad-hoc subsidies AWV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Declercq, Mieke</dc:creator>
  <cp:keywords/>
  <dc:description/>
  <cp:lastModifiedBy>Van Tilborg Michaël</cp:lastModifiedBy>
  <cp:revision/>
  <cp:lastPrinted>2021-09-01T09:21:03Z</cp:lastPrinted>
  <dcterms:created xsi:type="dcterms:W3CDTF">2018-12-14T08:27:19Z</dcterms:created>
  <dcterms:modified xsi:type="dcterms:W3CDTF">2021-09-01T09:21:04Z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0x0101003B3E99A1E08FB04EBBA545D68C076B30</vt:lpwstr>
  </property>
  <property fmtid="{D5CDD505-2E9C-101B-9397-08002B2CF9AE}" pid="3" name="AuthorIds_UIVersion_3072">
    <vt:lpwstr>1091</vt:lpwstr>
  </property>
</Properties>
</file>