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801-900/SV 824/"/>
    </mc:Choice>
  </mc:AlternateContent>
  <xr:revisionPtr revIDLastSave="0" documentId="8_{9625D421-19CD-495C-9AFD-7FDA10DD2C14}" xr6:coauthVersionLast="45" xr6:coauthVersionMax="45" xr10:uidLastSave="{00000000-0000-0000-0000-000000000000}"/>
  <bookViews>
    <workbookView xWindow="-120" yWindow="-120" windowWidth="29040" windowHeight="15840" xr2:uid="{D11F4919-B0FC-4851-8CC3-4BA183F04DE5}"/>
  </bookViews>
  <sheets>
    <sheet name="Bachelor" sheetId="1" r:id="rId1"/>
    <sheet name="Master" sheetId="2" r:id="rId2"/>
    <sheet name="Bachelor per instelling" sheetId="3" r:id="rId3"/>
    <sheet name="Master per instelling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5" i="2" l="1"/>
  <c r="AL35" i="1"/>
  <c r="E31" i="1"/>
  <c r="AM135" i="4"/>
  <c r="AM134" i="4"/>
  <c r="AM133" i="4"/>
  <c r="AM132" i="4"/>
  <c r="AM131" i="4"/>
  <c r="AM130" i="4"/>
  <c r="AM129" i="4"/>
  <c r="AM128" i="4"/>
  <c r="AM127" i="4"/>
  <c r="AM126" i="4"/>
  <c r="AM125" i="4"/>
  <c r="AM124" i="4"/>
  <c r="AM123" i="4"/>
  <c r="AM122" i="4"/>
  <c r="AM121" i="4"/>
  <c r="AM114" i="4"/>
  <c r="AM113" i="4"/>
  <c r="AM112" i="4"/>
  <c r="AM102" i="4"/>
  <c r="AM101" i="4"/>
  <c r="AM100" i="4"/>
  <c r="AM99" i="4"/>
  <c r="AM98" i="4"/>
  <c r="AM97" i="4"/>
  <c r="AM96" i="4"/>
  <c r="AM95" i="4"/>
  <c r="AM91" i="4"/>
  <c r="AM90" i="4"/>
  <c r="AM89" i="4"/>
  <c r="AM85" i="4"/>
  <c r="AM84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J135" i="4"/>
  <c r="AJ134" i="4"/>
  <c r="AJ133" i="4"/>
  <c r="AJ132" i="4"/>
  <c r="AJ131" i="4"/>
  <c r="AJ130" i="4"/>
  <c r="AJ129" i="4"/>
  <c r="AJ128" i="4"/>
  <c r="AJ127" i="4"/>
  <c r="AJ126" i="4"/>
  <c r="AJ125" i="4"/>
  <c r="AJ124" i="4"/>
  <c r="AJ123" i="4"/>
  <c r="AJ122" i="4"/>
  <c r="AJ121" i="4"/>
  <c r="AJ114" i="4"/>
  <c r="AJ113" i="4"/>
  <c r="AJ112" i="4"/>
  <c r="AJ102" i="4"/>
  <c r="AJ101" i="4"/>
  <c r="AJ100" i="4"/>
  <c r="AJ99" i="4"/>
  <c r="AJ98" i="4"/>
  <c r="AJ97" i="4"/>
  <c r="AJ96" i="4"/>
  <c r="AJ95" i="4"/>
  <c r="AJ91" i="4"/>
  <c r="AJ90" i="4"/>
  <c r="AJ89" i="4"/>
  <c r="AJ85" i="4"/>
  <c r="AJ84" i="4"/>
  <c r="AJ83" i="4"/>
  <c r="AJ82" i="4"/>
  <c r="AJ81" i="4"/>
  <c r="AJ80" i="4"/>
  <c r="AJ79" i="4"/>
  <c r="AJ78" i="4"/>
  <c r="AJ77" i="4"/>
  <c r="AJ76" i="4"/>
  <c r="AJ75" i="4"/>
  <c r="AJ74" i="4"/>
  <c r="AJ71" i="4"/>
  <c r="AJ70" i="4"/>
  <c r="AG135" i="4"/>
  <c r="AG134" i="4"/>
  <c r="AG133" i="4"/>
  <c r="AG132" i="4"/>
  <c r="AG131" i="4"/>
  <c r="AG130" i="4"/>
  <c r="AG129" i="4"/>
  <c r="AG128" i="4"/>
  <c r="AG127" i="4"/>
  <c r="AG126" i="4"/>
  <c r="AG125" i="4"/>
  <c r="AG124" i="4"/>
  <c r="AG123" i="4"/>
  <c r="AG122" i="4"/>
  <c r="AG121" i="4"/>
  <c r="AG114" i="4"/>
  <c r="AG113" i="4"/>
  <c r="AG112" i="4"/>
  <c r="AG102" i="4"/>
  <c r="AG101" i="4"/>
  <c r="AG100" i="4"/>
  <c r="AG99" i="4"/>
  <c r="AG98" i="4"/>
  <c r="AG97" i="4"/>
  <c r="AG96" i="4"/>
  <c r="AG95" i="4"/>
  <c r="AG91" i="4"/>
  <c r="AG90" i="4"/>
  <c r="AG89" i="4"/>
  <c r="AG85" i="4"/>
  <c r="AG84" i="4"/>
  <c r="AG83" i="4"/>
  <c r="AG82" i="4"/>
  <c r="AG81" i="4"/>
  <c r="AG80" i="4"/>
  <c r="AG79" i="4"/>
  <c r="AG78" i="4"/>
  <c r="AG77" i="4"/>
  <c r="AG76" i="4"/>
  <c r="AG75" i="4"/>
  <c r="AG74" i="4"/>
  <c r="AG71" i="4"/>
  <c r="AG70" i="4"/>
  <c r="AD135" i="4"/>
  <c r="AD134" i="4"/>
  <c r="AD133" i="4"/>
  <c r="AD132" i="4"/>
  <c r="AD131" i="4"/>
  <c r="AD130" i="4"/>
  <c r="AD129" i="4"/>
  <c r="AD128" i="4"/>
  <c r="AD127" i="4"/>
  <c r="AD126" i="4"/>
  <c r="AD125" i="4"/>
  <c r="AD124" i="4"/>
  <c r="AD123" i="4"/>
  <c r="AD122" i="4"/>
  <c r="AD121" i="4"/>
  <c r="AD114" i="4"/>
  <c r="AD113" i="4"/>
  <c r="AD112" i="4"/>
  <c r="AD102" i="4"/>
  <c r="AD101" i="4"/>
  <c r="AD100" i="4"/>
  <c r="AD99" i="4"/>
  <c r="AD98" i="4"/>
  <c r="AD97" i="4"/>
  <c r="AD96" i="4"/>
  <c r="AD95" i="4"/>
  <c r="AD91" i="4"/>
  <c r="AD90" i="4"/>
  <c r="AD89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1" i="4"/>
  <c r="AD70" i="4"/>
  <c r="AA135" i="4"/>
  <c r="AA134" i="4"/>
  <c r="AA133" i="4"/>
  <c r="AA132" i="4"/>
  <c r="AA131" i="4"/>
  <c r="AA130" i="4"/>
  <c r="AA129" i="4"/>
  <c r="AA128" i="4"/>
  <c r="AA127" i="4"/>
  <c r="AA126" i="4"/>
  <c r="AA125" i="4"/>
  <c r="AA124" i="4"/>
  <c r="AA123" i="4"/>
  <c r="AA122" i="4"/>
  <c r="AA121" i="4"/>
  <c r="AA114" i="4"/>
  <c r="AA113" i="4"/>
  <c r="AA112" i="4"/>
  <c r="AA102" i="4"/>
  <c r="AA101" i="4"/>
  <c r="AA100" i="4"/>
  <c r="AA99" i="4"/>
  <c r="AA98" i="4"/>
  <c r="AA97" i="4"/>
  <c r="AA96" i="4"/>
  <c r="AA95" i="4"/>
  <c r="AA91" i="4"/>
  <c r="AA90" i="4"/>
  <c r="AA89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1" i="4"/>
  <c r="AA70" i="4"/>
  <c r="X135" i="4"/>
  <c r="X134" i="4"/>
  <c r="X133" i="4"/>
  <c r="X132" i="4"/>
  <c r="X131" i="4"/>
  <c r="X130" i="4"/>
  <c r="X129" i="4"/>
  <c r="X128" i="4"/>
  <c r="X127" i="4"/>
  <c r="X126" i="4"/>
  <c r="X125" i="4"/>
  <c r="X124" i="4"/>
  <c r="X123" i="4"/>
  <c r="X122" i="4"/>
  <c r="X121" i="4"/>
  <c r="X114" i="4"/>
  <c r="X113" i="4"/>
  <c r="X112" i="4"/>
  <c r="X102" i="4"/>
  <c r="X101" i="4"/>
  <c r="X100" i="4"/>
  <c r="X99" i="4"/>
  <c r="X98" i="4"/>
  <c r="X97" i="4"/>
  <c r="X96" i="4"/>
  <c r="X95" i="4"/>
  <c r="X91" i="4"/>
  <c r="X90" i="4"/>
  <c r="X89" i="4"/>
  <c r="X85" i="4"/>
  <c r="X84" i="4"/>
  <c r="X83" i="4"/>
  <c r="X82" i="4"/>
  <c r="X81" i="4"/>
  <c r="X80" i="4"/>
  <c r="X79" i="4"/>
  <c r="X78" i="4"/>
  <c r="X77" i="4"/>
  <c r="X76" i="4"/>
  <c r="X75" i="4"/>
  <c r="X74" i="4"/>
  <c r="X71" i="4"/>
  <c r="X70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4" i="4"/>
  <c r="U113" i="4"/>
  <c r="U112" i="4"/>
  <c r="U102" i="4"/>
  <c r="U101" i="4"/>
  <c r="U100" i="4"/>
  <c r="U99" i="4"/>
  <c r="U98" i="4"/>
  <c r="U97" i="4"/>
  <c r="U96" i="4"/>
  <c r="U95" i="4"/>
  <c r="U91" i="4"/>
  <c r="U90" i="4"/>
  <c r="U89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1" i="4"/>
  <c r="U70" i="4"/>
  <c r="R137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1" i="4"/>
  <c r="R70" i="4"/>
  <c r="O137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6" i="4"/>
  <c r="O95" i="4"/>
  <c r="O94" i="4"/>
  <c r="O93" i="4"/>
  <c r="O92" i="4"/>
  <c r="O91" i="4"/>
  <c r="O90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1" i="4"/>
  <c r="O70" i="4"/>
  <c r="L137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1" i="4"/>
  <c r="L70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1" i="4"/>
  <c r="I90" i="4"/>
  <c r="I88" i="4"/>
  <c r="I87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1" i="4"/>
  <c r="I70" i="4"/>
  <c r="F71" i="4"/>
  <c r="F73" i="4"/>
  <c r="F75" i="4"/>
  <c r="F76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7" i="4"/>
  <c r="F108" i="4"/>
  <c r="F109" i="4"/>
  <c r="F110" i="4"/>
  <c r="F111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9" i="4"/>
  <c r="F130" i="4"/>
  <c r="F132" i="4"/>
  <c r="F133" i="4"/>
  <c r="F134" i="4"/>
  <c r="F135" i="4"/>
  <c r="F136" i="4"/>
  <c r="F137" i="4"/>
  <c r="F70" i="4"/>
  <c r="AL130" i="4"/>
  <c r="AK130" i="4"/>
  <c r="AI130" i="4"/>
  <c r="AH130" i="4"/>
  <c r="AF130" i="4"/>
  <c r="AE130" i="4"/>
  <c r="AC130" i="4"/>
  <c r="AB130" i="4"/>
  <c r="Z130" i="4"/>
  <c r="Y130" i="4"/>
  <c r="W130" i="4"/>
  <c r="V130" i="4"/>
  <c r="T130" i="4"/>
  <c r="S130" i="4"/>
  <c r="Q130" i="4"/>
  <c r="P130" i="4"/>
  <c r="N130" i="4"/>
  <c r="M130" i="4"/>
  <c r="K130" i="4"/>
  <c r="J130" i="4"/>
  <c r="H130" i="4"/>
  <c r="G130" i="4"/>
  <c r="E130" i="4"/>
  <c r="D130" i="4"/>
  <c r="AL125" i="4"/>
  <c r="AK125" i="4"/>
  <c r="AI125" i="4"/>
  <c r="AH125" i="4"/>
  <c r="AF125" i="4"/>
  <c r="AE125" i="4"/>
  <c r="AC125" i="4"/>
  <c r="AB125" i="4"/>
  <c r="Z125" i="4"/>
  <c r="Y125" i="4"/>
  <c r="W125" i="4"/>
  <c r="V125" i="4"/>
  <c r="T125" i="4"/>
  <c r="S125" i="4"/>
  <c r="Q125" i="4"/>
  <c r="P125" i="4"/>
  <c r="N125" i="4"/>
  <c r="M125" i="4"/>
  <c r="K125" i="4"/>
  <c r="J125" i="4"/>
  <c r="H125" i="4"/>
  <c r="G125" i="4"/>
  <c r="E125" i="4"/>
  <c r="D125" i="4"/>
  <c r="E99" i="4"/>
  <c r="G99" i="4"/>
  <c r="H99" i="4"/>
  <c r="J99" i="4"/>
  <c r="K99" i="4"/>
  <c r="M99" i="4"/>
  <c r="N99" i="4"/>
  <c r="P99" i="4"/>
  <c r="Q99" i="4"/>
  <c r="S99" i="4"/>
  <c r="T99" i="4"/>
  <c r="V99" i="4"/>
  <c r="W99" i="4"/>
  <c r="Y99" i="4"/>
  <c r="Z99" i="4"/>
  <c r="AB99" i="4"/>
  <c r="AC99" i="4"/>
  <c r="AE99" i="4"/>
  <c r="AF99" i="4"/>
  <c r="AH99" i="4"/>
  <c r="AI99" i="4"/>
  <c r="AK99" i="4"/>
  <c r="AL99" i="4"/>
  <c r="D99" i="4"/>
  <c r="AL137" i="4"/>
  <c r="AM137" i="4" s="1"/>
  <c r="AK137" i="4"/>
  <c r="AI137" i="4"/>
  <c r="AH137" i="4"/>
  <c r="AJ137" i="4" s="1"/>
  <c r="AF137" i="4"/>
  <c r="AE137" i="4"/>
  <c r="AG137" i="4" s="1"/>
  <c r="AC137" i="4"/>
  <c r="AB137" i="4"/>
  <c r="AD137" i="4" s="1"/>
  <c r="Z137" i="4"/>
  <c r="Y137" i="4"/>
  <c r="AA137" i="4" s="1"/>
  <c r="W137" i="4"/>
  <c r="V137" i="4"/>
  <c r="X137" i="4" s="1"/>
  <c r="T137" i="4"/>
  <c r="S137" i="4"/>
  <c r="U137" i="4" s="1"/>
  <c r="Q137" i="4"/>
  <c r="P137" i="4"/>
  <c r="N137" i="4"/>
  <c r="M137" i="4"/>
  <c r="K137" i="4"/>
  <c r="J137" i="4"/>
  <c r="H137" i="4"/>
  <c r="G137" i="4"/>
  <c r="E137" i="4"/>
  <c r="D137" i="4"/>
  <c r="AL133" i="4"/>
  <c r="AK133" i="4"/>
  <c r="AI133" i="4"/>
  <c r="AH133" i="4"/>
  <c r="AF133" i="4"/>
  <c r="AE133" i="4"/>
  <c r="AC133" i="4"/>
  <c r="AB133" i="4"/>
  <c r="Z133" i="4"/>
  <c r="Y133" i="4"/>
  <c r="W133" i="4"/>
  <c r="V133" i="4"/>
  <c r="T133" i="4"/>
  <c r="S133" i="4"/>
  <c r="Q133" i="4"/>
  <c r="P133" i="4"/>
  <c r="N133" i="4"/>
  <c r="M133" i="4"/>
  <c r="K133" i="4"/>
  <c r="J133" i="4"/>
  <c r="H133" i="4"/>
  <c r="G133" i="4"/>
  <c r="E133" i="4"/>
  <c r="D133" i="4"/>
  <c r="T120" i="4"/>
  <c r="S120" i="4"/>
  <c r="Q120" i="4"/>
  <c r="P120" i="4"/>
  <c r="N120" i="4"/>
  <c r="M120" i="4"/>
  <c r="K120" i="4"/>
  <c r="J120" i="4"/>
  <c r="H120" i="4"/>
  <c r="G120" i="4"/>
  <c r="E120" i="4"/>
  <c r="D120" i="4"/>
  <c r="Q117" i="4"/>
  <c r="P117" i="4"/>
  <c r="N117" i="4"/>
  <c r="M117" i="4"/>
  <c r="K117" i="4"/>
  <c r="J117" i="4"/>
  <c r="H117" i="4"/>
  <c r="G117" i="4"/>
  <c r="E117" i="4"/>
  <c r="D117" i="4"/>
  <c r="AL114" i="4"/>
  <c r="AK114" i="4"/>
  <c r="AI114" i="4"/>
  <c r="AH114" i="4"/>
  <c r="AF114" i="4"/>
  <c r="AE114" i="4"/>
  <c r="AC114" i="4"/>
  <c r="AB114" i="4"/>
  <c r="Z114" i="4"/>
  <c r="Y114" i="4"/>
  <c r="W114" i="4"/>
  <c r="V114" i="4"/>
  <c r="T114" i="4"/>
  <c r="S114" i="4"/>
  <c r="Q114" i="4"/>
  <c r="P114" i="4"/>
  <c r="N114" i="4"/>
  <c r="M114" i="4"/>
  <c r="K114" i="4"/>
  <c r="J114" i="4"/>
  <c r="H114" i="4"/>
  <c r="G114" i="4"/>
  <c r="E114" i="4"/>
  <c r="D114" i="4"/>
  <c r="Q111" i="4"/>
  <c r="P111" i="4"/>
  <c r="N111" i="4"/>
  <c r="M111" i="4"/>
  <c r="K111" i="4"/>
  <c r="J111" i="4"/>
  <c r="H111" i="4"/>
  <c r="G111" i="4"/>
  <c r="E111" i="4"/>
  <c r="D111" i="4"/>
  <c r="Q108" i="4"/>
  <c r="P108" i="4"/>
  <c r="N108" i="4"/>
  <c r="M108" i="4"/>
  <c r="K108" i="4"/>
  <c r="J108" i="4"/>
  <c r="H108" i="4"/>
  <c r="G108" i="4"/>
  <c r="E108" i="4"/>
  <c r="D108" i="4"/>
  <c r="Q105" i="4"/>
  <c r="P105" i="4"/>
  <c r="N105" i="4"/>
  <c r="M105" i="4"/>
  <c r="K105" i="4"/>
  <c r="J105" i="4"/>
  <c r="H105" i="4"/>
  <c r="G105" i="4"/>
  <c r="E105" i="4"/>
  <c r="D105" i="4"/>
  <c r="AL102" i="4"/>
  <c r="AK102" i="4"/>
  <c r="AI102" i="4"/>
  <c r="AH102" i="4"/>
  <c r="AF102" i="4"/>
  <c r="AE102" i="4"/>
  <c r="AC102" i="4"/>
  <c r="AB102" i="4"/>
  <c r="Z102" i="4"/>
  <c r="Y102" i="4"/>
  <c r="W102" i="4"/>
  <c r="V102" i="4"/>
  <c r="T102" i="4"/>
  <c r="S102" i="4"/>
  <c r="Q102" i="4"/>
  <c r="P102" i="4"/>
  <c r="N102" i="4"/>
  <c r="M102" i="4"/>
  <c r="K102" i="4"/>
  <c r="J102" i="4"/>
  <c r="H102" i="4"/>
  <c r="G102" i="4"/>
  <c r="E102" i="4"/>
  <c r="D102" i="4"/>
  <c r="T94" i="4"/>
  <c r="S94" i="4"/>
  <c r="Q94" i="4"/>
  <c r="P94" i="4"/>
  <c r="N94" i="4"/>
  <c r="M94" i="4"/>
  <c r="K94" i="4"/>
  <c r="J94" i="4"/>
  <c r="H94" i="4"/>
  <c r="G94" i="4"/>
  <c r="E94" i="4"/>
  <c r="D94" i="4"/>
  <c r="AL91" i="4"/>
  <c r="AK91" i="4"/>
  <c r="AI91" i="4"/>
  <c r="AH91" i="4"/>
  <c r="AF91" i="4"/>
  <c r="AE91" i="4"/>
  <c r="AC91" i="4"/>
  <c r="AB91" i="4"/>
  <c r="Z91" i="4"/>
  <c r="Y91" i="4"/>
  <c r="W91" i="4"/>
  <c r="V91" i="4"/>
  <c r="T91" i="4"/>
  <c r="S91" i="4"/>
  <c r="Q91" i="4"/>
  <c r="P91" i="4"/>
  <c r="N91" i="4"/>
  <c r="M91" i="4"/>
  <c r="K91" i="4"/>
  <c r="J91" i="4"/>
  <c r="H91" i="4"/>
  <c r="G91" i="4"/>
  <c r="E91" i="4"/>
  <c r="D91" i="4"/>
  <c r="Q88" i="4"/>
  <c r="P88" i="4"/>
  <c r="N88" i="4"/>
  <c r="M88" i="4"/>
  <c r="K88" i="4"/>
  <c r="J88" i="4"/>
  <c r="H88" i="4"/>
  <c r="G88" i="4"/>
  <c r="E88" i="4"/>
  <c r="D88" i="4"/>
  <c r="AL85" i="4"/>
  <c r="AK85" i="4"/>
  <c r="AI85" i="4"/>
  <c r="AH85" i="4"/>
  <c r="AF85" i="4"/>
  <c r="AE85" i="4"/>
  <c r="AC85" i="4"/>
  <c r="AB85" i="4"/>
  <c r="Z85" i="4"/>
  <c r="Y85" i="4"/>
  <c r="W85" i="4"/>
  <c r="V85" i="4"/>
  <c r="T85" i="4"/>
  <c r="S85" i="4"/>
  <c r="Q85" i="4"/>
  <c r="P85" i="4"/>
  <c r="N85" i="4"/>
  <c r="M85" i="4"/>
  <c r="K85" i="4"/>
  <c r="J85" i="4"/>
  <c r="H85" i="4"/>
  <c r="G85" i="4"/>
  <c r="E85" i="4"/>
  <c r="D85" i="4"/>
  <c r="AL82" i="4"/>
  <c r="AK82" i="4"/>
  <c r="AI82" i="4"/>
  <c r="AH82" i="4"/>
  <c r="AF82" i="4"/>
  <c r="AE82" i="4"/>
  <c r="AC82" i="4"/>
  <c r="AB82" i="4"/>
  <c r="Z82" i="4"/>
  <c r="Y82" i="4"/>
  <c r="W82" i="4"/>
  <c r="V82" i="4"/>
  <c r="T82" i="4"/>
  <c r="S82" i="4"/>
  <c r="Q82" i="4"/>
  <c r="P82" i="4"/>
  <c r="N82" i="4"/>
  <c r="M82" i="4"/>
  <c r="K82" i="4"/>
  <c r="J82" i="4"/>
  <c r="H82" i="4"/>
  <c r="G82" i="4"/>
  <c r="E82" i="4"/>
  <c r="D82" i="4"/>
  <c r="AL79" i="4"/>
  <c r="AK79" i="4"/>
  <c r="AI79" i="4"/>
  <c r="AH79" i="4"/>
  <c r="AF79" i="4"/>
  <c r="AE79" i="4"/>
  <c r="AC79" i="4"/>
  <c r="AB79" i="4"/>
  <c r="Z79" i="4"/>
  <c r="Y79" i="4"/>
  <c r="W79" i="4"/>
  <c r="V79" i="4"/>
  <c r="T79" i="4"/>
  <c r="S79" i="4"/>
  <c r="Q79" i="4"/>
  <c r="P79" i="4"/>
  <c r="N79" i="4"/>
  <c r="M79" i="4"/>
  <c r="K79" i="4"/>
  <c r="J79" i="4"/>
  <c r="H79" i="4"/>
  <c r="G79" i="4"/>
  <c r="E79" i="4"/>
  <c r="D79" i="4"/>
  <c r="E76" i="4"/>
  <c r="G76" i="4"/>
  <c r="H76" i="4"/>
  <c r="J76" i="4"/>
  <c r="K76" i="4"/>
  <c r="M76" i="4"/>
  <c r="N76" i="4"/>
  <c r="P76" i="4"/>
  <c r="Q76" i="4"/>
  <c r="S76" i="4"/>
  <c r="T76" i="4"/>
  <c r="V76" i="4"/>
  <c r="W76" i="4"/>
  <c r="Y76" i="4"/>
  <c r="Z76" i="4"/>
  <c r="AB76" i="4"/>
  <c r="AC76" i="4"/>
  <c r="AE76" i="4"/>
  <c r="AF76" i="4"/>
  <c r="AH76" i="4"/>
  <c r="AI76" i="4"/>
  <c r="AK76" i="4"/>
  <c r="AL76" i="4"/>
  <c r="D76" i="4"/>
  <c r="E73" i="4"/>
  <c r="G73" i="4"/>
  <c r="H73" i="4"/>
  <c r="J73" i="4"/>
  <c r="K73" i="4"/>
  <c r="M73" i="4"/>
  <c r="O73" i="4" s="1"/>
  <c r="N73" i="4"/>
  <c r="P73" i="4"/>
  <c r="R73" i="4" s="1"/>
  <c r="Q73" i="4"/>
  <c r="S73" i="4"/>
  <c r="T73" i="4"/>
  <c r="V73" i="4"/>
  <c r="X73" i="4" s="1"/>
  <c r="W73" i="4"/>
  <c r="Y73" i="4"/>
  <c r="Z73" i="4"/>
  <c r="AB73" i="4"/>
  <c r="AC73" i="4"/>
  <c r="AE73" i="4"/>
  <c r="AG73" i="4" s="1"/>
  <c r="AF73" i="4"/>
  <c r="AH73" i="4"/>
  <c r="AI73" i="4"/>
  <c r="AJ73" i="4" s="1"/>
  <c r="AK73" i="4"/>
  <c r="AL73" i="4"/>
  <c r="D73" i="4"/>
  <c r="AM176" i="3"/>
  <c r="AM175" i="3"/>
  <c r="AM174" i="3"/>
  <c r="AM173" i="3"/>
  <c r="AM172" i="3"/>
  <c r="AM171" i="3"/>
  <c r="AM170" i="3"/>
  <c r="AM169" i="3"/>
  <c r="AM168" i="3"/>
  <c r="AM167" i="3"/>
  <c r="AM166" i="3"/>
  <c r="AM165" i="3"/>
  <c r="AM163" i="3"/>
  <c r="AM162" i="3"/>
  <c r="AM158" i="3"/>
  <c r="AM157" i="3"/>
  <c r="AM154" i="3"/>
  <c r="AM153" i="3"/>
  <c r="AM152" i="3"/>
  <c r="AM150" i="3"/>
  <c r="AM149" i="3"/>
  <c r="AM146" i="3"/>
  <c r="AM145" i="3"/>
  <c r="AM144" i="3"/>
  <c r="AM140" i="3"/>
  <c r="AM139" i="3"/>
  <c r="AM136" i="3"/>
  <c r="AM135" i="3"/>
  <c r="AM133" i="3"/>
  <c r="AM132" i="3"/>
  <c r="AM131" i="3"/>
  <c r="AM130" i="3"/>
  <c r="AM129" i="3"/>
  <c r="AM128" i="3"/>
  <c r="AM127" i="3"/>
  <c r="AM126" i="3"/>
  <c r="AM124" i="3"/>
  <c r="AM123" i="3"/>
  <c r="AM120" i="3"/>
  <c r="AM119" i="3"/>
  <c r="AM118" i="3"/>
  <c r="AM117" i="3"/>
  <c r="AM114" i="3"/>
  <c r="AM113" i="3"/>
  <c r="AM110" i="3"/>
  <c r="AM109" i="3"/>
  <c r="AM108" i="3"/>
  <c r="AM107" i="3"/>
  <c r="AM106" i="3"/>
  <c r="AM105" i="3"/>
  <c r="AM104" i="3"/>
  <c r="AM103" i="3"/>
  <c r="AM102" i="3"/>
  <c r="AM101" i="3"/>
  <c r="AM100" i="3"/>
  <c r="AM99" i="3"/>
  <c r="AM98" i="3"/>
  <c r="AM97" i="3"/>
  <c r="AM96" i="3"/>
  <c r="AM95" i="3"/>
  <c r="AM94" i="3"/>
  <c r="AM93" i="3"/>
  <c r="AM92" i="3"/>
  <c r="AM91" i="3"/>
  <c r="AM90" i="3"/>
  <c r="AM89" i="3"/>
  <c r="AM88" i="3"/>
  <c r="AM87" i="3"/>
  <c r="AM86" i="3"/>
  <c r="AM85" i="3"/>
  <c r="AM84" i="3"/>
  <c r="AM83" i="3"/>
  <c r="AJ176" i="3"/>
  <c r="AJ175" i="3"/>
  <c r="AJ174" i="3"/>
  <c r="AJ173" i="3"/>
  <c r="AJ172" i="3"/>
  <c r="AJ171" i="3"/>
  <c r="AJ170" i="3"/>
  <c r="AJ169" i="3"/>
  <c r="AJ168" i="3"/>
  <c r="AJ167" i="3"/>
  <c r="AJ166" i="3"/>
  <c r="AJ165" i="3"/>
  <c r="AJ164" i="3"/>
  <c r="AJ163" i="3"/>
  <c r="AJ162" i="3"/>
  <c r="AJ158" i="3"/>
  <c r="AJ157" i="3"/>
  <c r="AJ154" i="3"/>
  <c r="AJ153" i="3"/>
  <c r="AJ152" i="3"/>
  <c r="AJ151" i="3"/>
  <c r="AJ150" i="3"/>
  <c r="AJ149" i="3"/>
  <c r="AJ146" i="3"/>
  <c r="AJ145" i="3"/>
  <c r="AJ144" i="3"/>
  <c r="AJ141" i="3"/>
  <c r="AJ140" i="3"/>
  <c r="AJ139" i="3"/>
  <c r="AJ136" i="3"/>
  <c r="AJ135" i="3"/>
  <c r="AJ134" i="3"/>
  <c r="AJ133" i="3"/>
  <c r="AJ132" i="3"/>
  <c r="AJ131" i="3"/>
  <c r="AJ130" i="3"/>
  <c r="AJ129" i="3"/>
  <c r="AJ128" i="3"/>
  <c r="AJ127" i="3"/>
  <c r="AJ126" i="3"/>
  <c r="AJ125" i="3"/>
  <c r="AJ124" i="3"/>
  <c r="AJ123" i="3"/>
  <c r="AJ120" i="3"/>
  <c r="AJ119" i="3"/>
  <c r="AJ118" i="3"/>
  <c r="AJ117" i="3"/>
  <c r="AJ115" i="3"/>
  <c r="AJ114" i="3"/>
  <c r="AJ113" i="3"/>
  <c r="AJ110" i="3"/>
  <c r="AJ109" i="3"/>
  <c r="AJ108" i="3"/>
  <c r="AJ107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G176" i="3"/>
  <c r="AG175" i="3"/>
  <c r="AG174" i="3"/>
  <c r="AG173" i="3"/>
  <c r="AG172" i="3"/>
  <c r="AG171" i="3"/>
  <c r="AG170" i="3"/>
  <c r="AG169" i="3"/>
  <c r="AG168" i="3"/>
  <c r="AG167" i="3"/>
  <c r="AG166" i="3"/>
  <c r="AG165" i="3"/>
  <c r="AG163" i="3"/>
  <c r="AG162" i="3"/>
  <c r="AG158" i="3"/>
  <c r="AG157" i="3"/>
  <c r="AG154" i="3"/>
  <c r="AG153" i="3"/>
  <c r="AG152" i="3"/>
  <c r="AG150" i="3"/>
  <c r="AG149" i="3"/>
  <c r="AG145" i="3"/>
  <c r="AG144" i="3"/>
  <c r="AG140" i="3"/>
  <c r="AG139" i="3"/>
  <c r="AG136" i="3"/>
  <c r="AG135" i="3"/>
  <c r="AG134" i="3"/>
  <c r="AG133" i="3"/>
  <c r="AG132" i="3"/>
  <c r="AG131" i="3"/>
  <c r="AG130" i="3"/>
  <c r="AG129" i="3"/>
  <c r="AG128" i="3"/>
  <c r="AG127" i="3"/>
  <c r="AG126" i="3"/>
  <c r="AG125" i="3"/>
  <c r="AG124" i="3"/>
  <c r="AG123" i="3"/>
  <c r="AG120" i="3"/>
  <c r="AG119" i="3"/>
  <c r="AG118" i="3"/>
  <c r="AG117" i="3"/>
  <c r="AG114" i="3"/>
  <c r="AG113" i="3"/>
  <c r="AG110" i="3"/>
  <c r="AG109" i="3"/>
  <c r="AG108" i="3"/>
  <c r="AG107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D176" i="3"/>
  <c r="AD175" i="3"/>
  <c r="AD174" i="3"/>
  <c r="AD173" i="3"/>
  <c r="AD172" i="3"/>
  <c r="AD171" i="3"/>
  <c r="AD170" i="3"/>
  <c r="AD169" i="3"/>
  <c r="AD168" i="3"/>
  <c r="AD167" i="3"/>
  <c r="AD166" i="3"/>
  <c r="AD165" i="3"/>
  <c r="AD163" i="3"/>
  <c r="AD162" i="3"/>
  <c r="AD158" i="3"/>
  <c r="AD157" i="3"/>
  <c r="AD154" i="3"/>
  <c r="AD153" i="3"/>
  <c r="AD152" i="3"/>
  <c r="AD150" i="3"/>
  <c r="AD149" i="3"/>
  <c r="AD145" i="3"/>
  <c r="AD144" i="3"/>
  <c r="AD140" i="3"/>
  <c r="AD139" i="3"/>
  <c r="AD136" i="3"/>
  <c r="AD135" i="3"/>
  <c r="AD134" i="3"/>
  <c r="AD133" i="3"/>
  <c r="AD132" i="3"/>
  <c r="AD131" i="3"/>
  <c r="AD130" i="3"/>
  <c r="AD129" i="3"/>
  <c r="AD128" i="3"/>
  <c r="AD127" i="3"/>
  <c r="AD126" i="3"/>
  <c r="AD124" i="3"/>
  <c r="AD123" i="3"/>
  <c r="AD120" i="3"/>
  <c r="AD119" i="3"/>
  <c r="AD118" i="3"/>
  <c r="AD117" i="3"/>
  <c r="AD116" i="3"/>
  <c r="AD114" i="3"/>
  <c r="AD113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A176" i="3"/>
  <c r="AA175" i="3"/>
  <c r="AA174" i="3"/>
  <c r="AA173" i="3"/>
  <c r="AA172" i="3"/>
  <c r="AA171" i="3"/>
  <c r="AA170" i="3"/>
  <c r="AA169" i="3"/>
  <c r="AA168" i="3"/>
  <c r="AA167" i="3"/>
  <c r="AA166" i="3"/>
  <c r="AA165" i="3"/>
  <c r="AA163" i="3"/>
  <c r="AA162" i="3"/>
  <c r="AA159" i="3"/>
  <c r="AA158" i="3"/>
  <c r="AA157" i="3"/>
  <c r="AA154" i="3"/>
  <c r="AA153" i="3"/>
  <c r="AA152" i="3"/>
  <c r="AA150" i="3"/>
  <c r="AA149" i="3"/>
  <c r="AA145" i="3"/>
  <c r="AA144" i="3"/>
  <c r="AA141" i="3"/>
  <c r="AA140" i="3"/>
  <c r="AA139" i="3"/>
  <c r="AA136" i="3"/>
  <c r="AA135" i="3"/>
  <c r="AA134" i="3"/>
  <c r="AA133" i="3"/>
  <c r="AA132" i="3"/>
  <c r="AA131" i="3"/>
  <c r="AA130" i="3"/>
  <c r="AA129" i="3"/>
  <c r="AA128" i="3"/>
  <c r="AA127" i="3"/>
  <c r="AA126" i="3"/>
  <c r="AA124" i="3"/>
  <c r="AA123" i="3"/>
  <c r="AA120" i="3"/>
  <c r="AA119" i="3"/>
  <c r="AA118" i="3"/>
  <c r="AA117" i="3"/>
  <c r="AA114" i="3"/>
  <c r="AA113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59" i="3"/>
  <c r="X158" i="3"/>
  <c r="X157" i="3"/>
  <c r="X154" i="3"/>
  <c r="X153" i="3"/>
  <c r="X152" i="3"/>
  <c r="X150" i="3"/>
  <c r="X149" i="3"/>
  <c r="X145" i="3"/>
  <c r="X144" i="3"/>
  <c r="X140" i="3"/>
  <c r="X139" i="3"/>
  <c r="X136" i="3"/>
  <c r="X135" i="3"/>
  <c r="X134" i="3"/>
  <c r="X133" i="3"/>
  <c r="X132" i="3"/>
  <c r="X131" i="3"/>
  <c r="X130" i="3"/>
  <c r="X129" i="3"/>
  <c r="X128" i="3"/>
  <c r="X127" i="3"/>
  <c r="X126" i="3"/>
  <c r="X124" i="3"/>
  <c r="X123" i="3"/>
  <c r="X120" i="3"/>
  <c r="X119" i="3"/>
  <c r="X118" i="3"/>
  <c r="X117" i="3"/>
  <c r="X116" i="3"/>
  <c r="X114" i="3"/>
  <c r="X113" i="3"/>
  <c r="X109" i="3"/>
  <c r="X108" i="3"/>
  <c r="X107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4" i="3"/>
  <c r="U153" i="3"/>
  <c r="U152" i="3"/>
  <c r="U151" i="3"/>
  <c r="U150" i="3"/>
  <c r="U149" i="3"/>
  <c r="U146" i="3"/>
  <c r="U145" i="3"/>
  <c r="U144" i="3"/>
  <c r="U141" i="3"/>
  <c r="U140" i="3"/>
  <c r="U139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0" i="3"/>
  <c r="U119" i="3"/>
  <c r="U118" i="3"/>
  <c r="U117" i="3"/>
  <c r="U115" i="3"/>
  <c r="U114" i="3"/>
  <c r="U113" i="3"/>
  <c r="U110" i="3"/>
  <c r="U109" i="3"/>
  <c r="U108" i="3"/>
  <c r="U107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5" i="3"/>
  <c r="R114" i="3"/>
  <c r="R113" i="3"/>
  <c r="R112" i="3"/>
  <c r="R111" i="3"/>
  <c r="R109" i="3"/>
  <c r="R108" i="3"/>
  <c r="R107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0" i="3"/>
  <c r="O119" i="3"/>
  <c r="O118" i="3"/>
  <c r="O117" i="3"/>
  <c r="O115" i="3"/>
  <c r="O114" i="3"/>
  <c r="O113" i="3"/>
  <c r="O112" i="3"/>
  <c r="O111" i="3"/>
  <c r="O110" i="3"/>
  <c r="O109" i="3"/>
  <c r="O108" i="3"/>
  <c r="O107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4" i="3"/>
  <c r="L123" i="3"/>
  <c r="L122" i="3"/>
  <c r="L119" i="3"/>
  <c r="L118" i="3"/>
  <c r="L117" i="3"/>
  <c r="L114" i="3"/>
  <c r="L113" i="3"/>
  <c r="L112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I176" i="3"/>
  <c r="I175" i="3"/>
  <c r="I174" i="3"/>
  <c r="I172" i="3"/>
  <c r="I170" i="3"/>
  <c r="I169" i="3"/>
  <c r="I168" i="3"/>
  <c r="I167" i="3"/>
  <c r="I166" i="3"/>
  <c r="I165" i="3"/>
  <c r="I163" i="3"/>
  <c r="I161" i="3"/>
  <c r="I159" i="3"/>
  <c r="I158" i="3"/>
  <c r="I157" i="3"/>
  <c r="I156" i="3"/>
  <c r="I154" i="3"/>
  <c r="I153" i="3"/>
  <c r="I151" i="3"/>
  <c r="I150" i="3"/>
  <c r="I148" i="3"/>
  <c r="I147" i="3"/>
  <c r="I146" i="3"/>
  <c r="I145" i="3"/>
  <c r="I143" i="3"/>
  <c r="I141" i="3"/>
  <c r="I140" i="3"/>
  <c r="I139" i="3"/>
  <c r="I138" i="3"/>
  <c r="I137" i="3"/>
  <c r="I136" i="3"/>
  <c r="I135" i="3"/>
  <c r="I133" i="3"/>
  <c r="I132" i="3"/>
  <c r="I131" i="3"/>
  <c r="I130" i="3"/>
  <c r="I129" i="3"/>
  <c r="I128" i="3"/>
  <c r="I127" i="3"/>
  <c r="I126" i="3"/>
  <c r="I124" i="3"/>
  <c r="I122" i="3"/>
  <c r="I119" i="3"/>
  <c r="I118" i="3"/>
  <c r="I117" i="3"/>
  <c r="I114" i="3"/>
  <c r="I113" i="3"/>
  <c r="I112" i="3"/>
  <c r="I110" i="3"/>
  <c r="I109" i="3"/>
  <c r="I108" i="3"/>
  <c r="I107" i="3"/>
  <c r="I105" i="3"/>
  <c r="I104" i="3"/>
  <c r="I103" i="3"/>
  <c r="I102" i="3"/>
  <c r="I101" i="3"/>
  <c r="I100" i="3"/>
  <c r="I99" i="3"/>
  <c r="I97" i="3"/>
  <c r="I96" i="3"/>
  <c r="I94" i="3"/>
  <c r="I92" i="3"/>
  <c r="I90" i="3"/>
  <c r="I89" i="3"/>
  <c r="I88" i="3"/>
  <c r="I87" i="3"/>
  <c r="I86" i="3"/>
  <c r="I85" i="3"/>
  <c r="I84" i="3"/>
  <c r="I83" i="3"/>
  <c r="F176" i="3"/>
  <c r="F84" i="3"/>
  <c r="F86" i="3"/>
  <c r="F87" i="3"/>
  <c r="F88" i="3"/>
  <c r="F89" i="3"/>
  <c r="F90" i="3"/>
  <c r="F92" i="3"/>
  <c r="F94" i="3"/>
  <c r="F95" i="3"/>
  <c r="F97" i="3"/>
  <c r="F99" i="3"/>
  <c r="F100" i="3"/>
  <c r="F101" i="3"/>
  <c r="F102" i="3"/>
  <c r="F103" i="3"/>
  <c r="F104" i="3"/>
  <c r="F105" i="3"/>
  <c r="F107" i="3"/>
  <c r="F109" i="3"/>
  <c r="F110" i="3"/>
  <c r="F112" i="3"/>
  <c r="F114" i="3"/>
  <c r="F115" i="3"/>
  <c r="F117" i="3"/>
  <c r="F118" i="3"/>
  <c r="F119" i="3"/>
  <c r="F120" i="3"/>
  <c r="F122" i="3"/>
  <c r="F124" i="3"/>
  <c r="F125" i="3"/>
  <c r="F127" i="3"/>
  <c r="F128" i="3"/>
  <c r="F129" i="3"/>
  <c r="F130" i="3"/>
  <c r="F131" i="3"/>
  <c r="F133" i="3"/>
  <c r="F136" i="3"/>
  <c r="F137" i="3"/>
  <c r="F138" i="3"/>
  <c r="F139" i="3"/>
  <c r="F140" i="3"/>
  <c r="F141" i="3"/>
  <c r="F143" i="3"/>
  <c r="F145" i="3"/>
  <c r="F146" i="3"/>
  <c r="F148" i="3"/>
  <c r="F149" i="3"/>
  <c r="F150" i="3"/>
  <c r="F151" i="3"/>
  <c r="F153" i="3"/>
  <c r="F154" i="3"/>
  <c r="F156" i="3"/>
  <c r="F158" i="3"/>
  <c r="F159" i="3"/>
  <c r="F161" i="3"/>
  <c r="F163" i="3"/>
  <c r="F164" i="3"/>
  <c r="F165" i="3"/>
  <c r="F166" i="3"/>
  <c r="F167" i="3"/>
  <c r="F168" i="3"/>
  <c r="F169" i="3"/>
  <c r="F170" i="3"/>
  <c r="F172" i="3"/>
  <c r="F173" i="3"/>
  <c r="F174" i="3"/>
  <c r="F175" i="3"/>
  <c r="F83" i="3"/>
  <c r="AL176" i="3"/>
  <c r="AK176" i="3"/>
  <c r="AI176" i="3"/>
  <c r="AH176" i="3"/>
  <c r="AF176" i="3"/>
  <c r="AE176" i="3"/>
  <c r="AC176" i="3"/>
  <c r="AB176" i="3"/>
  <c r="Z176" i="3"/>
  <c r="Y176" i="3"/>
  <c r="W176" i="3"/>
  <c r="V176" i="3"/>
  <c r="T176" i="3"/>
  <c r="S176" i="3"/>
  <c r="Q176" i="3"/>
  <c r="P176" i="3"/>
  <c r="N176" i="3"/>
  <c r="M176" i="3"/>
  <c r="K176" i="3"/>
  <c r="J176" i="3"/>
  <c r="H176" i="3"/>
  <c r="G176" i="3"/>
  <c r="E176" i="3"/>
  <c r="D176" i="3"/>
  <c r="AL173" i="3"/>
  <c r="AK173" i="3"/>
  <c r="AI173" i="3"/>
  <c r="AH173" i="3"/>
  <c r="AF173" i="3"/>
  <c r="AE173" i="3"/>
  <c r="AC173" i="3"/>
  <c r="AB173" i="3"/>
  <c r="Z173" i="3"/>
  <c r="Y173" i="3"/>
  <c r="W173" i="3"/>
  <c r="V173" i="3"/>
  <c r="T173" i="3"/>
  <c r="S173" i="3"/>
  <c r="Q173" i="3"/>
  <c r="P173" i="3"/>
  <c r="N173" i="3"/>
  <c r="M173" i="3"/>
  <c r="K173" i="3"/>
  <c r="J173" i="3"/>
  <c r="H173" i="3"/>
  <c r="G173" i="3"/>
  <c r="I173" i="3" s="1"/>
  <c r="E173" i="3"/>
  <c r="D173" i="3"/>
  <c r="AL170" i="3"/>
  <c r="AK170" i="3"/>
  <c r="AI170" i="3"/>
  <c r="AH170" i="3"/>
  <c r="AF170" i="3"/>
  <c r="AE170" i="3"/>
  <c r="AC170" i="3"/>
  <c r="AB170" i="3"/>
  <c r="Z170" i="3"/>
  <c r="Y170" i="3"/>
  <c r="W170" i="3"/>
  <c r="V170" i="3"/>
  <c r="T170" i="3"/>
  <c r="S170" i="3"/>
  <c r="Q170" i="3"/>
  <c r="P170" i="3"/>
  <c r="N170" i="3"/>
  <c r="M170" i="3"/>
  <c r="K170" i="3"/>
  <c r="J170" i="3"/>
  <c r="H170" i="3"/>
  <c r="G170" i="3"/>
  <c r="E170" i="3"/>
  <c r="D170" i="3"/>
  <c r="AL167" i="3"/>
  <c r="AK167" i="3"/>
  <c r="AI167" i="3"/>
  <c r="AH167" i="3"/>
  <c r="AF167" i="3"/>
  <c r="AE167" i="3"/>
  <c r="AC167" i="3"/>
  <c r="AB167" i="3"/>
  <c r="Z167" i="3"/>
  <c r="Y167" i="3"/>
  <c r="W167" i="3"/>
  <c r="V167" i="3"/>
  <c r="T167" i="3"/>
  <c r="S167" i="3"/>
  <c r="Q167" i="3"/>
  <c r="P167" i="3"/>
  <c r="N167" i="3"/>
  <c r="M167" i="3"/>
  <c r="K167" i="3"/>
  <c r="J167" i="3"/>
  <c r="H167" i="3"/>
  <c r="G167" i="3"/>
  <c r="E167" i="3"/>
  <c r="D167" i="3"/>
  <c r="AL164" i="3"/>
  <c r="AK164" i="3"/>
  <c r="AM164" i="3" s="1"/>
  <c r="AI164" i="3"/>
  <c r="AH164" i="3"/>
  <c r="AF164" i="3"/>
  <c r="AE164" i="3"/>
  <c r="AG164" i="3" s="1"/>
  <c r="AC164" i="3"/>
  <c r="AB164" i="3"/>
  <c r="AD164" i="3" s="1"/>
  <c r="Z164" i="3"/>
  <c r="Y164" i="3"/>
  <c r="AA164" i="3" s="1"/>
  <c r="W164" i="3"/>
  <c r="V164" i="3"/>
  <c r="T164" i="3"/>
  <c r="S164" i="3"/>
  <c r="Q164" i="3"/>
  <c r="P164" i="3"/>
  <c r="N164" i="3"/>
  <c r="M164" i="3"/>
  <c r="K164" i="3"/>
  <c r="J164" i="3"/>
  <c r="H164" i="3"/>
  <c r="G164" i="3"/>
  <c r="I164" i="3" s="1"/>
  <c r="E164" i="3"/>
  <c r="D164" i="3"/>
  <c r="AL159" i="3"/>
  <c r="AK159" i="3"/>
  <c r="AM159" i="3" s="1"/>
  <c r="AI159" i="3"/>
  <c r="AJ159" i="3" s="1"/>
  <c r="AH159" i="3"/>
  <c r="AF159" i="3"/>
  <c r="AE159" i="3"/>
  <c r="AG159" i="3" s="1"/>
  <c r="AC159" i="3"/>
  <c r="AB159" i="3"/>
  <c r="AD159" i="3" s="1"/>
  <c r="Z159" i="3"/>
  <c r="Y159" i="3"/>
  <c r="W159" i="3"/>
  <c r="V159" i="3"/>
  <c r="T159" i="3"/>
  <c r="S159" i="3"/>
  <c r="Q159" i="3"/>
  <c r="P159" i="3"/>
  <c r="N159" i="3"/>
  <c r="M159" i="3"/>
  <c r="K159" i="3"/>
  <c r="J159" i="3"/>
  <c r="H159" i="3"/>
  <c r="G159" i="3"/>
  <c r="E159" i="3"/>
  <c r="D159" i="3"/>
  <c r="AL154" i="3"/>
  <c r="AK154" i="3"/>
  <c r="AI154" i="3"/>
  <c r="AH154" i="3"/>
  <c r="AF154" i="3"/>
  <c r="AE154" i="3"/>
  <c r="AC154" i="3"/>
  <c r="AB154" i="3"/>
  <c r="Z154" i="3"/>
  <c r="Y154" i="3"/>
  <c r="W154" i="3"/>
  <c r="V154" i="3"/>
  <c r="T154" i="3"/>
  <c r="S154" i="3"/>
  <c r="Q154" i="3"/>
  <c r="P154" i="3"/>
  <c r="N154" i="3"/>
  <c r="M154" i="3"/>
  <c r="K154" i="3"/>
  <c r="J154" i="3"/>
  <c r="H154" i="3"/>
  <c r="G154" i="3"/>
  <c r="E154" i="3"/>
  <c r="D154" i="3"/>
  <c r="AL151" i="3"/>
  <c r="AK151" i="3"/>
  <c r="AM151" i="3" s="1"/>
  <c r="AI151" i="3"/>
  <c r="AH151" i="3"/>
  <c r="AF151" i="3"/>
  <c r="AE151" i="3"/>
  <c r="AG151" i="3" s="1"/>
  <c r="AC151" i="3"/>
  <c r="AB151" i="3"/>
  <c r="AD151" i="3" s="1"/>
  <c r="Z151" i="3"/>
  <c r="Y151" i="3"/>
  <c r="AA151" i="3" s="1"/>
  <c r="W151" i="3"/>
  <c r="V151" i="3"/>
  <c r="X151" i="3" s="1"/>
  <c r="T151" i="3"/>
  <c r="S151" i="3"/>
  <c r="Q151" i="3"/>
  <c r="P151" i="3"/>
  <c r="N151" i="3"/>
  <c r="M151" i="3"/>
  <c r="K151" i="3"/>
  <c r="J151" i="3"/>
  <c r="H151" i="3"/>
  <c r="G151" i="3"/>
  <c r="E151" i="3"/>
  <c r="D151" i="3"/>
  <c r="AL146" i="3"/>
  <c r="AK146" i="3"/>
  <c r="AI146" i="3"/>
  <c r="AH146" i="3"/>
  <c r="AF146" i="3"/>
  <c r="AE146" i="3"/>
  <c r="AG146" i="3" s="1"/>
  <c r="AC146" i="3"/>
  <c r="AB146" i="3"/>
  <c r="AD146" i="3" s="1"/>
  <c r="Z146" i="3"/>
  <c r="Y146" i="3"/>
  <c r="AA146" i="3" s="1"/>
  <c r="W146" i="3"/>
  <c r="V146" i="3"/>
  <c r="X146" i="3" s="1"/>
  <c r="T146" i="3"/>
  <c r="S146" i="3"/>
  <c r="Q146" i="3"/>
  <c r="P146" i="3"/>
  <c r="N146" i="3"/>
  <c r="M146" i="3"/>
  <c r="K146" i="3"/>
  <c r="J146" i="3"/>
  <c r="H146" i="3"/>
  <c r="G146" i="3"/>
  <c r="E146" i="3"/>
  <c r="D146" i="3"/>
  <c r="AL141" i="3"/>
  <c r="AK141" i="3"/>
  <c r="AM141" i="3" s="1"/>
  <c r="AI141" i="3"/>
  <c r="AH141" i="3"/>
  <c r="AF141" i="3"/>
  <c r="AG141" i="3" s="1"/>
  <c r="AE141" i="3"/>
  <c r="AC141" i="3"/>
  <c r="AD141" i="3" s="1"/>
  <c r="AB141" i="3"/>
  <c r="Z141" i="3"/>
  <c r="Y141" i="3"/>
  <c r="W141" i="3"/>
  <c r="X141" i="3" s="1"/>
  <c r="V141" i="3"/>
  <c r="T141" i="3"/>
  <c r="S141" i="3"/>
  <c r="Q141" i="3"/>
  <c r="P141" i="3"/>
  <c r="N141" i="3"/>
  <c r="M141" i="3"/>
  <c r="K141" i="3"/>
  <c r="J141" i="3"/>
  <c r="H141" i="3"/>
  <c r="G141" i="3"/>
  <c r="E141" i="3"/>
  <c r="D141" i="3"/>
  <c r="AL136" i="3"/>
  <c r="AK136" i="3"/>
  <c r="AI136" i="3"/>
  <c r="AH136" i="3"/>
  <c r="AF136" i="3"/>
  <c r="AE136" i="3"/>
  <c r="AC136" i="3"/>
  <c r="AB136" i="3"/>
  <c r="Z136" i="3"/>
  <c r="Y136" i="3"/>
  <c r="W136" i="3"/>
  <c r="V136" i="3"/>
  <c r="T136" i="3"/>
  <c r="S136" i="3"/>
  <c r="Q136" i="3"/>
  <c r="P136" i="3"/>
  <c r="N136" i="3"/>
  <c r="M136" i="3"/>
  <c r="K136" i="3"/>
  <c r="J136" i="3"/>
  <c r="H136" i="3"/>
  <c r="G136" i="3"/>
  <c r="E136" i="3"/>
  <c r="D136" i="3"/>
  <c r="AL131" i="3"/>
  <c r="AK131" i="3"/>
  <c r="AI131" i="3"/>
  <c r="AH131" i="3"/>
  <c r="AF131" i="3"/>
  <c r="AE131" i="3"/>
  <c r="AC131" i="3"/>
  <c r="AB131" i="3"/>
  <c r="Z131" i="3"/>
  <c r="Y131" i="3"/>
  <c r="W131" i="3"/>
  <c r="V131" i="3"/>
  <c r="T131" i="3"/>
  <c r="S131" i="3"/>
  <c r="Q131" i="3"/>
  <c r="P131" i="3"/>
  <c r="N131" i="3"/>
  <c r="M131" i="3"/>
  <c r="K131" i="3"/>
  <c r="J131" i="3"/>
  <c r="H131" i="3"/>
  <c r="G131" i="3"/>
  <c r="E131" i="3"/>
  <c r="D131" i="3"/>
  <c r="AL128" i="3"/>
  <c r="AK128" i="3"/>
  <c r="AI128" i="3"/>
  <c r="AH128" i="3"/>
  <c r="AF128" i="3"/>
  <c r="AE128" i="3"/>
  <c r="AC128" i="3"/>
  <c r="AB128" i="3"/>
  <c r="Z128" i="3"/>
  <c r="Y128" i="3"/>
  <c r="W128" i="3"/>
  <c r="V128" i="3"/>
  <c r="T128" i="3"/>
  <c r="S128" i="3"/>
  <c r="Q128" i="3"/>
  <c r="P128" i="3"/>
  <c r="N128" i="3"/>
  <c r="M128" i="3"/>
  <c r="K128" i="3"/>
  <c r="J128" i="3"/>
  <c r="H128" i="3"/>
  <c r="G128" i="3"/>
  <c r="E128" i="3"/>
  <c r="D128" i="3"/>
  <c r="AL125" i="3"/>
  <c r="AK125" i="3"/>
  <c r="AM125" i="3" s="1"/>
  <c r="AI125" i="3"/>
  <c r="AH125" i="3"/>
  <c r="AF125" i="3"/>
  <c r="AE125" i="3"/>
  <c r="AC125" i="3"/>
  <c r="AB125" i="3"/>
  <c r="AD125" i="3" s="1"/>
  <c r="Z125" i="3"/>
  <c r="Y125" i="3"/>
  <c r="AA125" i="3" s="1"/>
  <c r="W125" i="3"/>
  <c r="V125" i="3"/>
  <c r="X125" i="3" s="1"/>
  <c r="T125" i="3"/>
  <c r="S125" i="3"/>
  <c r="Q125" i="3"/>
  <c r="P125" i="3"/>
  <c r="N125" i="3"/>
  <c r="M125" i="3"/>
  <c r="K125" i="3"/>
  <c r="J125" i="3"/>
  <c r="L125" i="3" s="1"/>
  <c r="H125" i="3"/>
  <c r="G125" i="3"/>
  <c r="I125" i="3" s="1"/>
  <c r="E125" i="3"/>
  <c r="D125" i="3"/>
  <c r="AL120" i="3"/>
  <c r="AK120" i="3"/>
  <c r="AI120" i="3"/>
  <c r="AH120" i="3"/>
  <c r="AF120" i="3"/>
  <c r="AE120" i="3"/>
  <c r="AC120" i="3"/>
  <c r="AB120" i="3"/>
  <c r="Z120" i="3"/>
  <c r="Y120" i="3"/>
  <c r="W120" i="3"/>
  <c r="V120" i="3"/>
  <c r="T120" i="3"/>
  <c r="S120" i="3"/>
  <c r="Q120" i="3"/>
  <c r="P120" i="3"/>
  <c r="N120" i="3"/>
  <c r="M120" i="3"/>
  <c r="K120" i="3"/>
  <c r="J120" i="3"/>
  <c r="L120" i="3" s="1"/>
  <c r="H120" i="3"/>
  <c r="G120" i="3"/>
  <c r="I120" i="3" s="1"/>
  <c r="E120" i="3"/>
  <c r="D120" i="3"/>
  <c r="AL115" i="3"/>
  <c r="AK115" i="3"/>
  <c r="AM115" i="3" s="1"/>
  <c r="AI115" i="3"/>
  <c r="AH115" i="3"/>
  <c r="AF115" i="3"/>
  <c r="AE115" i="3"/>
  <c r="AG115" i="3" s="1"/>
  <c r="AC115" i="3"/>
  <c r="AB115" i="3"/>
  <c r="AD115" i="3" s="1"/>
  <c r="Z115" i="3"/>
  <c r="Y115" i="3"/>
  <c r="AA115" i="3" s="1"/>
  <c r="W115" i="3"/>
  <c r="V115" i="3"/>
  <c r="X115" i="3" s="1"/>
  <c r="T115" i="3"/>
  <c r="S115" i="3"/>
  <c r="Q115" i="3"/>
  <c r="P115" i="3"/>
  <c r="N115" i="3"/>
  <c r="M115" i="3"/>
  <c r="K115" i="3"/>
  <c r="J115" i="3"/>
  <c r="L115" i="3" s="1"/>
  <c r="H115" i="3"/>
  <c r="G115" i="3"/>
  <c r="I115" i="3" s="1"/>
  <c r="E115" i="3"/>
  <c r="D115" i="3"/>
  <c r="AL110" i="3"/>
  <c r="AK110" i="3"/>
  <c r="AI110" i="3"/>
  <c r="AH110" i="3"/>
  <c r="AF110" i="3"/>
  <c r="AE110" i="3"/>
  <c r="AC110" i="3"/>
  <c r="AB110" i="3"/>
  <c r="Z110" i="3"/>
  <c r="Y110" i="3"/>
  <c r="W110" i="3"/>
  <c r="V110" i="3"/>
  <c r="X110" i="3" s="1"/>
  <c r="T110" i="3"/>
  <c r="S110" i="3"/>
  <c r="Q110" i="3"/>
  <c r="P110" i="3"/>
  <c r="R110" i="3" s="1"/>
  <c r="N110" i="3"/>
  <c r="M110" i="3"/>
  <c r="K110" i="3"/>
  <c r="J110" i="3"/>
  <c r="H110" i="3"/>
  <c r="G110" i="3"/>
  <c r="E110" i="3"/>
  <c r="D110" i="3"/>
  <c r="AL105" i="3"/>
  <c r="AK105" i="3"/>
  <c r="AI105" i="3"/>
  <c r="AH105" i="3"/>
  <c r="AF105" i="3"/>
  <c r="AE105" i="3"/>
  <c r="AC105" i="3"/>
  <c r="AB105" i="3"/>
  <c r="Z105" i="3"/>
  <c r="Y105" i="3"/>
  <c r="W105" i="3"/>
  <c r="V105" i="3"/>
  <c r="T105" i="3"/>
  <c r="S105" i="3"/>
  <c r="Q105" i="3"/>
  <c r="P105" i="3"/>
  <c r="N105" i="3"/>
  <c r="M105" i="3"/>
  <c r="K105" i="3"/>
  <c r="J105" i="3"/>
  <c r="H105" i="3"/>
  <c r="G105" i="3"/>
  <c r="E105" i="3"/>
  <c r="D105" i="3"/>
  <c r="AL100" i="3"/>
  <c r="AK100" i="3"/>
  <c r="AI100" i="3"/>
  <c r="AH100" i="3"/>
  <c r="AF100" i="3"/>
  <c r="AE100" i="3"/>
  <c r="AC100" i="3"/>
  <c r="AB100" i="3"/>
  <c r="Z100" i="3"/>
  <c r="Y100" i="3"/>
  <c r="W100" i="3"/>
  <c r="V100" i="3"/>
  <c r="T100" i="3"/>
  <c r="S100" i="3"/>
  <c r="Q100" i="3"/>
  <c r="P100" i="3"/>
  <c r="N100" i="3"/>
  <c r="M100" i="3"/>
  <c r="K100" i="3"/>
  <c r="J100" i="3"/>
  <c r="H100" i="3"/>
  <c r="G100" i="3"/>
  <c r="E100" i="3"/>
  <c r="D100" i="3"/>
  <c r="AL95" i="3"/>
  <c r="AK95" i="3"/>
  <c r="AI95" i="3"/>
  <c r="AH95" i="3"/>
  <c r="AF95" i="3"/>
  <c r="AE95" i="3"/>
  <c r="AC95" i="3"/>
  <c r="AB95" i="3"/>
  <c r="Z95" i="3"/>
  <c r="Y95" i="3"/>
  <c r="W95" i="3"/>
  <c r="V95" i="3"/>
  <c r="T95" i="3"/>
  <c r="S95" i="3"/>
  <c r="Q95" i="3"/>
  <c r="P95" i="3"/>
  <c r="N95" i="3"/>
  <c r="M95" i="3"/>
  <c r="K95" i="3"/>
  <c r="J95" i="3"/>
  <c r="H95" i="3"/>
  <c r="G95" i="3"/>
  <c r="I95" i="3" s="1"/>
  <c r="E95" i="3"/>
  <c r="D95" i="3"/>
  <c r="AL90" i="3"/>
  <c r="AK90" i="3"/>
  <c r="AI90" i="3"/>
  <c r="AH90" i="3"/>
  <c r="AF90" i="3"/>
  <c r="AE90" i="3"/>
  <c r="AC90" i="3"/>
  <c r="AB90" i="3"/>
  <c r="Z90" i="3"/>
  <c r="Y90" i="3"/>
  <c r="W90" i="3"/>
  <c r="V90" i="3"/>
  <c r="T90" i="3"/>
  <c r="S90" i="3"/>
  <c r="Q90" i="3"/>
  <c r="P90" i="3"/>
  <c r="N90" i="3"/>
  <c r="M90" i="3"/>
  <c r="K90" i="3"/>
  <c r="J90" i="3"/>
  <c r="H90" i="3"/>
  <c r="G90" i="3"/>
  <c r="E90" i="3"/>
  <c r="D90" i="3"/>
  <c r="AL87" i="3"/>
  <c r="AK87" i="3"/>
  <c r="AI87" i="3"/>
  <c r="AH87" i="3"/>
  <c r="AF87" i="3"/>
  <c r="AE87" i="3"/>
  <c r="AC87" i="3"/>
  <c r="AB87" i="3"/>
  <c r="Z87" i="3"/>
  <c r="Y87" i="3"/>
  <c r="W87" i="3"/>
  <c r="V87" i="3"/>
  <c r="T87" i="3"/>
  <c r="S87" i="3"/>
  <c r="Q87" i="3"/>
  <c r="P87" i="3"/>
  <c r="N87" i="3"/>
  <c r="M87" i="3"/>
  <c r="K87" i="3"/>
  <c r="J87" i="3"/>
  <c r="H87" i="3"/>
  <c r="G87" i="3"/>
  <c r="E87" i="3"/>
  <c r="D87" i="3"/>
  <c r="AM63" i="4" l="1"/>
  <c r="AM61" i="4"/>
  <c r="AM60" i="4"/>
  <c r="AM59" i="4"/>
  <c r="AM58" i="4"/>
  <c r="AM57" i="4"/>
  <c r="AM56" i="4"/>
  <c r="AM55" i="4"/>
  <c r="AM54" i="4"/>
  <c r="AM53" i="4"/>
  <c r="AM48" i="4"/>
  <c r="AM47" i="4"/>
  <c r="AM40" i="4"/>
  <c r="AM39" i="4"/>
  <c r="AM38" i="4"/>
  <c r="AM37" i="4"/>
  <c r="AM36" i="4"/>
  <c r="AM33" i="4"/>
  <c r="AM32" i="4"/>
  <c r="AM29" i="4"/>
  <c r="AM28" i="4"/>
  <c r="AM27" i="4"/>
  <c r="AM26" i="4"/>
  <c r="AM25" i="4"/>
  <c r="AM24" i="4"/>
  <c r="AM23" i="4"/>
  <c r="AM22" i="4"/>
  <c r="AM21" i="4"/>
  <c r="AM20" i="4"/>
  <c r="AM19" i="4"/>
  <c r="AJ63" i="4"/>
  <c r="AJ61" i="4"/>
  <c r="AJ60" i="4"/>
  <c r="AJ59" i="4"/>
  <c r="AJ58" i="4"/>
  <c r="AJ57" i="4"/>
  <c r="AJ56" i="4"/>
  <c r="AJ55" i="4"/>
  <c r="AJ54" i="4"/>
  <c r="AJ53" i="4"/>
  <c r="AJ48" i="4"/>
  <c r="AJ47" i="4"/>
  <c r="AJ40" i="4"/>
  <c r="AJ39" i="4"/>
  <c r="AJ38" i="4"/>
  <c r="AJ37" i="4"/>
  <c r="AJ36" i="4"/>
  <c r="AJ33" i="4"/>
  <c r="AJ32" i="4"/>
  <c r="AJ29" i="4"/>
  <c r="AJ28" i="4"/>
  <c r="AJ27" i="4"/>
  <c r="AJ26" i="4"/>
  <c r="AJ25" i="4"/>
  <c r="AJ24" i="4"/>
  <c r="AJ23" i="4"/>
  <c r="AJ22" i="4"/>
  <c r="AJ21" i="4"/>
  <c r="AJ19" i="4"/>
  <c r="AG63" i="4"/>
  <c r="AG61" i="4"/>
  <c r="AG60" i="4"/>
  <c r="AG59" i="4"/>
  <c r="AG58" i="4"/>
  <c r="AG57" i="4"/>
  <c r="AG56" i="4"/>
  <c r="AG55" i="4"/>
  <c r="AG54" i="4"/>
  <c r="AG53" i="4"/>
  <c r="AG48" i="4"/>
  <c r="AG47" i="4"/>
  <c r="AG40" i="4"/>
  <c r="AG39" i="4"/>
  <c r="AG38" i="4"/>
  <c r="AG37" i="4"/>
  <c r="AG36" i="4"/>
  <c r="AG33" i="4"/>
  <c r="AG32" i="4"/>
  <c r="AG29" i="4"/>
  <c r="AG28" i="4"/>
  <c r="AG27" i="4"/>
  <c r="AG26" i="4"/>
  <c r="AG25" i="4"/>
  <c r="AG24" i="4"/>
  <c r="AG23" i="4"/>
  <c r="AG22" i="4"/>
  <c r="AG21" i="4"/>
  <c r="AG19" i="4"/>
  <c r="AD63" i="4"/>
  <c r="AD61" i="4"/>
  <c r="AD60" i="4"/>
  <c r="AD59" i="4"/>
  <c r="AD58" i="4"/>
  <c r="AD57" i="4"/>
  <c r="AD56" i="4"/>
  <c r="AD55" i="4"/>
  <c r="AD54" i="4"/>
  <c r="AD53" i="4"/>
  <c r="AD48" i="4"/>
  <c r="AD47" i="4"/>
  <c r="AD40" i="4"/>
  <c r="AD39" i="4"/>
  <c r="AD38" i="4"/>
  <c r="AD37" i="4"/>
  <c r="AD36" i="4"/>
  <c r="AD33" i="4"/>
  <c r="AD32" i="4"/>
  <c r="AD29" i="4"/>
  <c r="AD28" i="4"/>
  <c r="AD27" i="4"/>
  <c r="AD26" i="4"/>
  <c r="AD25" i="4"/>
  <c r="AD24" i="4"/>
  <c r="AD23" i="4"/>
  <c r="AD22" i="4"/>
  <c r="AD21" i="4"/>
  <c r="AD19" i="4"/>
  <c r="AA63" i="4"/>
  <c r="AA61" i="4"/>
  <c r="AA60" i="4"/>
  <c r="AA59" i="4"/>
  <c r="AA58" i="4"/>
  <c r="AA57" i="4"/>
  <c r="AA56" i="4"/>
  <c r="AA55" i="4"/>
  <c r="AA54" i="4"/>
  <c r="AA53" i="4"/>
  <c r="AA48" i="4"/>
  <c r="AA47" i="4"/>
  <c r="AA40" i="4"/>
  <c r="AA39" i="4"/>
  <c r="AA38" i="4"/>
  <c r="AA37" i="4"/>
  <c r="AA36" i="4"/>
  <c r="AA33" i="4"/>
  <c r="AA32" i="4"/>
  <c r="AA29" i="4"/>
  <c r="AA28" i="4"/>
  <c r="AA27" i="4"/>
  <c r="AA26" i="4"/>
  <c r="AA25" i="4"/>
  <c r="AA24" i="4"/>
  <c r="AA23" i="4"/>
  <c r="AA22" i="4"/>
  <c r="AA21" i="4"/>
  <c r="AA19" i="4"/>
  <c r="X63" i="4"/>
  <c r="X61" i="4"/>
  <c r="X60" i="4"/>
  <c r="X59" i="4"/>
  <c r="X58" i="4"/>
  <c r="X57" i="4"/>
  <c r="X56" i="4"/>
  <c r="X55" i="4"/>
  <c r="X54" i="4"/>
  <c r="X53" i="4"/>
  <c r="X48" i="4"/>
  <c r="X47" i="4"/>
  <c r="X40" i="4"/>
  <c r="X39" i="4"/>
  <c r="X38" i="4"/>
  <c r="X37" i="4"/>
  <c r="X36" i="4"/>
  <c r="X33" i="4"/>
  <c r="X32" i="4"/>
  <c r="X29" i="4"/>
  <c r="X28" i="4"/>
  <c r="X27" i="4"/>
  <c r="X26" i="4"/>
  <c r="X25" i="4"/>
  <c r="X24" i="4"/>
  <c r="X23" i="4"/>
  <c r="X22" i="4"/>
  <c r="X21" i="4"/>
  <c r="X19" i="4"/>
  <c r="U63" i="4"/>
  <c r="U61" i="4"/>
  <c r="U60" i="4"/>
  <c r="U59" i="4"/>
  <c r="U58" i="4"/>
  <c r="U57" i="4"/>
  <c r="U56" i="4"/>
  <c r="U55" i="4"/>
  <c r="U54" i="4"/>
  <c r="U53" i="4"/>
  <c r="U52" i="4"/>
  <c r="U51" i="4"/>
  <c r="U48" i="4"/>
  <c r="U47" i="4"/>
  <c r="U40" i="4"/>
  <c r="U39" i="4"/>
  <c r="U38" i="4"/>
  <c r="U37" i="4"/>
  <c r="U36" i="4"/>
  <c r="U33" i="4"/>
  <c r="U32" i="4"/>
  <c r="U29" i="4"/>
  <c r="U28" i="4"/>
  <c r="U27" i="4"/>
  <c r="U26" i="4"/>
  <c r="U25" i="4"/>
  <c r="U24" i="4"/>
  <c r="U23" i="4"/>
  <c r="U22" i="4"/>
  <c r="U21" i="4"/>
  <c r="U19" i="4"/>
  <c r="R63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19" i="4"/>
  <c r="O63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19" i="4"/>
  <c r="L63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19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19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19" i="4"/>
  <c r="AM76" i="3" l="1"/>
  <c r="AM75" i="3"/>
  <c r="AM74" i="3"/>
  <c r="AM73" i="3"/>
  <c r="AM72" i="3"/>
  <c r="AM71" i="3"/>
  <c r="AM70" i="3"/>
  <c r="AM69" i="3"/>
  <c r="AM68" i="3"/>
  <c r="AM67" i="3"/>
  <c r="AM65" i="3"/>
  <c r="AM64" i="3"/>
  <c r="AM62" i="3"/>
  <c r="AM61" i="3"/>
  <c r="AM60" i="3"/>
  <c r="AM59" i="3"/>
  <c r="AM57" i="3"/>
  <c r="AM56" i="3"/>
  <c r="AM54" i="3"/>
  <c r="AM53" i="3"/>
  <c r="AM51" i="3"/>
  <c r="AM50" i="3"/>
  <c r="AM49" i="3"/>
  <c r="AM48" i="3"/>
  <c r="AM47" i="3"/>
  <c r="AM46" i="3"/>
  <c r="AM45" i="3"/>
  <c r="AM44" i="3"/>
  <c r="AM43" i="3"/>
  <c r="AM41" i="3"/>
  <c r="AM40" i="3"/>
  <c r="AM39" i="3"/>
  <c r="AM38" i="3"/>
  <c r="AM37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J76" i="3"/>
  <c r="AJ75" i="3"/>
  <c r="AJ74" i="3"/>
  <c r="AJ73" i="3"/>
  <c r="AJ72" i="3"/>
  <c r="AJ71" i="3"/>
  <c r="AJ70" i="3"/>
  <c r="AJ69" i="3"/>
  <c r="AJ68" i="3"/>
  <c r="AJ67" i="3"/>
  <c r="AJ65" i="3"/>
  <c r="AJ64" i="3"/>
  <c r="AJ62" i="3"/>
  <c r="AJ61" i="3"/>
  <c r="AJ60" i="3"/>
  <c r="AJ59" i="3"/>
  <c r="AJ57" i="3"/>
  <c r="AJ56" i="3"/>
  <c r="AJ54" i="3"/>
  <c r="AJ53" i="3"/>
  <c r="AJ51" i="3"/>
  <c r="AJ50" i="3"/>
  <c r="AJ49" i="3"/>
  <c r="AJ48" i="3"/>
  <c r="AJ47" i="3"/>
  <c r="AJ46" i="3"/>
  <c r="AJ45" i="3"/>
  <c r="AJ44" i="3"/>
  <c r="AJ43" i="3"/>
  <c r="AJ41" i="3"/>
  <c r="AJ40" i="3"/>
  <c r="AJ39" i="3"/>
  <c r="AJ38" i="3"/>
  <c r="AJ37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G76" i="3"/>
  <c r="AG75" i="3"/>
  <c r="AG74" i="3"/>
  <c r="AG73" i="3"/>
  <c r="AG72" i="3"/>
  <c r="AG71" i="3"/>
  <c r="AG70" i="3"/>
  <c r="AG69" i="3"/>
  <c r="AG68" i="3"/>
  <c r="AG67" i="3"/>
  <c r="AG65" i="3"/>
  <c r="AG64" i="3"/>
  <c r="AG62" i="3"/>
  <c r="AG61" i="3"/>
  <c r="AG60" i="3"/>
  <c r="AG59" i="3"/>
  <c r="AG57" i="3"/>
  <c r="AG56" i="3"/>
  <c r="AG54" i="3"/>
  <c r="AG53" i="3"/>
  <c r="AG51" i="3"/>
  <c r="AG50" i="3"/>
  <c r="AG49" i="3"/>
  <c r="AG48" i="3"/>
  <c r="AG47" i="3"/>
  <c r="AG46" i="3"/>
  <c r="AG45" i="3"/>
  <c r="AG44" i="3"/>
  <c r="AG43" i="3"/>
  <c r="AG41" i="3"/>
  <c r="AG40" i="3"/>
  <c r="AG39" i="3"/>
  <c r="AG38" i="3"/>
  <c r="AG37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D76" i="3"/>
  <c r="AD75" i="3"/>
  <c r="AD74" i="3"/>
  <c r="AD73" i="3"/>
  <c r="AD72" i="3"/>
  <c r="AD71" i="3"/>
  <c r="AD70" i="3"/>
  <c r="AD69" i="3"/>
  <c r="AD68" i="3"/>
  <c r="AD67" i="3"/>
  <c r="AD65" i="3"/>
  <c r="AD64" i="3"/>
  <c r="AD62" i="3"/>
  <c r="AD61" i="3"/>
  <c r="AD60" i="3"/>
  <c r="AD59" i="3"/>
  <c r="AD57" i="3"/>
  <c r="AD56" i="3"/>
  <c r="AD54" i="3"/>
  <c r="AD53" i="3"/>
  <c r="AD51" i="3"/>
  <c r="AD50" i="3"/>
  <c r="AD49" i="3"/>
  <c r="AD48" i="3"/>
  <c r="AD47" i="3"/>
  <c r="AD46" i="3"/>
  <c r="AD45" i="3"/>
  <c r="AD44" i="3"/>
  <c r="AD43" i="3"/>
  <c r="AD41" i="3"/>
  <c r="AD40" i="3"/>
  <c r="AD39" i="3"/>
  <c r="AD38" i="3"/>
  <c r="AD37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A76" i="3"/>
  <c r="AA75" i="3"/>
  <c r="AA74" i="3"/>
  <c r="AA73" i="3"/>
  <c r="AA72" i="3"/>
  <c r="AA71" i="3"/>
  <c r="AA70" i="3"/>
  <c r="AA69" i="3"/>
  <c r="AA68" i="3"/>
  <c r="AA67" i="3"/>
  <c r="AA65" i="3"/>
  <c r="AA64" i="3"/>
  <c r="AA62" i="3"/>
  <c r="AA61" i="3"/>
  <c r="AA60" i="3"/>
  <c r="AA59" i="3"/>
  <c r="AA57" i="3"/>
  <c r="AA56" i="3"/>
  <c r="AA54" i="3"/>
  <c r="AA53" i="3"/>
  <c r="AA51" i="3"/>
  <c r="AA50" i="3"/>
  <c r="AA49" i="3"/>
  <c r="AA48" i="3"/>
  <c r="AA47" i="3"/>
  <c r="AA46" i="3"/>
  <c r="AA45" i="3"/>
  <c r="AA44" i="3"/>
  <c r="AA43" i="3"/>
  <c r="AA41" i="3"/>
  <c r="AA40" i="3"/>
  <c r="AA39" i="3"/>
  <c r="AA38" i="3"/>
  <c r="AA37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X76" i="3"/>
  <c r="X75" i="3"/>
  <c r="X74" i="3"/>
  <c r="X73" i="3"/>
  <c r="X72" i="3"/>
  <c r="X71" i="3"/>
  <c r="X70" i="3"/>
  <c r="X69" i="3"/>
  <c r="X68" i="3"/>
  <c r="X67" i="3"/>
  <c r="X65" i="3"/>
  <c r="X64" i="3"/>
  <c r="X62" i="3"/>
  <c r="X61" i="3"/>
  <c r="X60" i="3"/>
  <c r="X59" i="3"/>
  <c r="X57" i="3"/>
  <c r="X56" i="3"/>
  <c r="X54" i="3"/>
  <c r="X53" i="3"/>
  <c r="X51" i="3"/>
  <c r="X50" i="3"/>
  <c r="X49" i="3"/>
  <c r="X48" i="3"/>
  <c r="X47" i="3"/>
  <c r="X46" i="3"/>
  <c r="X45" i="3"/>
  <c r="X44" i="3"/>
  <c r="X43" i="3"/>
  <c r="X41" i="3"/>
  <c r="X40" i="3"/>
  <c r="X39" i="3"/>
  <c r="X38" i="3"/>
  <c r="X37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2" i="3"/>
  <c r="U61" i="3"/>
  <c r="U60" i="3"/>
  <c r="U59" i="3"/>
  <c r="U57" i="3"/>
  <c r="U56" i="3"/>
  <c r="U54" i="3"/>
  <c r="U53" i="3"/>
  <c r="U51" i="3"/>
  <c r="U50" i="3"/>
  <c r="U49" i="3"/>
  <c r="U48" i="3"/>
  <c r="U47" i="3"/>
  <c r="U46" i="3"/>
  <c r="U45" i="3"/>
  <c r="U44" i="3"/>
  <c r="U43" i="3"/>
  <c r="U41" i="3"/>
  <c r="U40" i="3"/>
  <c r="U39" i="3"/>
  <c r="U38" i="3"/>
  <c r="U37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19" i="3"/>
  <c r="AJ34" i="2" l="1"/>
  <c r="AL33" i="2"/>
  <c r="AL32" i="2"/>
  <c r="AJ31" i="2"/>
  <c r="AL31" i="2" s="1"/>
  <c r="AL30" i="2"/>
  <c r="AL29" i="2"/>
  <c r="AG34" i="2"/>
  <c r="AG31" i="2"/>
  <c r="AD34" i="2"/>
  <c r="AD31" i="2"/>
  <c r="AA34" i="2"/>
  <c r="AA31" i="2"/>
  <c r="X34" i="2"/>
  <c r="X31" i="2"/>
  <c r="U34" i="2"/>
  <c r="U31" i="2"/>
  <c r="R34" i="2"/>
  <c r="R31" i="2"/>
  <c r="O34" i="2"/>
  <c r="O31" i="2"/>
  <c r="L34" i="2"/>
  <c r="L31" i="2"/>
  <c r="I34" i="2"/>
  <c r="I31" i="2"/>
  <c r="F34" i="2"/>
  <c r="H34" i="2" s="1"/>
  <c r="F31" i="2"/>
  <c r="C34" i="2"/>
  <c r="C31" i="2"/>
  <c r="T33" i="2"/>
  <c r="T32" i="2"/>
  <c r="T30" i="2"/>
  <c r="T29" i="2"/>
  <c r="Q33" i="2"/>
  <c r="Q32" i="2"/>
  <c r="Q30" i="2"/>
  <c r="Q29" i="2"/>
  <c r="N33" i="2"/>
  <c r="N32" i="2"/>
  <c r="N30" i="2"/>
  <c r="N29" i="2"/>
  <c r="K33" i="2"/>
  <c r="K32" i="2"/>
  <c r="K30" i="2"/>
  <c r="K29" i="2"/>
  <c r="H33" i="2"/>
  <c r="H32" i="2"/>
  <c r="H30" i="2"/>
  <c r="H29" i="2"/>
  <c r="AL22" i="2"/>
  <c r="AL21" i="2"/>
  <c r="AL20" i="2"/>
  <c r="L35" i="2" l="1"/>
  <c r="Q31" i="2"/>
  <c r="AA35" i="2"/>
  <c r="H31" i="2"/>
  <c r="AD35" i="2"/>
  <c r="X35" i="2"/>
  <c r="T31" i="2"/>
  <c r="N31" i="2"/>
  <c r="C35" i="2"/>
  <c r="K31" i="2"/>
  <c r="U35" i="2"/>
  <c r="O35" i="2"/>
  <c r="K34" i="2"/>
  <c r="F35" i="2"/>
  <c r="AG35" i="2"/>
  <c r="R35" i="2"/>
  <c r="AJ35" i="2"/>
  <c r="I35" i="2"/>
  <c r="T34" i="2"/>
  <c r="AL34" i="2"/>
  <c r="Q34" i="2"/>
  <c r="N34" i="2"/>
  <c r="N35" i="2" l="1"/>
  <c r="K35" i="2"/>
  <c r="T35" i="2"/>
  <c r="H35" i="2"/>
  <c r="Q35" i="2"/>
  <c r="AK34" i="1"/>
  <c r="AK31" i="1"/>
  <c r="AJ34" i="1"/>
  <c r="AJ35" i="1" s="1"/>
  <c r="AJ31" i="1"/>
  <c r="AH34" i="1"/>
  <c r="AH31" i="1"/>
  <c r="AG34" i="1"/>
  <c r="AG31" i="1"/>
  <c r="AE34" i="1"/>
  <c r="AE31" i="1"/>
  <c r="AD34" i="1"/>
  <c r="AD31" i="1"/>
  <c r="AB34" i="1"/>
  <c r="AB31" i="1"/>
  <c r="AA34" i="1"/>
  <c r="AA31" i="1"/>
  <c r="Y34" i="1"/>
  <c r="Y31" i="1"/>
  <c r="X34" i="1"/>
  <c r="X31" i="1"/>
  <c r="V34" i="1"/>
  <c r="V31" i="1"/>
  <c r="U34" i="1"/>
  <c r="U31" i="1"/>
  <c r="S34" i="1"/>
  <c r="S31" i="1"/>
  <c r="R34" i="1"/>
  <c r="R31" i="1"/>
  <c r="P34" i="1"/>
  <c r="Q34" i="1" s="1"/>
  <c r="O34" i="1"/>
  <c r="P31" i="1"/>
  <c r="Q31" i="1" s="1"/>
  <c r="O31" i="1"/>
  <c r="O35" i="1" s="1"/>
  <c r="M34" i="1"/>
  <c r="M31" i="1"/>
  <c r="N31" i="1" s="1"/>
  <c r="L34" i="1"/>
  <c r="L31" i="1"/>
  <c r="J34" i="1"/>
  <c r="J31" i="1"/>
  <c r="I34" i="1"/>
  <c r="I31" i="1"/>
  <c r="G34" i="1"/>
  <c r="G31" i="1"/>
  <c r="F34" i="1"/>
  <c r="F31" i="1"/>
  <c r="D34" i="1"/>
  <c r="D31" i="1"/>
  <c r="C34" i="1"/>
  <c r="C31" i="1"/>
  <c r="C35" i="1" s="1"/>
  <c r="T33" i="1"/>
  <c r="T32" i="1"/>
  <c r="T30" i="1"/>
  <c r="T29" i="1"/>
  <c r="Q33" i="1"/>
  <c r="Q32" i="1"/>
  <c r="Q30" i="1"/>
  <c r="Q29" i="1"/>
  <c r="N33" i="1"/>
  <c r="N32" i="1"/>
  <c r="N30" i="1"/>
  <c r="N29" i="1"/>
  <c r="K33" i="1"/>
  <c r="K32" i="1"/>
  <c r="K30" i="1"/>
  <c r="K29" i="1"/>
  <c r="AK22" i="1"/>
  <c r="AJ22" i="1"/>
  <c r="AH22" i="1"/>
  <c r="AG22" i="1"/>
  <c r="AE22" i="1"/>
  <c r="AD22" i="1"/>
  <c r="AB22" i="1"/>
  <c r="AA22" i="1"/>
  <c r="Y22" i="1"/>
  <c r="X22" i="1"/>
  <c r="V22" i="1"/>
  <c r="U22" i="1"/>
  <c r="S22" i="1"/>
  <c r="R22" i="1"/>
  <c r="P22" i="1"/>
  <c r="O22" i="1"/>
  <c r="M22" i="1"/>
  <c r="L22" i="1"/>
  <c r="J22" i="1"/>
  <c r="I22" i="1"/>
  <c r="G22" i="1"/>
  <c r="F22" i="1"/>
  <c r="D22" i="1"/>
  <c r="C22" i="1"/>
  <c r="L35" i="1" l="1"/>
  <c r="AG35" i="1"/>
  <c r="AB35" i="1"/>
  <c r="X35" i="1"/>
  <c r="AD35" i="1"/>
  <c r="AK35" i="1"/>
  <c r="AH35" i="1"/>
  <c r="AE35" i="1"/>
  <c r="AA35" i="1"/>
  <c r="Y35" i="1"/>
  <c r="U35" i="1"/>
  <c r="V35" i="1"/>
  <c r="R35" i="1"/>
  <c r="S35" i="1"/>
  <c r="T35" i="1" s="1"/>
  <c r="P35" i="1"/>
  <c r="Q35" i="1" s="1"/>
  <c r="N34" i="1"/>
  <c r="I35" i="1"/>
  <c r="J35" i="1"/>
  <c r="K34" i="1"/>
  <c r="F35" i="1"/>
  <c r="G35" i="1"/>
  <c r="D35" i="1"/>
  <c r="T34" i="1"/>
  <c r="T31" i="1"/>
  <c r="M35" i="1"/>
  <c r="N35" i="1" s="1"/>
  <c r="K31" i="1"/>
  <c r="K35" i="1" l="1"/>
  <c r="AL34" i="1"/>
  <c r="AL33" i="1"/>
  <c r="AL32" i="1"/>
  <c r="AL31" i="1"/>
  <c r="AL30" i="1"/>
  <c r="AL29" i="1"/>
  <c r="AL22" i="1"/>
  <c r="AL21" i="1"/>
  <c r="AL20" i="1"/>
  <c r="T22" i="2" l="1"/>
  <c r="T21" i="2"/>
  <c r="T20" i="2"/>
  <c r="Q21" i="2"/>
  <c r="Q22" i="2"/>
  <c r="Q20" i="2"/>
  <c r="T21" i="1"/>
  <c r="T22" i="1"/>
  <c r="T20" i="1"/>
  <c r="Q21" i="1"/>
  <c r="Q22" i="1"/>
  <c r="Q20" i="1"/>
  <c r="E29" i="2"/>
  <c r="E30" i="2"/>
  <c r="E32" i="2"/>
  <c r="E33" i="2"/>
  <c r="E35" i="2"/>
  <c r="N21" i="2"/>
  <c r="N22" i="2"/>
  <c r="N20" i="2"/>
  <c r="K21" i="2"/>
  <c r="K22" i="2"/>
  <c r="K20" i="2"/>
  <c r="H20" i="2"/>
  <c r="H21" i="2"/>
  <c r="H22" i="2"/>
  <c r="E21" i="2"/>
  <c r="E22" i="2"/>
  <c r="E20" i="2"/>
  <c r="H33" i="1"/>
  <c r="E33" i="1"/>
  <c r="H32" i="1"/>
  <c r="E32" i="1"/>
  <c r="H31" i="1"/>
  <c r="H30" i="1"/>
  <c r="E30" i="1"/>
  <c r="H29" i="1"/>
  <c r="E29" i="1"/>
  <c r="W29" i="1"/>
  <c r="N21" i="1"/>
  <c r="N22" i="1"/>
  <c r="N20" i="1"/>
  <c r="K21" i="1"/>
  <c r="K22" i="1"/>
  <c r="K20" i="1"/>
  <c r="H21" i="1"/>
  <c r="H22" i="1"/>
  <c r="H20" i="1"/>
  <c r="W20" i="1"/>
  <c r="E21" i="1"/>
  <c r="E22" i="1"/>
  <c r="E20" i="1"/>
  <c r="H34" i="1" l="1"/>
  <c r="H35" i="1"/>
  <c r="E34" i="2"/>
  <c r="E31" i="2"/>
  <c r="E34" i="1"/>
  <c r="E35" i="1"/>
  <c r="AI29" i="2"/>
  <c r="AI30" i="2"/>
  <c r="AI32" i="2"/>
  <c r="AI33" i="2"/>
  <c r="AI34" i="2"/>
  <c r="AF34" i="2"/>
  <c r="AC34" i="2"/>
  <c r="Z34" i="2"/>
  <c r="Z32" i="2"/>
  <c r="AF35" i="2" l="1"/>
  <c r="W31" i="2"/>
  <c r="Z35" i="2"/>
  <c r="AI35" i="2"/>
  <c r="AI31" i="2"/>
  <c r="AF31" i="2"/>
  <c r="AC35" i="2"/>
  <c r="AC31" i="2"/>
  <c r="Z31" i="2"/>
  <c r="AF33" i="2"/>
  <c r="AF32" i="2"/>
  <c r="AF30" i="2"/>
  <c r="AF29" i="2"/>
  <c r="AC33" i="2"/>
  <c r="AC32" i="2"/>
  <c r="AC30" i="2"/>
  <c r="AC29" i="2"/>
  <c r="Z33" i="2"/>
  <c r="Z30" i="2"/>
  <c r="Z29" i="2"/>
  <c r="W30" i="2"/>
  <c r="W32" i="2"/>
  <c r="W33" i="2"/>
  <c r="W34" i="2"/>
  <c r="W29" i="2"/>
  <c r="Z34" i="1"/>
  <c r="W34" i="1"/>
  <c r="AI33" i="1"/>
  <c r="AI32" i="1"/>
  <c r="AI30" i="1"/>
  <c r="AI29" i="1"/>
  <c r="AF33" i="1"/>
  <c r="AF32" i="1"/>
  <c r="AF30" i="1"/>
  <c r="AF29" i="1"/>
  <c r="AC33" i="1"/>
  <c r="AC32" i="1"/>
  <c r="AC30" i="1"/>
  <c r="AC29" i="1"/>
  <c r="Z33" i="1"/>
  <c r="Z32" i="1"/>
  <c r="Z30" i="1"/>
  <c r="Z29" i="1"/>
  <c r="W30" i="1"/>
  <c r="W32" i="1"/>
  <c r="W33" i="1"/>
  <c r="W35" i="2" l="1"/>
  <c r="AF31" i="1"/>
  <c r="AI34" i="1"/>
  <c r="AF34" i="1"/>
  <c r="Z31" i="1"/>
  <c r="AI31" i="1"/>
  <c r="AC34" i="1"/>
  <c r="Z35" i="1"/>
  <c r="AC31" i="1"/>
  <c r="W31" i="1"/>
  <c r="AI22" i="2"/>
  <c r="AI21" i="2"/>
  <c r="AI20" i="2"/>
  <c r="AF22" i="2"/>
  <c r="AF21" i="2"/>
  <c r="AF20" i="2"/>
  <c r="AC22" i="2"/>
  <c r="AC21" i="2"/>
  <c r="AC20" i="2"/>
  <c r="Z22" i="2"/>
  <c r="Z21" i="2"/>
  <c r="Z20" i="2"/>
  <c r="W21" i="2"/>
  <c r="W22" i="2"/>
  <c r="W20" i="2"/>
  <c r="AI22" i="1"/>
  <c r="AI21" i="1"/>
  <c r="AI20" i="1"/>
  <c r="AF22" i="1"/>
  <c r="AF21" i="1"/>
  <c r="AF20" i="1"/>
  <c r="AC22" i="1"/>
  <c r="AC21" i="1"/>
  <c r="AC20" i="1"/>
  <c r="Z22" i="1"/>
  <c r="Z21" i="1"/>
  <c r="Z20" i="1"/>
  <c r="W21" i="1"/>
  <c r="W22" i="1"/>
  <c r="W35" i="1" l="1"/>
  <c r="AF35" i="1"/>
  <c r="AI35" i="1"/>
  <c r="AC35" i="1"/>
</calcChain>
</file>

<file path=xl/sharedStrings.xml><?xml version="1.0" encoding="utf-8"?>
<sst xmlns="http://schemas.openxmlformats.org/spreadsheetml/2006/main" count="944" uniqueCount="72">
  <si>
    <t>Agentschap voor Hoger Onderwijs, Volwassenenonderwijs</t>
  </si>
  <si>
    <t>Kwalificaties &amp; Studietoelagen</t>
  </si>
  <si>
    <t>Afdeling Hoger Onderwijs</t>
  </si>
  <si>
    <t>Cel Data</t>
  </si>
  <si>
    <t xml:space="preserve">Bron: Databank Hoger Onderwijs </t>
  </si>
  <si>
    <t>Tabel 1a. Aantal unieke studenten die nog geen bachelor diploma behaalden maar minder of gelijk aan 60 leerkrediet overhouden per type opleiding en academiejaar</t>
  </si>
  <si>
    <t>Laadoperatie:</t>
  </si>
  <si>
    <t>Laatste</t>
  </si>
  <si>
    <t>Soort contact:</t>
  </si>
  <si>
    <t>Diplomacontract</t>
  </si>
  <si>
    <t>Status inschrijving:</t>
  </si>
  <si>
    <t>Actief</t>
  </si>
  <si>
    <t>Academiejaar:</t>
  </si>
  <si>
    <t>2008-2009 t.e.m. 2019-2020</t>
  </si>
  <si>
    <t xml:space="preserve">Type opleiding </t>
  </si>
  <si>
    <t>Academische gerichte bachelor, Professioneel gerichte bachelor</t>
  </si>
  <si>
    <t xml:space="preserve">Leerkrediet </t>
  </si>
  <si>
    <t>=&lt; 60</t>
  </si>
  <si>
    <t>Geen diploma behaald voor bachelor in desbetreffend academiejaar</t>
  </si>
  <si>
    <t>Uitgeput leerkrediet zonder diploma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</si>
  <si>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</si>
  <si>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</si>
  <si>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</si>
  <si>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</si>
  <si>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</si>
  <si>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</si>
  <si>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</si>
  <si>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</si>
  <si>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</si>
  <si>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</si>
  <si>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</si>
  <si>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</si>
  <si>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Alle studenten</t>
  </si>
  <si>
    <t>% uitgeput</t>
  </si>
  <si>
    <t>Academisch gerichte bachelor</t>
  </si>
  <si>
    <t>Professioneel gerichte bachelor</t>
  </si>
  <si>
    <t>Totaal</t>
  </si>
  <si>
    <t>Tabel 1b. Aantal unieke studenten die nog geen bachelor diploma behaalden maar minder of gelijk aan 60 leerkrediet overhouden per type opleiding, academiejaar en eindsaldo</t>
  </si>
  <si>
    <t>Eindsaldo =&lt; 0</t>
  </si>
  <si>
    <t>Eindsaldo 1-60</t>
  </si>
  <si>
    <t>Tabel 2a. Aantal unieke studenten die nog geen masterdiploma behaalden maar minder of gelijk aan 60 leerkrediet overhouden per type opleiding en academiejaar</t>
  </si>
  <si>
    <t>Master, Master na prof. Bachelor</t>
  </si>
  <si>
    <t>Geen diploma behaald voor master in desbetreffend academiejaar</t>
  </si>
  <si>
    <t>Master</t>
  </si>
  <si>
    <t>Master na prof. gerichte bachelor</t>
  </si>
  <si>
    <t>Tabel 2b. Aantal unieke studenten die nog geen masterdiploma behaalden maar minder of gelijk aan 60 leerkrediet overhouden per type opleiding, academiejaar en eindsaldo</t>
  </si>
  <si>
    <t>Tabel 3a. Aantal unieke studenten die nog geen bachelor diploma behaalden maar minder of gelijk aan 60 leerkrediet overhouden per type opleiding, academiejaar en hoger onderwijsinstelling</t>
  </si>
  <si>
    <t>Artesis Plantijn Hogeschool Antwerpen</t>
  </si>
  <si>
    <t>Arteveldehogeschool</t>
  </si>
  <si>
    <t>Erasmushogeschool Brussel</t>
  </si>
  <si>
    <t>Hogere Zeevaartschool</t>
  </si>
  <si>
    <t>Hogeschool Gent</t>
  </si>
  <si>
    <t>Hogeschool PXL</t>
  </si>
  <si>
    <t>Hogeschool West-Vlaanderen</t>
  </si>
  <si>
    <t>Karel de Grote-Hogeschool, Katholieke Hogeschool Antwerpen</t>
  </si>
  <si>
    <t>Katholieke Hogeschool Vives Noord</t>
  </si>
  <si>
    <t>Katholieke Hogeschool Vives Zuid</t>
  </si>
  <si>
    <t>Katholieke Universiteit Leuven</t>
  </si>
  <si>
    <t>LUCA School of Arts</t>
  </si>
  <si>
    <t>Odisee</t>
  </si>
  <si>
    <t>Thomas More Kempen</t>
  </si>
  <si>
    <t>Thomas More Mechelen-Antwerpen</t>
  </si>
  <si>
    <t>transnationale Universiteit Limburg</t>
  </si>
  <si>
    <t>UC Leuven</t>
  </si>
  <si>
    <t>UC Limburg</t>
  </si>
  <si>
    <t>Universiteit Antwerpen</t>
  </si>
  <si>
    <t>Universiteit Gent</t>
  </si>
  <si>
    <t>Universiteit Hasselt</t>
  </si>
  <si>
    <t>Vrije Universiteit Brussel</t>
  </si>
  <si>
    <t>Tabel 3b. Aantal unieke studenten die nog geen bachelor diploma behaalden maar minder of gelijk aan 60 leerkrediet overhouden per type opleiding, academiejaar, eindsaldo en hoger onderwijsinstelling</t>
  </si>
  <si>
    <t>Tabel 4a. Aantal unieke studenten die nog geen masterdiploma behaalden maar minder of gelijk aan 60 leerkrediet overhouden per type opleiding, academiejaar en hoger onderwijsinstelling</t>
  </si>
  <si>
    <t>Tabel 4b. Aantal unieke studenten die nog geenmasterdiploma behaalden maar minder of gelijk aan 60 leerkrediet overhouden per type opleiding, academiejaar, eindsaldo en hoger onderwijsinstelling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</si>
</sst>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0"/>
    <numFmt numFmtId="165" formatCode="_-* #,##0_-;\-* #,##0_-;_-* &quot;-&quot;??_-;_-@_-"/>
    <numFmt numFmtId="166" formatCode="0.0000%"/>
    <numFmt numFmtId="167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b/>
      <sz val="10"/>
      <color rgb="FFFFFFFF"/>
      <name val="Arial"/>
      <family val="2"/>
    </font>
    <font>
      <b/>
      <sz val="10"/>
      <color rgb="FF31455E"/>
      <name val="Arial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BDDAF3"/>
      </patternFill>
    </fill>
    <fill>
      <patternFill patternType="solid">
        <fgColor rgb="FFEFF3F7"/>
      </patternFill>
    </fill>
  </fills>
  <borders count="22">
    <border>
      <left/>
      <right/>
      <top/>
      <bottom/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/>
      <bottom/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/>
      <top style="medium">
        <color rgb="FFC0C0C0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0C0C0"/>
      </top>
      <bottom style="medium">
        <color rgb="FF93B1CD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top"/>
    </xf>
    <xf numFmtId="0" fontId="0" fillId="2" borderId="0" xfId="0" applyFill="1"/>
    <xf numFmtId="0" fontId="0" fillId="2" borderId="0" xfId="0" quotePrefix="1" applyFill="1"/>
    <xf numFmtId="49" fontId="0" fillId="2" borderId="0" xfId="0" applyNumberFormat="1" applyFill="1"/>
    <xf numFmtId="10" fontId="5" fillId="0" borderId="5" xfId="1" applyNumberFormat="1" applyFont="1" applyBorder="1" applyAlignment="1">
      <alignment horizontal="right" vertical="top"/>
    </xf>
    <xf numFmtId="10" fontId="4" fillId="5" borderId="7" xfId="1" applyNumberFormat="1" applyFont="1" applyFill="1" applyBorder="1" applyAlignment="1">
      <alignment horizontal="right" vertical="top"/>
    </xf>
    <xf numFmtId="10" fontId="4" fillId="7" borderId="9" xfId="1" applyNumberFormat="1" applyFont="1" applyFill="1" applyBorder="1" applyAlignment="1">
      <alignment horizontal="right" vertical="top"/>
    </xf>
    <xf numFmtId="0" fontId="0" fillId="0" borderId="0" xfId="0" applyAlignment="1"/>
    <xf numFmtId="0" fontId="7" fillId="6" borderId="6" xfId="2" applyFont="1" applyFill="1" applyBorder="1" applyAlignment="1">
      <alignment horizontal="left" vertical="top"/>
    </xf>
    <xf numFmtId="3" fontId="5" fillId="0" borderId="5" xfId="2" applyNumberFormat="1" applyFont="1" applyBorder="1" applyAlignment="1">
      <alignment horizontal="right" vertical="top"/>
    </xf>
    <xf numFmtId="3" fontId="4" fillId="5" borderId="7" xfId="2" applyNumberFormat="1" applyFont="1" applyFill="1" applyBorder="1" applyAlignment="1">
      <alignment horizontal="right" vertical="top"/>
    </xf>
    <xf numFmtId="3" fontId="4" fillId="7" borderId="9" xfId="2" applyNumberFormat="1" applyFont="1" applyFill="1" applyBorder="1" applyAlignment="1">
      <alignment horizontal="right" vertical="top"/>
    </xf>
    <xf numFmtId="10" fontId="8" fillId="0" borderId="5" xfId="1" applyNumberFormat="1" applyFont="1" applyBorder="1" applyAlignment="1">
      <alignment horizontal="right" vertical="top"/>
    </xf>
    <xf numFmtId="10" fontId="9" fillId="5" borderId="7" xfId="1" applyNumberFormat="1" applyFont="1" applyFill="1" applyBorder="1" applyAlignment="1">
      <alignment horizontal="right" vertical="top"/>
    </xf>
    <xf numFmtId="10" fontId="9" fillId="7" borderId="9" xfId="1" applyNumberFormat="1" applyFont="1" applyFill="1" applyBorder="1" applyAlignment="1">
      <alignment horizontal="right" vertical="top"/>
    </xf>
    <xf numFmtId="3" fontId="5" fillId="0" borderId="5" xfId="0" applyNumberFormat="1" applyFont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165" fontId="5" fillId="0" borderId="5" xfId="3" applyNumberFormat="1" applyFont="1" applyBorder="1" applyAlignment="1">
      <alignment horizontal="right" vertical="top"/>
    </xf>
    <xf numFmtId="165" fontId="4" fillId="5" borderId="7" xfId="3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5" fillId="3" borderId="4" xfId="2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5" fillId="3" borderId="3" xfId="0" applyFont="1" applyFill="1" applyBorder="1" applyAlignment="1">
      <alignment horizontal="left" vertical="top"/>
    </xf>
    <xf numFmtId="164" fontId="5" fillId="0" borderId="5" xfId="0" applyNumberFormat="1" applyFont="1" applyBorder="1" applyAlignment="1">
      <alignment horizontal="right" vertical="top"/>
    </xf>
    <xf numFmtId="3" fontId="4" fillId="7" borderId="9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top"/>
    </xf>
    <xf numFmtId="0" fontId="0" fillId="0" borderId="5" xfId="0" applyBorder="1"/>
    <xf numFmtId="0" fontId="0" fillId="7" borderId="9" xfId="0" applyFill="1" applyBorder="1"/>
    <xf numFmtId="3" fontId="0" fillId="0" borderId="5" xfId="0" applyNumberFormat="1" applyBorder="1"/>
    <xf numFmtId="10" fontId="0" fillId="0" borderId="5" xfId="1" applyNumberFormat="1" applyFont="1" applyBorder="1"/>
    <xf numFmtId="0" fontId="5" fillId="3" borderId="8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2" borderId="0" xfId="0" applyFill="1" applyAlignment="1"/>
    <xf numFmtId="49" fontId="0" fillId="2" borderId="0" xfId="0" applyNumberFormat="1" applyFill="1" applyAlignment="1"/>
    <xf numFmtId="0" fontId="0" fillId="2" borderId="0" xfId="0" quotePrefix="1" applyFill="1" applyAlignment="1"/>
    <xf numFmtId="167" fontId="0" fillId="0" borderId="0" xfId="1" applyNumberFormat="1" applyFont="1"/>
    <xf numFmtId="0" fontId="5" fillId="3" borderId="3" xfId="2" applyFont="1" applyFill="1" applyBorder="1" applyAlignment="1">
      <alignment horizontal="left" vertical="top"/>
    </xf>
    <xf numFmtId="0" fontId="5" fillId="3" borderId="4" xfId="2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/>
    </xf>
    <xf numFmtId="0" fontId="5" fillId="3" borderId="3" xfId="2" applyFont="1" applyFill="1" applyBorder="1" applyAlignment="1">
      <alignment horizontal="center" vertical="center" wrapText="1"/>
    </xf>
    <xf numFmtId="0" fontId="3" fillId="3" borderId="1" xfId="2" applyFill="1" applyBorder="1" applyAlignment="1">
      <alignment horizontal="center" vertical="center" wrapText="1"/>
    </xf>
    <xf numFmtId="0" fontId="3" fillId="3" borderId="2" xfId="2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left" vertical="top"/>
    </xf>
    <xf numFmtId="0" fontId="3" fillId="3" borderId="8" xfId="2" applyFill="1" applyBorder="1" applyAlignment="1"/>
    <xf numFmtId="0" fontId="3" fillId="3" borderId="4" xfId="2" applyFill="1" applyBorder="1" applyAlignment="1"/>
    <xf numFmtId="0" fontId="5" fillId="3" borderId="4" xfId="2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left" vertical="top"/>
    </xf>
    <xf numFmtId="0" fontId="3" fillId="4" borderId="10" xfId="2" applyFill="1" applyBorder="1" applyAlignment="1"/>
    <xf numFmtId="0" fontId="4" fillId="0" borderId="0" xfId="2" applyFont="1" applyAlignment="1">
      <alignment horizontal="center" vertical="center"/>
    </xf>
    <xf numFmtId="0" fontId="3" fillId="0" borderId="0" xfId="2" applyAlignment="1">
      <alignment vertical="center"/>
    </xf>
    <xf numFmtId="0" fontId="4" fillId="0" borderId="0" xfId="2" applyFont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left" vertical="top"/>
    </xf>
    <xf numFmtId="0" fontId="5" fillId="3" borderId="2" xfId="2" applyFont="1" applyFill="1" applyBorder="1" applyAlignment="1">
      <alignment horizontal="left" vertical="top"/>
    </xf>
    <xf numFmtId="0" fontId="6" fillId="4" borderId="15" xfId="2" applyFont="1" applyFill="1" applyBorder="1" applyAlignment="1">
      <alignment horizontal="left" vertical="top"/>
    </xf>
    <xf numFmtId="0" fontId="6" fillId="4" borderId="16" xfId="2" applyFont="1" applyFill="1" applyBorder="1" applyAlignment="1">
      <alignment horizontal="left" vertical="top"/>
    </xf>
    <xf numFmtId="0" fontId="5" fillId="3" borderId="4" xfId="2" applyFont="1" applyFill="1" applyBorder="1" applyAlignment="1">
      <alignment horizontal="left" vertical="top" wrapText="1"/>
    </xf>
    <xf numFmtId="0" fontId="3" fillId="3" borderId="8" xfId="2" applyFill="1" applyBorder="1" applyAlignment="1">
      <alignment wrapText="1"/>
    </xf>
    <xf numFmtId="0" fontId="3" fillId="3" borderId="4" xfId="2" applyFill="1" applyBorder="1" applyAlignment="1">
      <alignment wrapText="1"/>
    </xf>
    <xf numFmtId="0" fontId="3" fillId="0" borderId="0" xfId="2" applyAlignment="1">
      <alignment vertical="center" wrapText="1"/>
    </xf>
    <xf numFmtId="0" fontId="5" fillId="3" borderId="4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5" fillId="3" borderId="21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/>
    </xf>
    <xf numFmtId="0" fontId="0" fillId="6" borderId="10" xfId="0" applyFill="1" applyBorder="1" applyAlignment="1"/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/>
    </xf>
  </cellXfs>
  <cellStyles count="4">
    <cellStyle name="Komma" xfId="3" builtinId="3"/>
    <cellStyle name="Procent" xfId="1" builtinId="5"/>
    <cellStyle name="Standaard" xfId="0" builtinId="0"/>
    <cellStyle name="Standaard 2" xfId="2" xr:uid="{A214B474-5935-4F73-98B2-E0D1FA30F9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358E-B7E5-4634-A8D4-15BFF58F74FA}">
  <sheetPr>
    <pageSetUpPr fitToPage="1"/>
  </sheetPr>
  <dimension ref="A1:AL39"/>
  <sheetViews>
    <sheetView tabSelected="1" topLeftCell="W1" workbookViewId="0">
      <selection activeCell="AL36" sqref="AL36"/>
    </sheetView>
  </sheetViews>
  <sheetFormatPr defaultRowHeight="15" x14ac:dyDescent="0.25"/>
  <cols>
    <col min="1" max="1" width="27.28515625" customWidth="1"/>
    <col min="2" max="2" width="15.7109375" customWidth="1"/>
    <col min="3" max="38" width="11.285156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3</v>
      </c>
    </row>
    <row r="5" spans="1:8" x14ac:dyDescent="0.25">
      <c r="A5" t="s">
        <v>4</v>
      </c>
    </row>
    <row r="7" spans="1:8" x14ac:dyDescent="0.25">
      <c r="A7" s="1" t="s">
        <v>5</v>
      </c>
      <c r="B7" s="8"/>
    </row>
    <row r="9" spans="1:8" x14ac:dyDescent="0.25">
      <c r="A9" s="2" t="s">
        <v>6</v>
      </c>
      <c r="B9" s="2" t="s">
        <v>7</v>
      </c>
      <c r="C9" s="2"/>
      <c r="D9" s="2"/>
      <c r="E9" s="2"/>
      <c r="F9" s="2"/>
    </row>
    <row r="10" spans="1:8" x14ac:dyDescent="0.25">
      <c r="A10" s="2" t="s">
        <v>8</v>
      </c>
      <c r="B10" s="2" t="s">
        <v>9</v>
      </c>
      <c r="C10" s="2"/>
      <c r="D10" s="2"/>
      <c r="E10" s="2"/>
      <c r="F10" s="2"/>
    </row>
    <row r="11" spans="1:8" x14ac:dyDescent="0.25">
      <c r="A11" s="2" t="s">
        <v>10</v>
      </c>
      <c r="B11" s="2" t="s">
        <v>11</v>
      </c>
      <c r="C11" s="2"/>
      <c r="D11" s="2"/>
      <c r="E11" s="2"/>
      <c r="F11" s="2"/>
    </row>
    <row r="12" spans="1:8" x14ac:dyDescent="0.25">
      <c r="A12" s="2" t="s">
        <v>12</v>
      </c>
      <c r="B12" s="2" t="s">
        <v>13</v>
      </c>
      <c r="C12" s="2"/>
      <c r="D12" s="2"/>
      <c r="E12" s="2"/>
      <c r="F12" s="2"/>
    </row>
    <row r="13" spans="1:8" x14ac:dyDescent="0.25">
      <c r="A13" s="2" t="s">
        <v>14</v>
      </c>
      <c r="B13" s="2" t="s">
        <v>15</v>
      </c>
      <c r="C13" s="2"/>
      <c r="D13" s="2"/>
      <c r="E13" s="2"/>
      <c r="F13" s="2"/>
    </row>
    <row r="14" spans="1:8" x14ac:dyDescent="0.25">
      <c r="A14" s="2" t="s">
        <v>16</v>
      </c>
      <c r="B14" s="4" t="s">
        <v>17</v>
      </c>
      <c r="C14" s="2"/>
      <c r="D14" s="2"/>
      <c r="E14" s="2"/>
      <c r="F14" s="2"/>
    </row>
    <row r="15" spans="1:8" x14ac:dyDescent="0.25">
      <c r="A15" s="2" t="s">
        <v>18</v>
      </c>
      <c r="B15" s="3"/>
      <c r="C15" s="2"/>
      <c r="D15" s="2"/>
      <c r="E15" s="2"/>
      <c r="F15" s="2"/>
      <c r="H15" s="37"/>
    </row>
    <row r="17" spans="1:38" ht="15.75" thickBot="1" x14ac:dyDescent="0.3"/>
    <row r="18" spans="1:38" ht="15.75" customHeight="1" thickBot="1" x14ac:dyDescent="0.3">
      <c r="A18" s="56" t="s">
        <v>19</v>
      </c>
      <c r="B18" s="57"/>
      <c r="C18" s="49" t="s">
        <v>20</v>
      </c>
      <c r="D18" s="50"/>
      <c r="E18" s="51"/>
      <c r="F18" s="49" t="s">
        <v>21</v>
      </c>
      <c r="G18" s="50"/>
      <c r="H18" s="51"/>
      <c r="I18" s="49" t="s">
        <v>22</v>
      </c>
      <c r="J18" s="50"/>
      <c r="K18" s="51"/>
      <c r="L18" s="49" t="s">
        <v>23</v>
      </c>
      <c r="M18" s="50"/>
      <c r="N18" s="51"/>
      <c r="O18" s="49" t="s">
        <v>24</v>
      </c>
      <c r="P18" s="50"/>
      <c r="Q18" s="51"/>
      <c r="R18" s="49" t="s">
        <v>25</v>
      </c>
      <c r="S18" s="50"/>
      <c r="T18" s="51"/>
      <c r="U18" s="42" t="s">
        <v>26</v>
      </c>
      <c r="V18" s="43"/>
      <c r="W18" s="44"/>
      <c r="X18" s="42" t="s">
        <v>27</v>
      </c>
      <c r="Y18" s="43"/>
      <c r="Z18" s="44"/>
      <c r="AA18" s="42" t="s">
        <v>28</v>
      </c>
      <c r="AB18" s="43"/>
      <c r="AC18" s="44"/>
      <c r="AD18" s="42" t="s">
        <v>29</v>
      </c>
      <c r="AE18" s="43"/>
      <c r="AF18" s="44"/>
      <c r="AG18" s="42" t="s">
        <v>30</v>
      </c>
      <c r="AH18" s="43"/>
      <c r="AI18" s="44"/>
      <c r="AJ18" s="42" t="s">
        <v>31</v>
      </c>
      <c r="AK18" s="43"/>
      <c r="AL18" s="44"/>
    </row>
    <row r="19" spans="1:38" s="20" customFormat="1" ht="51.75" thickBot="1" x14ac:dyDescent="0.3">
      <c r="A19" s="58"/>
      <c r="B19" s="59"/>
      <c r="C19" s="21" t="s">
        <v>19</v>
      </c>
      <c r="D19" s="21" t="s">
        <v>32</v>
      </c>
      <c r="E19" s="21" t="s">
        <v>33</v>
      </c>
      <c r="F19" s="21" t="s">
        <v>19</v>
      </c>
      <c r="G19" s="21" t="s">
        <v>32</v>
      </c>
      <c r="H19" s="21" t="s">
        <v>33</v>
      </c>
      <c r="I19" s="21" t="s">
        <v>19</v>
      </c>
      <c r="J19" s="21" t="s">
        <v>32</v>
      </c>
      <c r="K19" s="21" t="s">
        <v>33</v>
      </c>
      <c r="L19" s="21" t="s">
        <v>19</v>
      </c>
      <c r="M19" s="21" t="s">
        <v>32</v>
      </c>
      <c r="N19" s="21" t="s">
        <v>33</v>
      </c>
      <c r="O19" s="21" t="s">
        <v>19</v>
      </c>
      <c r="P19" s="21" t="s">
        <v>32</v>
      </c>
      <c r="Q19" s="21" t="s">
        <v>33</v>
      </c>
      <c r="R19" s="21" t="s">
        <v>19</v>
      </c>
      <c r="S19" s="21" t="s">
        <v>32</v>
      </c>
      <c r="T19" s="21" t="s">
        <v>33</v>
      </c>
      <c r="U19" s="21" t="s">
        <v>19</v>
      </c>
      <c r="V19" s="21" t="s">
        <v>32</v>
      </c>
      <c r="W19" s="21" t="s">
        <v>33</v>
      </c>
      <c r="X19" s="21" t="s">
        <v>19</v>
      </c>
      <c r="Y19" s="21" t="s">
        <v>32</v>
      </c>
      <c r="Z19" s="21" t="s">
        <v>33</v>
      </c>
      <c r="AA19" s="21" t="s">
        <v>19</v>
      </c>
      <c r="AB19" s="21" t="s">
        <v>32</v>
      </c>
      <c r="AC19" s="21" t="s">
        <v>33</v>
      </c>
      <c r="AD19" s="21" t="s">
        <v>19</v>
      </c>
      <c r="AE19" s="21" t="s">
        <v>32</v>
      </c>
      <c r="AF19" s="21" t="s">
        <v>33</v>
      </c>
      <c r="AG19" s="21" t="s">
        <v>19</v>
      </c>
      <c r="AH19" s="21" t="s">
        <v>32</v>
      </c>
      <c r="AI19" s="21" t="s">
        <v>33</v>
      </c>
      <c r="AJ19" s="21" t="s">
        <v>19</v>
      </c>
      <c r="AK19" s="21" t="s">
        <v>32</v>
      </c>
      <c r="AL19" s="21" t="s">
        <v>33</v>
      </c>
    </row>
    <row r="20" spans="1:38" ht="15.75" thickBot="1" x14ac:dyDescent="0.3">
      <c r="A20" s="60" t="s">
        <v>34</v>
      </c>
      <c r="B20" s="61"/>
      <c r="C20" s="10">
        <v>60</v>
      </c>
      <c r="D20" s="18">
        <v>64596</v>
      </c>
      <c r="E20" s="5">
        <f>C20/D20</f>
        <v>9.2885008359650748E-4</v>
      </c>
      <c r="F20" s="10">
        <v>1551</v>
      </c>
      <c r="G20" s="18">
        <v>67208</v>
      </c>
      <c r="H20" s="5">
        <f>F20/G20</f>
        <v>2.3077609808356148E-2</v>
      </c>
      <c r="I20" s="10">
        <v>1925</v>
      </c>
      <c r="J20" s="18">
        <v>69256</v>
      </c>
      <c r="K20" s="5">
        <f>I20/J20</f>
        <v>2.7795425667090215E-2</v>
      </c>
      <c r="L20" s="10">
        <v>2202</v>
      </c>
      <c r="M20" s="18">
        <v>70083</v>
      </c>
      <c r="N20" s="5">
        <f>L20/M20</f>
        <v>3.1419887847266813E-2</v>
      </c>
      <c r="O20" s="16">
        <v>2546</v>
      </c>
      <c r="P20" s="16">
        <v>70254</v>
      </c>
      <c r="Q20" s="5">
        <f>O20/P20</f>
        <v>3.6239929399037779E-2</v>
      </c>
      <c r="R20" s="16">
        <v>2894</v>
      </c>
      <c r="S20" s="16">
        <v>70101</v>
      </c>
      <c r="T20" s="5">
        <f>R20/S20</f>
        <v>4.1283291251194704E-2</v>
      </c>
      <c r="U20" s="10">
        <v>2780</v>
      </c>
      <c r="V20" s="10">
        <v>69442</v>
      </c>
      <c r="W20" s="5">
        <f>U20/V20</f>
        <v>4.0033409176002996E-2</v>
      </c>
      <c r="X20" s="10">
        <v>2664</v>
      </c>
      <c r="Y20" s="10">
        <v>69810</v>
      </c>
      <c r="Z20" s="5">
        <f>X20/Y20</f>
        <v>3.816072195960464E-2</v>
      </c>
      <c r="AA20" s="10">
        <v>2641</v>
      </c>
      <c r="AB20" s="10">
        <v>69859</v>
      </c>
      <c r="AC20" s="5">
        <f>AA20/AB20</f>
        <v>3.7804720937889176E-2</v>
      </c>
      <c r="AD20" s="10">
        <v>2648</v>
      </c>
      <c r="AE20" s="10">
        <v>70861</v>
      </c>
      <c r="AF20" s="5">
        <f>AD20/AE20</f>
        <v>3.7368933545956169E-2</v>
      </c>
      <c r="AG20" s="10">
        <v>2553</v>
      </c>
      <c r="AH20" s="10">
        <v>72537</v>
      </c>
      <c r="AI20" s="5">
        <f>AG20/AH20</f>
        <v>3.5195831093097318E-2</v>
      </c>
      <c r="AJ20" s="10">
        <v>2199</v>
      </c>
      <c r="AK20" s="10">
        <v>73488</v>
      </c>
      <c r="AL20" s="5">
        <f>AJ20/AK20</f>
        <v>2.9923252775963423E-2</v>
      </c>
    </row>
    <row r="21" spans="1:38" ht="15.75" thickBot="1" x14ac:dyDescent="0.3">
      <c r="A21" s="60" t="s">
        <v>35</v>
      </c>
      <c r="B21" s="61"/>
      <c r="C21" s="10">
        <v>77</v>
      </c>
      <c r="D21" s="18">
        <v>82788</v>
      </c>
      <c r="E21" s="5">
        <f t="shared" ref="E21:E22" si="0">C21/D21</f>
        <v>9.3008648596414935E-4</v>
      </c>
      <c r="F21" s="10">
        <v>1908</v>
      </c>
      <c r="G21" s="18">
        <v>88681</v>
      </c>
      <c r="H21" s="5">
        <f t="shared" ref="H21:H22" si="1">F21/G21</f>
        <v>2.1515318952199457E-2</v>
      </c>
      <c r="I21" s="10">
        <v>2390</v>
      </c>
      <c r="J21" s="18">
        <v>94156</v>
      </c>
      <c r="K21" s="5">
        <f t="shared" ref="K21:K22" si="2">I21/J21</f>
        <v>2.5383406261948255E-2</v>
      </c>
      <c r="L21" s="10">
        <v>3008</v>
      </c>
      <c r="M21" s="18">
        <v>98586</v>
      </c>
      <c r="N21" s="5">
        <f t="shared" ref="N21:N22" si="3">L21/M21</f>
        <v>3.0511431643438218E-2</v>
      </c>
      <c r="O21" s="16">
        <v>3734</v>
      </c>
      <c r="P21" s="16">
        <v>101608</v>
      </c>
      <c r="Q21" s="5">
        <f t="shared" ref="Q21:Q22" si="4">O21/P21</f>
        <v>3.6749074875994013E-2</v>
      </c>
      <c r="R21" s="16">
        <v>4650</v>
      </c>
      <c r="S21" s="16">
        <v>104719</v>
      </c>
      <c r="T21" s="5">
        <f t="shared" ref="T21:T22" si="5">R21/S21</f>
        <v>4.4404549317697842E-2</v>
      </c>
      <c r="U21" s="10">
        <v>4925</v>
      </c>
      <c r="V21" s="10">
        <v>107705</v>
      </c>
      <c r="W21" s="5">
        <f t="shared" ref="W21:W22" si="6">U21/V21</f>
        <v>4.5726753632607586E-2</v>
      </c>
      <c r="X21" s="10">
        <v>5117</v>
      </c>
      <c r="Y21" s="10">
        <v>110122</v>
      </c>
      <c r="Z21" s="5">
        <f t="shared" ref="Z21:Z22" si="7">X21/Y21</f>
        <v>4.6466646083434739E-2</v>
      </c>
      <c r="AA21" s="10">
        <v>5384</v>
      </c>
      <c r="AB21" s="10">
        <v>112622</v>
      </c>
      <c r="AC21" s="5">
        <f t="shared" ref="AC21:AC22" si="8">AA21/AB21</f>
        <v>4.7805934897266963E-2</v>
      </c>
      <c r="AD21" s="10">
        <v>5641</v>
      </c>
      <c r="AE21" s="10">
        <v>112873</v>
      </c>
      <c r="AF21" s="5">
        <f t="shared" ref="AF21:AF22" si="9">AD21/AE21</f>
        <v>4.9976522286109167E-2</v>
      </c>
      <c r="AG21" s="10">
        <v>5662</v>
      </c>
      <c r="AH21" s="10">
        <v>111517</v>
      </c>
      <c r="AI21" s="5">
        <f t="shared" ref="AI21:AI22" si="10">AG21/AH21</f>
        <v>5.0772527955379003E-2</v>
      </c>
      <c r="AJ21" s="10">
        <v>4843</v>
      </c>
      <c r="AK21" s="10">
        <v>111802</v>
      </c>
      <c r="AL21" s="5">
        <f t="shared" ref="AL21:AL22" si="11">AJ21/AK21</f>
        <v>4.3317650847033151E-2</v>
      </c>
    </row>
    <row r="22" spans="1:38" ht="15.75" thickBot="1" x14ac:dyDescent="0.3">
      <c r="A22" s="62" t="s">
        <v>36</v>
      </c>
      <c r="B22" s="63"/>
      <c r="C22" s="11">
        <f>C20+C21</f>
        <v>137</v>
      </c>
      <c r="D22" s="11">
        <f>D20+D21</f>
        <v>147384</v>
      </c>
      <c r="E22" s="6">
        <f t="shared" si="0"/>
        <v>9.2954459100037996E-4</v>
      </c>
      <c r="F22" s="11">
        <f>F20+F21</f>
        <v>3459</v>
      </c>
      <c r="G22" s="11">
        <f>G20+G21</f>
        <v>155889</v>
      </c>
      <c r="H22" s="6">
        <f t="shared" si="1"/>
        <v>2.2188865154051923E-2</v>
      </c>
      <c r="I22" s="11">
        <f>I20+I21</f>
        <v>4315</v>
      </c>
      <c r="J22" s="11">
        <f>J20+J21</f>
        <v>163412</v>
      </c>
      <c r="K22" s="6">
        <f t="shared" si="2"/>
        <v>2.6405649523902772E-2</v>
      </c>
      <c r="L22" s="11">
        <f>L20+L21</f>
        <v>5210</v>
      </c>
      <c r="M22" s="11">
        <f>M20+M21</f>
        <v>168669</v>
      </c>
      <c r="N22" s="6">
        <f t="shared" si="3"/>
        <v>3.0888900746432361E-2</v>
      </c>
      <c r="O22" s="11">
        <f>O20+O21</f>
        <v>6280</v>
      </c>
      <c r="P22" s="11">
        <f>P20+P21</f>
        <v>171862</v>
      </c>
      <c r="Q22" s="6">
        <f t="shared" si="4"/>
        <v>3.6540945642434049E-2</v>
      </c>
      <c r="R22" s="11">
        <f>R20+R21</f>
        <v>7544</v>
      </c>
      <c r="S22" s="11">
        <f>S20+S21</f>
        <v>174820</v>
      </c>
      <c r="T22" s="6">
        <f t="shared" si="5"/>
        <v>4.3152957327536892E-2</v>
      </c>
      <c r="U22" s="11">
        <f>U20+U21</f>
        <v>7705</v>
      </c>
      <c r="V22" s="11">
        <f>V20+V21</f>
        <v>177147</v>
      </c>
      <c r="W22" s="6">
        <f t="shared" si="6"/>
        <v>4.3494950521318451E-2</v>
      </c>
      <c r="X22" s="11">
        <f>X20+X21</f>
        <v>7781</v>
      </c>
      <c r="Y22" s="11">
        <f>Y20+Y21</f>
        <v>179932</v>
      </c>
      <c r="Z22" s="6">
        <f t="shared" si="7"/>
        <v>4.3244114443234109E-2</v>
      </c>
      <c r="AA22" s="11">
        <f>AA20+AA21</f>
        <v>8025</v>
      </c>
      <c r="AB22" s="11">
        <f>AB20+AB21</f>
        <v>182481</v>
      </c>
      <c r="AC22" s="6">
        <f t="shared" si="8"/>
        <v>4.3977181185986487E-2</v>
      </c>
      <c r="AD22" s="11">
        <f>AD20+AD21</f>
        <v>8289</v>
      </c>
      <c r="AE22" s="11">
        <f>AE20+AE21</f>
        <v>183734</v>
      </c>
      <c r="AF22" s="6">
        <f t="shared" si="9"/>
        <v>4.5114132387037785E-2</v>
      </c>
      <c r="AG22" s="11">
        <f>AG20+AG21</f>
        <v>8215</v>
      </c>
      <c r="AH22" s="11">
        <f>AH20+AH21</f>
        <v>184054</v>
      </c>
      <c r="AI22" s="6">
        <f t="shared" si="10"/>
        <v>4.4633640127353928E-2</v>
      </c>
      <c r="AJ22" s="11">
        <f>AJ20+AJ21</f>
        <v>7042</v>
      </c>
      <c r="AK22" s="11">
        <f>AK20+AK21</f>
        <v>185290</v>
      </c>
      <c r="AL22" s="6">
        <f t="shared" si="11"/>
        <v>3.8005289006422367E-2</v>
      </c>
    </row>
    <row r="25" spans="1:38" s="1" customFormat="1" x14ac:dyDescent="0.25">
      <c r="A25" s="1" t="s">
        <v>37</v>
      </c>
    </row>
    <row r="26" spans="1:38" ht="15.75" thickBot="1" x14ac:dyDescent="0.3"/>
    <row r="27" spans="1:38" ht="15.75" customHeight="1" thickBot="1" x14ac:dyDescent="0.3">
      <c r="A27" s="54" t="s">
        <v>19</v>
      </c>
      <c r="B27" s="55"/>
      <c r="C27" s="49" t="s">
        <v>20</v>
      </c>
      <c r="D27" s="50"/>
      <c r="E27" s="51"/>
      <c r="F27" s="49" t="s">
        <v>21</v>
      </c>
      <c r="G27" s="50"/>
      <c r="H27" s="51"/>
      <c r="I27" s="49" t="s">
        <v>22</v>
      </c>
      <c r="J27" s="50"/>
      <c r="K27" s="51"/>
      <c r="L27" s="49" t="s">
        <v>23</v>
      </c>
      <c r="M27" s="50"/>
      <c r="N27" s="51"/>
      <c r="O27" s="49" t="s">
        <v>24</v>
      </c>
      <c r="P27" s="50"/>
      <c r="Q27" s="51"/>
      <c r="R27" s="49" t="s">
        <v>25</v>
      </c>
      <c r="S27" s="50"/>
      <c r="T27" s="51"/>
      <c r="U27" s="42" t="s">
        <v>26</v>
      </c>
      <c r="V27" s="43"/>
      <c r="W27" s="44"/>
      <c r="X27" s="42" t="s">
        <v>27</v>
      </c>
      <c r="Y27" s="43"/>
      <c r="Z27" s="44"/>
      <c r="AA27" s="42" t="s">
        <v>28</v>
      </c>
      <c r="AB27" s="43"/>
      <c r="AC27" s="44"/>
      <c r="AD27" s="42" t="s">
        <v>29</v>
      </c>
      <c r="AE27" s="43"/>
      <c r="AF27" s="44"/>
      <c r="AG27" s="42" t="s">
        <v>30</v>
      </c>
      <c r="AH27" s="43"/>
      <c r="AI27" s="44"/>
      <c r="AJ27" s="42" t="s">
        <v>31</v>
      </c>
      <c r="AK27" s="43"/>
      <c r="AL27" s="44"/>
    </row>
    <row r="28" spans="1:38" ht="51.75" thickBot="1" x14ac:dyDescent="0.3">
      <c r="A28" s="55"/>
      <c r="B28" s="55"/>
      <c r="C28" s="21" t="s">
        <v>19</v>
      </c>
      <c r="D28" s="21" t="s">
        <v>32</v>
      </c>
      <c r="E28" s="21" t="s">
        <v>33</v>
      </c>
      <c r="F28" s="21" t="s">
        <v>19</v>
      </c>
      <c r="G28" s="21" t="s">
        <v>32</v>
      </c>
      <c r="H28" s="21" t="s">
        <v>33</v>
      </c>
      <c r="I28" s="21" t="s">
        <v>19</v>
      </c>
      <c r="J28" s="21" t="s">
        <v>32</v>
      </c>
      <c r="K28" s="21" t="s">
        <v>33</v>
      </c>
      <c r="L28" s="21" t="s">
        <v>19</v>
      </c>
      <c r="M28" s="21" t="s">
        <v>32</v>
      </c>
      <c r="N28" s="21" t="s">
        <v>33</v>
      </c>
      <c r="O28" s="21" t="s">
        <v>19</v>
      </c>
      <c r="P28" s="21" t="s">
        <v>32</v>
      </c>
      <c r="Q28" s="21" t="s">
        <v>33</v>
      </c>
      <c r="R28" s="21" t="s">
        <v>19</v>
      </c>
      <c r="S28" s="21" t="s">
        <v>32</v>
      </c>
      <c r="T28" s="21" t="s">
        <v>33</v>
      </c>
      <c r="U28" s="21" t="s">
        <v>19</v>
      </c>
      <c r="V28" s="21" t="s">
        <v>32</v>
      </c>
      <c r="W28" s="21" t="s">
        <v>33</v>
      </c>
      <c r="X28" s="21" t="s">
        <v>19</v>
      </c>
      <c r="Y28" s="21" t="s">
        <v>32</v>
      </c>
      <c r="Z28" s="21" t="s">
        <v>33</v>
      </c>
      <c r="AA28" s="21" t="s">
        <v>19</v>
      </c>
      <c r="AB28" s="21" t="s">
        <v>32</v>
      </c>
      <c r="AC28" s="21" t="s">
        <v>33</v>
      </c>
      <c r="AD28" s="21" t="s">
        <v>19</v>
      </c>
      <c r="AE28" s="21" t="s">
        <v>32</v>
      </c>
      <c r="AF28" s="21" t="s">
        <v>33</v>
      </c>
      <c r="AG28" s="21" t="s">
        <v>19</v>
      </c>
      <c r="AH28" s="21" t="s">
        <v>32</v>
      </c>
      <c r="AI28" s="21" t="s">
        <v>33</v>
      </c>
      <c r="AJ28" s="21" t="s">
        <v>19</v>
      </c>
      <c r="AK28" s="21" t="s">
        <v>32</v>
      </c>
      <c r="AL28" s="21" t="s">
        <v>33</v>
      </c>
    </row>
    <row r="29" spans="1:38" ht="15.75" thickBot="1" x14ac:dyDescent="0.3">
      <c r="A29" s="45" t="s">
        <v>34</v>
      </c>
      <c r="B29" s="38" t="s">
        <v>38</v>
      </c>
      <c r="C29" s="16">
        <v>12</v>
      </c>
      <c r="D29" s="16">
        <v>35</v>
      </c>
      <c r="E29" s="5">
        <f t="shared" ref="E29:E35" si="12">C29/D29</f>
        <v>0.34285714285714286</v>
      </c>
      <c r="F29" s="16">
        <v>27</v>
      </c>
      <c r="G29" s="16">
        <v>74</v>
      </c>
      <c r="H29" s="5">
        <f>F29/G29</f>
        <v>0.36486486486486486</v>
      </c>
      <c r="I29" s="16">
        <v>219</v>
      </c>
      <c r="J29" s="16">
        <v>219</v>
      </c>
      <c r="K29" s="5">
        <f t="shared" ref="K29:K35" si="13">I29/J29</f>
        <v>1</v>
      </c>
      <c r="L29" s="16">
        <v>243</v>
      </c>
      <c r="M29" s="16">
        <v>379</v>
      </c>
      <c r="N29" s="5">
        <f t="shared" ref="N29:N35" si="14">L29/M29</f>
        <v>0.64116094986807393</v>
      </c>
      <c r="O29" s="16">
        <v>240</v>
      </c>
      <c r="P29" s="16">
        <v>529</v>
      </c>
      <c r="Q29" s="5">
        <f t="shared" ref="Q29:Q35" si="15">O29/P29</f>
        <v>0.45368620037807184</v>
      </c>
      <c r="R29" s="16">
        <v>263</v>
      </c>
      <c r="S29" s="16">
        <v>668</v>
      </c>
      <c r="T29" s="5">
        <f t="shared" ref="T29:T35" si="16">R29/S29</f>
        <v>0.39371257485029942</v>
      </c>
      <c r="U29" s="16">
        <v>266</v>
      </c>
      <c r="V29" s="16">
        <v>716</v>
      </c>
      <c r="W29" s="5">
        <f>U29/V29</f>
        <v>0.37150837988826818</v>
      </c>
      <c r="X29" s="16">
        <v>276</v>
      </c>
      <c r="Y29" s="16">
        <v>733</v>
      </c>
      <c r="Z29" s="5">
        <f>X29/Y29</f>
        <v>0.37653478854024558</v>
      </c>
      <c r="AA29" s="16">
        <v>273</v>
      </c>
      <c r="AB29" s="16">
        <v>673</v>
      </c>
      <c r="AC29" s="5">
        <f>AA29/AB29</f>
        <v>0.40564635958395245</v>
      </c>
      <c r="AD29" s="16">
        <v>250</v>
      </c>
      <c r="AE29" s="16">
        <v>647</v>
      </c>
      <c r="AF29" s="5">
        <f>AD29/AE29</f>
        <v>0.38639876352395675</v>
      </c>
      <c r="AG29" s="16">
        <v>277</v>
      </c>
      <c r="AH29" s="16">
        <v>684</v>
      </c>
      <c r="AI29" s="5">
        <f>AG29/AH29</f>
        <v>0.40497076023391815</v>
      </c>
      <c r="AJ29" s="16">
        <v>266</v>
      </c>
      <c r="AK29" s="16">
        <v>728</v>
      </c>
      <c r="AL29" s="5">
        <f>AJ29/AK29</f>
        <v>0.36538461538461536</v>
      </c>
    </row>
    <row r="30" spans="1:38" ht="15.75" thickBot="1" x14ac:dyDescent="0.3">
      <c r="A30" s="46"/>
      <c r="B30" s="39" t="s">
        <v>39</v>
      </c>
      <c r="C30" s="16">
        <v>48</v>
      </c>
      <c r="D30" s="16">
        <v>540</v>
      </c>
      <c r="E30" s="5">
        <f t="shared" si="12"/>
        <v>8.8888888888888892E-2</v>
      </c>
      <c r="F30" s="16">
        <v>1524</v>
      </c>
      <c r="G30" s="16">
        <v>2362</v>
      </c>
      <c r="H30" s="5">
        <f t="shared" ref="H30:H33" si="17">F30/G30</f>
        <v>0.64521591871295514</v>
      </c>
      <c r="I30" s="16">
        <v>1706</v>
      </c>
      <c r="J30" s="16">
        <v>1706</v>
      </c>
      <c r="K30" s="5">
        <f t="shared" si="13"/>
        <v>1</v>
      </c>
      <c r="L30" s="16">
        <v>1959</v>
      </c>
      <c r="M30" s="16">
        <v>3122</v>
      </c>
      <c r="N30" s="5">
        <f t="shared" si="14"/>
        <v>0.62748238308776427</v>
      </c>
      <c r="O30" s="16">
        <v>2306</v>
      </c>
      <c r="P30" s="16">
        <v>3459</v>
      </c>
      <c r="Q30" s="5">
        <f t="shared" si="15"/>
        <v>0.66666666666666663</v>
      </c>
      <c r="R30" s="16">
        <v>2631</v>
      </c>
      <c r="S30" s="16">
        <v>3797</v>
      </c>
      <c r="T30" s="5">
        <f t="shared" si="16"/>
        <v>0.69291545957334733</v>
      </c>
      <c r="U30" s="16">
        <v>2514</v>
      </c>
      <c r="V30" s="16">
        <v>3903</v>
      </c>
      <c r="W30" s="5">
        <f t="shared" ref="W30:W33" si="18">U30/V30</f>
        <v>0.644119907763259</v>
      </c>
      <c r="X30" s="16">
        <v>2388</v>
      </c>
      <c r="Y30" s="16">
        <v>3771</v>
      </c>
      <c r="Z30" s="5">
        <f t="shared" ref="Z30:Z35" si="19">X30/Y30</f>
        <v>0.63325377883850442</v>
      </c>
      <c r="AA30" s="16">
        <v>2368</v>
      </c>
      <c r="AB30" s="16">
        <v>3530</v>
      </c>
      <c r="AC30" s="5">
        <f t="shared" ref="AC30:AC35" si="20">AA30/AB30</f>
        <v>0.6708215297450425</v>
      </c>
      <c r="AD30" s="16">
        <v>2398</v>
      </c>
      <c r="AE30" s="16">
        <v>3577</v>
      </c>
      <c r="AF30" s="5">
        <f t="shared" ref="AF30:AF35" si="21">AD30/AE30</f>
        <v>0.67039418507128878</v>
      </c>
      <c r="AG30" s="16">
        <v>2276</v>
      </c>
      <c r="AH30" s="16">
        <v>3550</v>
      </c>
      <c r="AI30" s="5">
        <f t="shared" ref="AI30:AI35" si="22">AG30/AH30</f>
        <v>0.64112676056338025</v>
      </c>
      <c r="AJ30" s="16">
        <v>1933</v>
      </c>
      <c r="AK30" s="16">
        <v>3248</v>
      </c>
      <c r="AL30" s="5">
        <f t="shared" ref="AL30:AL34" si="23">AJ30/AK30</f>
        <v>0.5951354679802956</v>
      </c>
    </row>
    <row r="31" spans="1:38" ht="15.75" thickBot="1" x14ac:dyDescent="0.3">
      <c r="A31" s="47"/>
      <c r="B31" s="9" t="s">
        <v>36</v>
      </c>
      <c r="C31" s="12">
        <f>C29+C30</f>
        <v>60</v>
      </c>
      <c r="D31" s="12">
        <f>D29+D30</f>
        <v>575</v>
      </c>
      <c r="E31" s="7">
        <f>C31/D31</f>
        <v>0.10434782608695652</v>
      </c>
      <c r="F31" s="12">
        <f>F29+F30</f>
        <v>1551</v>
      </c>
      <c r="G31" s="12">
        <f>G29+G30</f>
        <v>2436</v>
      </c>
      <c r="H31" s="7">
        <f t="shared" si="17"/>
        <v>0.63669950738916259</v>
      </c>
      <c r="I31" s="12">
        <f>I29+I30</f>
        <v>1925</v>
      </c>
      <c r="J31" s="12">
        <f>J29+J30</f>
        <v>1925</v>
      </c>
      <c r="K31" s="7">
        <f t="shared" si="13"/>
        <v>1</v>
      </c>
      <c r="L31" s="12">
        <f>L29+L30</f>
        <v>2202</v>
      </c>
      <c r="M31" s="12">
        <f>M29+M30</f>
        <v>3501</v>
      </c>
      <c r="N31" s="7">
        <f t="shared" si="14"/>
        <v>0.62896315338474718</v>
      </c>
      <c r="O31" s="12">
        <f t="shared" ref="O31:P31" si="24">O29+O30</f>
        <v>2546</v>
      </c>
      <c r="P31" s="12">
        <f t="shared" si="24"/>
        <v>3988</v>
      </c>
      <c r="Q31" s="7">
        <f t="shared" si="15"/>
        <v>0.63841524573721165</v>
      </c>
      <c r="R31" s="12">
        <f>R29+R30</f>
        <v>2894</v>
      </c>
      <c r="S31" s="12">
        <f>S29+S30</f>
        <v>4465</v>
      </c>
      <c r="T31" s="7">
        <f t="shared" si="16"/>
        <v>0.64815229563269872</v>
      </c>
      <c r="U31" s="12">
        <f>U29+U30</f>
        <v>2780</v>
      </c>
      <c r="V31" s="12">
        <f>V29+V30</f>
        <v>4619</v>
      </c>
      <c r="W31" s="7">
        <f t="shared" si="18"/>
        <v>0.60186187486468934</v>
      </c>
      <c r="X31" s="12">
        <f>X29+X30</f>
        <v>2664</v>
      </c>
      <c r="Y31" s="12">
        <f>Y29+Y30</f>
        <v>4504</v>
      </c>
      <c r="Z31" s="7">
        <f t="shared" si="19"/>
        <v>0.59147424511545288</v>
      </c>
      <c r="AA31" s="12">
        <f>AA29+AA30</f>
        <v>2641</v>
      </c>
      <c r="AB31" s="12">
        <f>AB29+AB30</f>
        <v>4203</v>
      </c>
      <c r="AC31" s="7">
        <f t="shared" si="20"/>
        <v>0.62836069474185108</v>
      </c>
      <c r="AD31" s="12">
        <f>AD29+AD30</f>
        <v>2648</v>
      </c>
      <c r="AE31" s="12">
        <f>AE29+AE30</f>
        <v>4224</v>
      </c>
      <c r="AF31" s="7">
        <f t="shared" si="21"/>
        <v>0.62689393939393945</v>
      </c>
      <c r="AG31" s="12">
        <f>AG29+AG30</f>
        <v>2553</v>
      </c>
      <c r="AH31" s="12">
        <f>AH29+AH30</f>
        <v>4234</v>
      </c>
      <c r="AI31" s="7">
        <f t="shared" si="22"/>
        <v>0.60297590930562117</v>
      </c>
      <c r="AJ31" s="12">
        <f>AJ29+AJ30</f>
        <v>2199</v>
      </c>
      <c r="AK31" s="12">
        <f>AK29+AK30</f>
        <v>3976</v>
      </c>
      <c r="AL31" s="7">
        <f t="shared" si="23"/>
        <v>0.55306841046277666</v>
      </c>
    </row>
    <row r="32" spans="1:38" ht="15.75" thickBot="1" x14ac:dyDescent="0.3">
      <c r="A32" s="48" t="s">
        <v>35</v>
      </c>
      <c r="B32" s="39" t="s">
        <v>38</v>
      </c>
      <c r="C32" s="16">
        <v>3</v>
      </c>
      <c r="D32" s="16">
        <v>5</v>
      </c>
      <c r="E32" s="5">
        <f t="shared" si="12"/>
        <v>0.6</v>
      </c>
      <c r="F32" s="16">
        <v>25</v>
      </c>
      <c r="G32" s="16">
        <v>28</v>
      </c>
      <c r="H32" s="5">
        <f t="shared" si="17"/>
        <v>0.8928571428571429</v>
      </c>
      <c r="I32" s="16">
        <v>211</v>
      </c>
      <c r="J32" s="16">
        <v>211</v>
      </c>
      <c r="K32" s="5">
        <f t="shared" si="13"/>
        <v>1</v>
      </c>
      <c r="L32" s="16">
        <v>228</v>
      </c>
      <c r="M32" s="16">
        <v>234</v>
      </c>
      <c r="N32" s="5">
        <f t="shared" si="14"/>
        <v>0.97435897435897434</v>
      </c>
      <c r="O32" s="16">
        <v>245</v>
      </c>
      <c r="P32" s="16">
        <v>256</v>
      </c>
      <c r="Q32" s="5">
        <f t="shared" si="15"/>
        <v>0.95703125</v>
      </c>
      <c r="R32" s="16">
        <v>296</v>
      </c>
      <c r="S32" s="16">
        <v>334</v>
      </c>
      <c r="T32" s="5">
        <f t="shared" si="16"/>
        <v>0.88622754491017963</v>
      </c>
      <c r="U32" s="16">
        <v>306</v>
      </c>
      <c r="V32" s="16">
        <v>339</v>
      </c>
      <c r="W32" s="5">
        <f t="shared" si="18"/>
        <v>0.90265486725663713</v>
      </c>
      <c r="X32" s="16">
        <v>374</v>
      </c>
      <c r="Y32" s="16">
        <v>415</v>
      </c>
      <c r="Z32" s="5">
        <f t="shared" si="19"/>
        <v>0.90120481927710838</v>
      </c>
      <c r="AA32" s="16">
        <v>339</v>
      </c>
      <c r="AB32" s="16">
        <v>401</v>
      </c>
      <c r="AC32" s="5">
        <f t="shared" si="20"/>
        <v>0.84538653366583538</v>
      </c>
      <c r="AD32" s="16">
        <v>380</v>
      </c>
      <c r="AE32" s="16">
        <v>447</v>
      </c>
      <c r="AF32" s="5">
        <f t="shared" si="21"/>
        <v>0.85011185682326618</v>
      </c>
      <c r="AG32" s="16">
        <v>371</v>
      </c>
      <c r="AH32" s="16">
        <v>441</v>
      </c>
      <c r="AI32" s="5">
        <f t="shared" si="22"/>
        <v>0.84126984126984128</v>
      </c>
      <c r="AJ32" s="16">
        <v>280</v>
      </c>
      <c r="AK32" s="16">
        <v>360</v>
      </c>
      <c r="AL32" s="5">
        <f t="shared" si="23"/>
        <v>0.77777777777777779</v>
      </c>
    </row>
    <row r="33" spans="1:38" ht="15.75" thickBot="1" x14ac:dyDescent="0.3">
      <c r="A33" s="46"/>
      <c r="B33" s="39" t="s">
        <v>39</v>
      </c>
      <c r="C33" s="16">
        <v>74</v>
      </c>
      <c r="D33" s="16">
        <v>83</v>
      </c>
      <c r="E33" s="5">
        <f t="shared" si="12"/>
        <v>0.89156626506024095</v>
      </c>
      <c r="F33" s="16">
        <v>1883</v>
      </c>
      <c r="G33" s="16">
        <v>1973</v>
      </c>
      <c r="H33" s="5">
        <f t="shared" si="17"/>
        <v>0.95438418651799295</v>
      </c>
      <c r="I33" s="16">
        <v>2179</v>
      </c>
      <c r="J33" s="16">
        <v>2179</v>
      </c>
      <c r="K33" s="5">
        <f t="shared" si="13"/>
        <v>1</v>
      </c>
      <c r="L33" s="16">
        <v>2780</v>
      </c>
      <c r="M33" s="16">
        <v>3047</v>
      </c>
      <c r="N33" s="5">
        <f t="shared" si="14"/>
        <v>0.91237282573022649</v>
      </c>
      <c r="O33" s="16">
        <v>3489</v>
      </c>
      <c r="P33" s="16">
        <v>3898</v>
      </c>
      <c r="Q33" s="5">
        <f t="shared" si="15"/>
        <v>0.89507439712673165</v>
      </c>
      <c r="R33" s="16">
        <v>4354</v>
      </c>
      <c r="S33" s="16">
        <v>5022</v>
      </c>
      <c r="T33" s="5">
        <f t="shared" si="16"/>
        <v>0.86698526483472715</v>
      </c>
      <c r="U33" s="16">
        <v>4619</v>
      </c>
      <c r="V33" s="16">
        <v>5551</v>
      </c>
      <c r="W33" s="5">
        <f t="shared" si="18"/>
        <v>0.83210232390560257</v>
      </c>
      <c r="X33" s="16">
        <v>4743</v>
      </c>
      <c r="Y33" s="16">
        <v>5833</v>
      </c>
      <c r="Z33" s="5">
        <f t="shared" si="19"/>
        <v>0.81313217898165613</v>
      </c>
      <c r="AA33" s="16">
        <v>5045</v>
      </c>
      <c r="AB33" s="16">
        <v>6299</v>
      </c>
      <c r="AC33" s="5">
        <f t="shared" si="20"/>
        <v>0.80092078107636133</v>
      </c>
      <c r="AD33" s="16">
        <v>5261</v>
      </c>
      <c r="AE33" s="16">
        <v>6558</v>
      </c>
      <c r="AF33" s="5">
        <f t="shared" si="21"/>
        <v>0.80222628850259226</v>
      </c>
      <c r="AG33" s="16">
        <v>5291</v>
      </c>
      <c r="AH33" s="16">
        <v>6677</v>
      </c>
      <c r="AI33" s="5">
        <f t="shared" si="22"/>
        <v>0.79242174629324547</v>
      </c>
      <c r="AJ33" s="16">
        <v>4563</v>
      </c>
      <c r="AK33" s="16">
        <v>6040</v>
      </c>
      <c r="AL33" s="5">
        <f t="shared" si="23"/>
        <v>0.75546357615894044</v>
      </c>
    </row>
    <row r="34" spans="1:38" ht="15.75" thickBot="1" x14ac:dyDescent="0.3">
      <c r="A34" s="47"/>
      <c r="B34" s="9" t="s">
        <v>36</v>
      </c>
      <c r="C34" s="12">
        <f>C32+C33</f>
        <v>77</v>
      </c>
      <c r="D34" s="12">
        <f>D32+D33</f>
        <v>88</v>
      </c>
      <c r="E34" s="7">
        <f t="shared" si="12"/>
        <v>0.875</v>
      </c>
      <c r="F34" s="12">
        <f>F32+F33</f>
        <v>1908</v>
      </c>
      <c r="G34" s="12">
        <f>G32+G33</f>
        <v>2001</v>
      </c>
      <c r="H34" s="7">
        <f>F34/G34</f>
        <v>0.95352323838080955</v>
      </c>
      <c r="I34" s="12">
        <f>I32+I33</f>
        <v>2390</v>
      </c>
      <c r="J34" s="12">
        <f>J32+J33</f>
        <v>2390</v>
      </c>
      <c r="K34" s="7">
        <f t="shared" si="13"/>
        <v>1</v>
      </c>
      <c r="L34" s="12">
        <f>L32+L33</f>
        <v>3008</v>
      </c>
      <c r="M34" s="12">
        <f>M32+M33</f>
        <v>3281</v>
      </c>
      <c r="N34" s="7">
        <f t="shared" si="14"/>
        <v>0.91679366046936905</v>
      </c>
      <c r="O34" s="12">
        <f t="shared" ref="O34:P34" si="25">O32+O33</f>
        <v>3734</v>
      </c>
      <c r="P34" s="12">
        <f t="shared" si="25"/>
        <v>4154</v>
      </c>
      <c r="Q34" s="7">
        <f t="shared" si="15"/>
        <v>0.89889263360616278</v>
      </c>
      <c r="R34" s="12">
        <f>R32+R33</f>
        <v>4650</v>
      </c>
      <c r="S34" s="12">
        <f>S32+S33</f>
        <v>5356</v>
      </c>
      <c r="T34" s="7">
        <f t="shared" si="16"/>
        <v>0.86818521284540706</v>
      </c>
      <c r="U34" s="12">
        <f>U32+U33</f>
        <v>4925</v>
      </c>
      <c r="V34" s="12">
        <f>V32+V33</f>
        <v>5890</v>
      </c>
      <c r="W34" s="7">
        <f>U34/V34</f>
        <v>0.83616298811544987</v>
      </c>
      <c r="X34" s="12">
        <f>X32+X33</f>
        <v>5117</v>
      </c>
      <c r="Y34" s="12">
        <f>Y32+Y33</f>
        <v>6248</v>
      </c>
      <c r="Z34" s="7">
        <f t="shared" si="19"/>
        <v>0.81898207426376446</v>
      </c>
      <c r="AA34" s="12">
        <f>AA32+AA33</f>
        <v>5384</v>
      </c>
      <c r="AB34" s="12">
        <f>AB32+AB33</f>
        <v>6700</v>
      </c>
      <c r="AC34" s="7">
        <f t="shared" si="20"/>
        <v>0.80358208955223875</v>
      </c>
      <c r="AD34" s="12">
        <f>AD32+AD33</f>
        <v>5641</v>
      </c>
      <c r="AE34" s="12">
        <f>AE32+AE33</f>
        <v>7005</v>
      </c>
      <c r="AF34" s="7">
        <f t="shared" si="21"/>
        <v>0.80528194147037835</v>
      </c>
      <c r="AG34" s="12">
        <f>AG32+AG33</f>
        <v>5662</v>
      </c>
      <c r="AH34" s="12">
        <f>AH32+AH33</f>
        <v>7118</v>
      </c>
      <c r="AI34" s="7">
        <f t="shared" si="22"/>
        <v>0.79544815959539195</v>
      </c>
      <c r="AJ34" s="12">
        <f>AJ32+AJ33</f>
        <v>4843</v>
      </c>
      <c r="AK34" s="12">
        <f>AK32+AK33</f>
        <v>6400</v>
      </c>
      <c r="AL34" s="7">
        <f t="shared" si="23"/>
        <v>0.75671875</v>
      </c>
    </row>
    <row r="35" spans="1:38" x14ac:dyDescent="0.25">
      <c r="A35" s="52" t="s">
        <v>36</v>
      </c>
      <c r="B35" s="53"/>
      <c r="C35" s="11">
        <f>C31+C34</f>
        <v>137</v>
      </c>
      <c r="D35" s="11">
        <f>D31+D34</f>
        <v>663</v>
      </c>
      <c r="E35" s="6">
        <f t="shared" si="12"/>
        <v>0.2066365007541478</v>
      </c>
      <c r="F35" s="11">
        <f>F31+F34</f>
        <v>3459</v>
      </c>
      <c r="G35" s="11">
        <f>G31+G34</f>
        <v>4437</v>
      </c>
      <c r="H35" s="6">
        <f t="shared" ref="H35" si="26">F35/G35</f>
        <v>0.7795807978363759</v>
      </c>
      <c r="I35" s="11">
        <f>I31+I34</f>
        <v>4315</v>
      </c>
      <c r="J35" s="11">
        <f>J31+J34</f>
        <v>4315</v>
      </c>
      <c r="K35" s="6">
        <f t="shared" si="13"/>
        <v>1</v>
      </c>
      <c r="L35" s="11">
        <f>L31+L34</f>
        <v>5210</v>
      </c>
      <c r="M35" s="11">
        <f>M31+M34</f>
        <v>6782</v>
      </c>
      <c r="N35" s="6">
        <f t="shared" si="14"/>
        <v>0.76820996756119142</v>
      </c>
      <c r="O35" s="11">
        <f t="shared" ref="O35:P35" si="27">O31+O34</f>
        <v>6280</v>
      </c>
      <c r="P35" s="11">
        <f t="shared" si="27"/>
        <v>8142</v>
      </c>
      <c r="Q35" s="6">
        <f t="shared" si="15"/>
        <v>0.77130926062392535</v>
      </c>
      <c r="R35" s="11">
        <f>R31+R34</f>
        <v>7544</v>
      </c>
      <c r="S35" s="11">
        <f>S31+S34</f>
        <v>9821</v>
      </c>
      <c r="T35" s="6">
        <f t="shared" si="16"/>
        <v>0.76814988290398123</v>
      </c>
      <c r="U35" s="11">
        <f>U31+U34</f>
        <v>7705</v>
      </c>
      <c r="V35" s="11">
        <f>V31+V34</f>
        <v>10509</v>
      </c>
      <c r="W35" s="6">
        <f>U35/V35</f>
        <v>0.73318108288133976</v>
      </c>
      <c r="X35" s="11">
        <f>X31+X34</f>
        <v>7781</v>
      </c>
      <c r="Y35" s="11">
        <f>Y31+Y34</f>
        <v>10752</v>
      </c>
      <c r="Z35" s="6">
        <f t="shared" si="19"/>
        <v>0.72367931547619047</v>
      </c>
      <c r="AA35" s="11">
        <f>AA31+AA34</f>
        <v>8025</v>
      </c>
      <c r="AB35" s="11">
        <f>AB31+AB34</f>
        <v>10903</v>
      </c>
      <c r="AC35" s="6">
        <f t="shared" si="20"/>
        <v>0.73603595340731909</v>
      </c>
      <c r="AD35" s="11">
        <f>AD31+AD34</f>
        <v>8289</v>
      </c>
      <c r="AE35" s="11">
        <f>AE31+AE34</f>
        <v>11229</v>
      </c>
      <c r="AF35" s="6">
        <f t="shared" si="21"/>
        <v>0.73817793213999461</v>
      </c>
      <c r="AG35" s="11">
        <f>AG31+AG34</f>
        <v>8215</v>
      </c>
      <c r="AH35" s="11">
        <f>AH31+AH34</f>
        <v>11352</v>
      </c>
      <c r="AI35" s="6">
        <f t="shared" si="22"/>
        <v>0.72366102889358708</v>
      </c>
      <c r="AJ35" s="11">
        <f>AJ31+AJ34</f>
        <v>7042</v>
      </c>
      <c r="AK35" s="11">
        <f>AK31+AK34</f>
        <v>10376</v>
      </c>
      <c r="AL35" s="6">
        <f>AJ35/AK35</f>
        <v>0.67868157286044717</v>
      </c>
    </row>
    <row r="38" spans="1:38" x14ac:dyDescent="0.25">
      <c r="A38" s="1"/>
    </row>
    <row r="39" spans="1:38" x14ac:dyDescent="0.25">
      <c r="C39" s="22"/>
    </row>
  </sheetData>
  <mergeCells count="32">
    <mergeCell ref="AJ18:AL18"/>
    <mergeCell ref="AJ27:AL27"/>
    <mergeCell ref="A18:B19"/>
    <mergeCell ref="A20:B20"/>
    <mergeCell ref="A21:B21"/>
    <mergeCell ref="A22:B22"/>
    <mergeCell ref="AG18:AI18"/>
    <mergeCell ref="U18:W18"/>
    <mergeCell ref="X18:Z18"/>
    <mergeCell ref="AA18:AC18"/>
    <mergeCell ref="AD18:AF18"/>
    <mergeCell ref="O18:Q18"/>
    <mergeCell ref="R18:T18"/>
    <mergeCell ref="C18:E18"/>
    <mergeCell ref="F18:H18"/>
    <mergeCell ref="I18:K18"/>
    <mergeCell ref="L18:N18"/>
    <mergeCell ref="A35:B35"/>
    <mergeCell ref="A27:B28"/>
    <mergeCell ref="U27:W27"/>
    <mergeCell ref="X27:Z27"/>
    <mergeCell ref="C27:E27"/>
    <mergeCell ref="F27:H27"/>
    <mergeCell ref="AG27:AI27"/>
    <mergeCell ref="A29:A31"/>
    <mergeCell ref="A32:A34"/>
    <mergeCell ref="AD27:AF27"/>
    <mergeCell ref="AA27:AC27"/>
    <mergeCell ref="I27:K27"/>
    <mergeCell ref="L27:N27"/>
    <mergeCell ref="O27:Q27"/>
    <mergeCell ref="R27:T27"/>
  </mergeCells>
  <pageMargins left="0.7" right="0.7" top="0.75" bottom="0.75" header="0.3" footer="0.3"/>
  <pageSetup paperSize="9" scale="29" fitToHeight="0" orientation="landscape" r:id="rId1"/>
  <ignoredErrors>
    <ignoredError sqref="E34:E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9DAE7-7DD2-42F0-855B-618BE094DECD}">
  <sheetPr>
    <pageSetUpPr fitToPage="1"/>
  </sheetPr>
  <dimension ref="A1:AL38"/>
  <sheetViews>
    <sheetView topLeftCell="Z28" workbookViewId="0">
      <selection activeCell="AL36" sqref="AL36"/>
    </sheetView>
  </sheetViews>
  <sheetFormatPr defaultRowHeight="15" x14ac:dyDescent="0.25"/>
  <cols>
    <col min="1" max="1" width="18.140625" customWidth="1"/>
    <col min="2" max="2" width="14.5703125" customWidth="1"/>
    <col min="3" max="38" width="12.14062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7" spans="1:2" x14ac:dyDescent="0.25">
      <c r="A7" s="1" t="s">
        <v>40</v>
      </c>
    </row>
    <row r="9" spans="1:2" x14ac:dyDescent="0.25">
      <c r="A9" s="2" t="s">
        <v>6</v>
      </c>
      <c r="B9" s="2" t="s">
        <v>7</v>
      </c>
    </row>
    <row r="10" spans="1:2" x14ac:dyDescent="0.25">
      <c r="A10" s="2" t="s">
        <v>8</v>
      </c>
      <c r="B10" s="2" t="s">
        <v>9</v>
      </c>
    </row>
    <row r="11" spans="1:2" x14ac:dyDescent="0.25">
      <c r="A11" s="2" t="s">
        <v>10</v>
      </c>
      <c r="B11" s="2" t="s">
        <v>11</v>
      </c>
    </row>
    <row r="12" spans="1:2" x14ac:dyDescent="0.25">
      <c r="A12" s="2" t="s">
        <v>12</v>
      </c>
      <c r="B12" s="2" t="s">
        <v>13</v>
      </c>
    </row>
    <row r="13" spans="1:2" x14ac:dyDescent="0.25">
      <c r="A13" s="2" t="s">
        <v>14</v>
      </c>
      <c r="B13" s="2" t="s">
        <v>41</v>
      </c>
    </row>
    <row r="14" spans="1:2" x14ac:dyDescent="0.25">
      <c r="A14" s="2" t="s">
        <v>16</v>
      </c>
      <c r="B14" s="4" t="s">
        <v>17</v>
      </c>
    </row>
    <row r="15" spans="1:2" x14ac:dyDescent="0.25">
      <c r="A15" s="2" t="s">
        <v>42</v>
      </c>
      <c r="B15" s="3"/>
    </row>
    <row r="17" spans="1:38" ht="15.75" thickBot="1" x14ac:dyDescent="0.3"/>
    <row r="18" spans="1:38" ht="15.75" thickBot="1" x14ac:dyDescent="0.3">
      <c r="A18" s="56" t="s">
        <v>19</v>
      </c>
      <c r="B18" s="57"/>
      <c r="C18" s="49" t="s">
        <v>20</v>
      </c>
      <c r="D18" s="50"/>
      <c r="E18" s="51"/>
      <c r="F18" s="49" t="s">
        <v>21</v>
      </c>
      <c r="G18" s="50"/>
      <c r="H18" s="51"/>
      <c r="I18" s="49" t="s">
        <v>22</v>
      </c>
      <c r="J18" s="50"/>
      <c r="K18" s="51"/>
      <c r="L18" s="49" t="s">
        <v>23</v>
      </c>
      <c r="M18" s="50"/>
      <c r="N18" s="51"/>
      <c r="O18" s="49" t="s">
        <v>24</v>
      </c>
      <c r="P18" s="50"/>
      <c r="Q18" s="51"/>
      <c r="R18" s="49" t="s">
        <v>25</v>
      </c>
      <c r="S18" s="50"/>
      <c r="T18" s="51"/>
      <c r="U18" s="42" t="s">
        <v>26</v>
      </c>
      <c r="V18" s="43"/>
      <c r="W18" s="44"/>
      <c r="X18" s="42" t="s">
        <v>27</v>
      </c>
      <c r="Y18" s="43"/>
      <c r="Z18" s="44"/>
      <c r="AA18" s="42" t="s">
        <v>28</v>
      </c>
      <c r="AB18" s="43"/>
      <c r="AC18" s="44"/>
      <c r="AD18" s="42" t="s">
        <v>29</v>
      </c>
      <c r="AE18" s="43"/>
      <c r="AF18" s="44"/>
      <c r="AG18" s="42" t="s">
        <v>30</v>
      </c>
      <c r="AH18" s="43"/>
      <c r="AI18" s="44"/>
      <c r="AJ18" s="42" t="s">
        <v>31</v>
      </c>
      <c r="AK18" s="43"/>
      <c r="AL18" s="44"/>
    </row>
    <row r="19" spans="1:38" ht="51.75" thickBot="1" x14ac:dyDescent="0.3">
      <c r="A19" s="58"/>
      <c r="B19" s="59"/>
      <c r="C19" s="21" t="s">
        <v>19</v>
      </c>
      <c r="D19" s="21" t="s">
        <v>32</v>
      </c>
      <c r="E19" s="21" t="s">
        <v>33</v>
      </c>
      <c r="F19" s="21" t="s">
        <v>19</v>
      </c>
      <c r="G19" s="21" t="s">
        <v>32</v>
      </c>
      <c r="H19" s="21" t="s">
        <v>33</v>
      </c>
      <c r="I19" s="21" t="s">
        <v>19</v>
      </c>
      <c r="J19" s="21" t="s">
        <v>32</v>
      </c>
      <c r="K19" s="21" t="s">
        <v>33</v>
      </c>
      <c r="L19" s="21" t="s">
        <v>19</v>
      </c>
      <c r="M19" s="21" t="s">
        <v>32</v>
      </c>
      <c r="N19" s="21" t="s">
        <v>33</v>
      </c>
      <c r="O19" s="21" t="s">
        <v>19</v>
      </c>
      <c r="P19" s="21" t="s">
        <v>32</v>
      </c>
      <c r="Q19" s="21" t="s">
        <v>33</v>
      </c>
      <c r="R19" s="21" t="s">
        <v>19</v>
      </c>
      <c r="S19" s="21" t="s">
        <v>32</v>
      </c>
      <c r="T19" s="21" t="s">
        <v>33</v>
      </c>
      <c r="U19" s="21" t="s">
        <v>19</v>
      </c>
      <c r="V19" s="21" t="s">
        <v>32</v>
      </c>
      <c r="W19" s="21" t="s">
        <v>33</v>
      </c>
      <c r="X19" s="21" t="s">
        <v>19</v>
      </c>
      <c r="Y19" s="21" t="s">
        <v>32</v>
      </c>
      <c r="Z19" s="21" t="s">
        <v>33</v>
      </c>
      <c r="AA19" s="21" t="s">
        <v>19</v>
      </c>
      <c r="AB19" s="21" t="s">
        <v>32</v>
      </c>
      <c r="AC19" s="21" t="s">
        <v>33</v>
      </c>
      <c r="AD19" s="21" t="s">
        <v>19</v>
      </c>
      <c r="AE19" s="21" t="s">
        <v>32</v>
      </c>
      <c r="AF19" s="21" t="s">
        <v>33</v>
      </c>
      <c r="AG19" s="21" t="s">
        <v>19</v>
      </c>
      <c r="AH19" s="21" t="s">
        <v>32</v>
      </c>
      <c r="AI19" s="21" t="s">
        <v>33</v>
      </c>
      <c r="AJ19" s="21" t="s">
        <v>19</v>
      </c>
      <c r="AK19" s="21" t="s">
        <v>32</v>
      </c>
      <c r="AL19" s="21" t="s">
        <v>33</v>
      </c>
    </row>
    <row r="20" spans="1:38" ht="15.75" thickBot="1" x14ac:dyDescent="0.3">
      <c r="A20" s="60" t="s">
        <v>43</v>
      </c>
      <c r="B20" s="61"/>
      <c r="C20" s="10">
        <v>31</v>
      </c>
      <c r="D20" s="18">
        <v>29745</v>
      </c>
      <c r="E20" s="5">
        <f>C20/D20</f>
        <v>1.0421919650361404E-3</v>
      </c>
      <c r="F20" s="10">
        <v>132</v>
      </c>
      <c r="G20" s="18">
        <v>33861</v>
      </c>
      <c r="H20" s="5">
        <f>F20/G20</f>
        <v>3.8982900682200763E-3</v>
      </c>
      <c r="I20" s="10">
        <v>184</v>
      </c>
      <c r="J20" s="18">
        <v>37374</v>
      </c>
      <c r="K20" s="5">
        <f>I20/J20</f>
        <v>4.9232086477230159E-3</v>
      </c>
      <c r="L20" s="10">
        <v>240</v>
      </c>
      <c r="M20" s="18">
        <v>39650</v>
      </c>
      <c r="N20" s="5">
        <f>L20/M20</f>
        <v>6.0529634300126103E-3</v>
      </c>
      <c r="O20" s="16">
        <v>409</v>
      </c>
      <c r="P20" s="18">
        <v>42108</v>
      </c>
      <c r="Q20" s="5">
        <f>O20/P20</f>
        <v>9.7131186472879261E-3</v>
      </c>
      <c r="R20" s="16">
        <v>781</v>
      </c>
      <c r="S20" s="16">
        <v>43694</v>
      </c>
      <c r="T20" s="5">
        <f>R20/S20</f>
        <v>1.7874307685265711E-2</v>
      </c>
      <c r="U20" s="10">
        <v>1037</v>
      </c>
      <c r="V20" s="18">
        <v>44404</v>
      </c>
      <c r="W20" s="5">
        <f>U20/V20</f>
        <v>2.3353751914241959E-2</v>
      </c>
      <c r="X20" s="10">
        <v>1148</v>
      </c>
      <c r="Y20" s="18">
        <v>43899</v>
      </c>
      <c r="Z20" s="5">
        <f>X20/Y20</f>
        <v>2.6150937378983576E-2</v>
      </c>
      <c r="AA20" s="10">
        <v>1809</v>
      </c>
      <c r="AB20" s="18">
        <v>43620</v>
      </c>
      <c r="AC20" s="5">
        <f>AA20/AB20</f>
        <v>4.1471801925722147E-2</v>
      </c>
      <c r="AD20" s="10">
        <v>1997</v>
      </c>
      <c r="AE20" s="18">
        <v>44256</v>
      </c>
      <c r="AF20" s="5">
        <f>AD20/AE20</f>
        <v>4.5123825018076644E-2</v>
      </c>
      <c r="AG20" s="10">
        <v>1922</v>
      </c>
      <c r="AH20" s="18">
        <v>44847</v>
      </c>
      <c r="AI20" s="5">
        <f>AG20/AH20</f>
        <v>4.2856824313777957E-2</v>
      </c>
      <c r="AJ20" s="10">
        <v>1745</v>
      </c>
      <c r="AK20" s="18">
        <v>47731</v>
      </c>
      <c r="AL20" s="5">
        <f>AJ20/AK20</f>
        <v>3.6559049674215915E-2</v>
      </c>
    </row>
    <row r="21" spans="1:38" ht="15.75" thickBot="1" x14ac:dyDescent="0.3">
      <c r="A21" s="60" t="s">
        <v>44</v>
      </c>
      <c r="B21" s="61"/>
      <c r="C21" s="10">
        <v>0</v>
      </c>
      <c r="D21" s="18">
        <v>543</v>
      </c>
      <c r="E21" s="5">
        <f t="shared" ref="E21:E22" si="0">C21/D21</f>
        <v>0</v>
      </c>
      <c r="F21" s="10">
        <v>1</v>
      </c>
      <c r="G21" s="18">
        <v>526</v>
      </c>
      <c r="H21" s="5">
        <f t="shared" ref="H21:H22" si="1">F21/G21</f>
        <v>1.9011406844106464E-3</v>
      </c>
      <c r="I21" s="10">
        <v>0</v>
      </c>
      <c r="J21" s="18">
        <v>537</v>
      </c>
      <c r="K21" s="5">
        <f t="shared" ref="K21:K22" si="2">I21/J21</f>
        <v>0</v>
      </c>
      <c r="L21" s="10">
        <v>1</v>
      </c>
      <c r="M21" s="18">
        <v>605</v>
      </c>
      <c r="N21" s="5">
        <f t="shared" ref="N21:N22" si="3">L21/M21</f>
        <v>1.652892561983471E-3</v>
      </c>
      <c r="O21" s="16">
        <v>2</v>
      </c>
      <c r="P21" s="18">
        <v>625</v>
      </c>
      <c r="Q21" s="5">
        <f t="shared" ref="Q21:Q22" si="4">O21/P21</f>
        <v>3.2000000000000002E-3</v>
      </c>
      <c r="R21" s="16">
        <v>2</v>
      </c>
      <c r="S21" s="16">
        <v>624</v>
      </c>
      <c r="T21" s="5">
        <f t="shared" ref="T21:T22" si="5">R21/S21</f>
        <v>3.205128205128205E-3</v>
      </c>
      <c r="U21" s="10">
        <v>3</v>
      </c>
      <c r="V21" s="18">
        <v>661</v>
      </c>
      <c r="W21" s="5">
        <f t="shared" ref="W21:W22" si="6">U21/V21</f>
        <v>4.5385779122541605E-3</v>
      </c>
      <c r="X21" s="10">
        <v>3</v>
      </c>
      <c r="Y21" s="18">
        <v>597</v>
      </c>
      <c r="Z21" s="5">
        <f t="shared" ref="Z21:Z22" si="7">X21/Y21</f>
        <v>5.0251256281407036E-3</v>
      </c>
      <c r="AA21" s="10">
        <v>7</v>
      </c>
      <c r="AB21" s="18">
        <v>641</v>
      </c>
      <c r="AC21" s="5">
        <f t="shared" ref="AC21:AC22" si="8">AA21/AB21</f>
        <v>1.0920436817472699E-2</v>
      </c>
      <c r="AD21" s="10">
        <v>5</v>
      </c>
      <c r="AE21" s="18">
        <v>602</v>
      </c>
      <c r="AF21" s="5">
        <f t="shared" ref="AF21:AF22" si="9">AD21/AE21</f>
        <v>8.3056478405315621E-3</v>
      </c>
      <c r="AG21" s="10">
        <v>6</v>
      </c>
      <c r="AH21" s="18">
        <v>638</v>
      </c>
      <c r="AI21" s="5">
        <f t="shared" ref="AI21:AI22" si="10">AG21/AH21</f>
        <v>9.4043887147335428E-3</v>
      </c>
      <c r="AJ21" s="10">
        <v>6</v>
      </c>
      <c r="AK21" s="18">
        <v>651</v>
      </c>
      <c r="AL21" s="5">
        <f t="shared" ref="AL21:AL22" si="11">AJ21/AK21</f>
        <v>9.2165898617511521E-3</v>
      </c>
    </row>
    <row r="22" spans="1:38" ht="15.75" thickBot="1" x14ac:dyDescent="0.3">
      <c r="A22" s="62" t="s">
        <v>36</v>
      </c>
      <c r="B22" s="63"/>
      <c r="C22" s="11">
        <v>31</v>
      </c>
      <c r="D22" s="19">
        <v>30288</v>
      </c>
      <c r="E22" s="6">
        <f t="shared" si="0"/>
        <v>1.0235076597992605E-3</v>
      </c>
      <c r="F22" s="11">
        <v>133</v>
      </c>
      <c r="G22" s="19">
        <v>34387</v>
      </c>
      <c r="H22" s="6">
        <f t="shared" si="1"/>
        <v>3.8677407159682436E-3</v>
      </c>
      <c r="I22" s="11">
        <v>184</v>
      </c>
      <c r="J22" s="19">
        <v>37911</v>
      </c>
      <c r="K22" s="6">
        <f t="shared" si="2"/>
        <v>4.853472606895096E-3</v>
      </c>
      <c r="L22" s="11">
        <v>241</v>
      </c>
      <c r="M22" s="19">
        <v>40255</v>
      </c>
      <c r="N22" s="6">
        <f t="shared" si="3"/>
        <v>5.9868339336728357E-3</v>
      </c>
      <c r="O22" s="17">
        <v>411</v>
      </c>
      <c r="P22" s="19">
        <v>42733</v>
      </c>
      <c r="Q22" s="6">
        <f t="shared" si="4"/>
        <v>9.6178597336952706E-3</v>
      </c>
      <c r="R22" s="17">
        <v>783</v>
      </c>
      <c r="S22" s="17">
        <v>44318</v>
      </c>
      <c r="T22" s="6">
        <f t="shared" si="5"/>
        <v>1.7667764790829911E-2</v>
      </c>
      <c r="U22" s="11">
        <v>1040</v>
      </c>
      <c r="V22" s="19">
        <v>45065</v>
      </c>
      <c r="W22" s="6">
        <f t="shared" si="6"/>
        <v>2.3077776544990568E-2</v>
      </c>
      <c r="X22" s="11">
        <v>1151</v>
      </c>
      <c r="Y22" s="19">
        <v>44496</v>
      </c>
      <c r="Z22" s="6">
        <f t="shared" si="7"/>
        <v>2.5867493707299533E-2</v>
      </c>
      <c r="AA22" s="11">
        <v>1816</v>
      </c>
      <c r="AB22" s="19">
        <v>44261</v>
      </c>
      <c r="AC22" s="6">
        <f t="shared" si="8"/>
        <v>4.102934863649714E-2</v>
      </c>
      <c r="AD22" s="11">
        <v>2002</v>
      </c>
      <c r="AE22" s="19">
        <v>44858</v>
      </c>
      <c r="AF22" s="6">
        <f t="shared" si="9"/>
        <v>4.4629720451201567E-2</v>
      </c>
      <c r="AG22" s="11">
        <v>1928</v>
      </c>
      <c r="AH22" s="19">
        <v>45485</v>
      </c>
      <c r="AI22" s="6">
        <f t="shared" si="10"/>
        <v>4.2387600307793781E-2</v>
      </c>
      <c r="AJ22" s="11">
        <v>1751</v>
      </c>
      <c r="AK22" s="19">
        <v>48382</v>
      </c>
      <c r="AL22" s="6">
        <f t="shared" si="11"/>
        <v>3.6191145467322557E-2</v>
      </c>
    </row>
    <row r="25" spans="1:38" x14ac:dyDescent="0.25">
      <c r="A25" s="1" t="s">
        <v>45</v>
      </c>
    </row>
    <row r="26" spans="1:38" ht="15.75" thickBot="1" x14ac:dyDescent="0.3"/>
    <row r="27" spans="1:38" ht="15.75" thickBot="1" x14ac:dyDescent="0.3">
      <c r="A27" s="56" t="s">
        <v>19</v>
      </c>
      <c r="B27" s="67"/>
      <c r="C27" s="49" t="s">
        <v>20</v>
      </c>
      <c r="D27" s="50"/>
      <c r="E27" s="51"/>
      <c r="F27" s="49" t="s">
        <v>21</v>
      </c>
      <c r="G27" s="50"/>
      <c r="H27" s="51"/>
      <c r="I27" s="49" t="s">
        <v>22</v>
      </c>
      <c r="J27" s="50"/>
      <c r="K27" s="51"/>
      <c r="L27" s="49" t="s">
        <v>23</v>
      </c>
      <c r="M27" s="50"/>
      <c r="N27" s="51"/>
      <c r="O27" s="49" t="s">
        <v>24</v>
      </c>
      <c r="P27" s="50"/>
      <c r="Q27" s="51"/>
      <c r="R27" s="49" t="s">
        <v>25</v>
      </c>
      <c r="S27" s="50"/>
      <c r="T27" s="51"/>
      <c r="U27" s="42" t="s">
        <v>26</v>
      </c>
      <c r="V27" s="43"/>
      <c r="W27" s="44"/>
      <c r="X27" s="42" t="s">
        <v>27</v>
      </c>
      <c r="Y27" s="43"/>
      <c r="Z27" s="44"/>
      <c r="AA27" s="42" t="s">
        <v>28</v>
      </c>
      <c r="AB27" s="43"/>
      <c r="AC27" s="44"/>
      <c r="AD27" s="42" t="s">
        <v>29</v>
      </c>
      <c r="AE27" s="43"/>
      <c r="AF27" s="44"/>
      <c r="AG27" s="42" t="s">
        <v>30</v>
      </c>
      <c r="AH27" s="43"/>
      <c r="AI27" s="44"/>
      <c r="AJ27" s="42" t="s">
        <v>31</v>
      </c>
      <c r="AK27" s="43"/>
      <c r="AL27" s="44"/>
    </row>
    <row r="28" spans="1:38" ht="51.75" thickBot="1" x14ac:dyDescent="0.3">
      <c r="A28" s="67"/>
      <c r="B28" s="67"/>
      <c r="C28" s="21" t="s">
        <v>19</v>
      </c>
      <c r="D28" s="21" t="s">
        <v>32</v>
      </c>
      <c r="E28" s="21" t="s">
        <v>33</v>
      </c>
      <c r="F28" s="21" t="s">
        <v>19</v>
      </c>
      <c r="G28" s="21" t="s">
        <v>32</v>
      </c>
      <c r="H28" s="21" t="s">
        <v>33</v>
      </c>
      <c r="I28" s="21" t="s">
        <v>19</v>
      </c>
      <c r="J28" s="21" t="s">
        <v>32</v>
      </c>
      <c r="K28" s="21" t="s">
        <v>33</v>
      </c>
      <c r="L28" s="21" t="s">
        <v>19</v>
      </c>
      <c r="M28" s="21" t="s">
        <v>32</v>
      </c>
      <c r="N28" s="21" t="s">
        <v>33</v>
      </c>
      <c r="O28" s="21" t="s">
        <v>19</v>
      </c>
      <c r="P28" s="21" t="s">
        <v>32</v>
      </c>
      <c r="Q28" s="21" t="s">
        <v>33</v>
      </c>
      <c r="R28" s="21" t="s">
        <v>19</v>
      </c>
      <c r="S28" s="21" t="s">
        <v>32</v>
      </c>
      <c r="T28" s="21" t="s">
        <v>33</v>
      </c>
      <c r="U28" s="21" t="s">
        <v>19</v>
      </c>
      <c r="V28" s="21" t="s">
        <v>32</v>
      </c>
      <c r="W28" s="21" t="s">
        <v>33</v>
      </c>
      <c r="X28" s="21" t="s">
        <v>19</v>
      </c>
      <c r="Y28" s="21" t="s">
        <v>32</v>
      </c>
      <c r="Z28" s="21" t="s">
        <v>33</v>
      </c>
      <c r="AA28" s="21" t="s">
        <v>19</v>
      </c>
      <c r="AB28" s="21" t="s">
        <v>32</v>
      </c>
      <c r="AC28" s="21" t="s">
        <v>33</v>
      </c>
      <c r="AD28" s="21" t="s">
        <v>19</v>
      </c>
      <c r="AE28" s="21" t="s">
        <v>32</v>
      </c>
      <c r="AF28" s="21" t="s">
        <v>33</v>
      </c>
      <c r="AG28" s="21" t="s">
        <v>19</v>
      </c>
      <c r="AH28" s="21" t="s">
        <v>32</v>
      </c>
      <c r="AI28" s="21" t="s">
        <v>33</v>
      </c>
      <c r="AJ28" s="21" t="s">
        <v>19</v>
      </c>
      <c r="AK28" s="21" t="s">
        <v>32</v>
      </c>
      <c r="AL28" s="21" t="s">
        <v>33</v>
      </c>
    </row>
    <row r="29" spans="1:38" ht="15.75" thickBot="1" x14ac:dyDescent="0.3">
      <c r="A29" s="45" t="s">
        <v>43</v>
      </c>
      <c r="B29" s="38" t="s">
        <v>38</v>
      </c>
      <c r="C29" s="10">
        <v>6</v>
      </c>
      <c r="D29" s="10">
        <v>134</v>
      </c>
      <c r="E29" s="5">
        <f>C29/D29</f>
        <v>4.4776119402985072E-2</v>
      </c>
      <c r="F29" s="10">
        <v>8</v>
      </c>
      <c r="G29" s="10">
        <v>243</v>
      </c>
      <c r="H29" s="5">
        <f>F29/G29</f>
        <v>3.292181069958848E-2</v>
      </c>
      <c r="I29" s="10">
        <v>17</v>
      </c>
      <c r="J29" s="10">
        <v>396</v>
      </c>
      <c r="K29" s="5">
        <f>I29/J29</f>
        <v>4.2929292929292928E-2</v>
      </c>
      <c r="L29" s="10">
        <v>20</v>
      </c>
      <c r="M29" s="10">
        <v>667</v>
      </c>
      <c r="N29" s="5">
        <f>L29/M29</f>
        <v>2.9985007496251874E-2</v>
      </c>
      <c r="O29" s="10">
        <v>36</v>
      </c>
      <c r="P29" s="10">
        <v>1431</v>
      </c>
      <c r="Q29" s="5">
        <f>O29/P29</f>
        <v>2.5157232704402517E-2</v>
      </c>
      <c r="R29" s="10">
        <v>52</v>
      </c>
      <c r="S29" s="10">
        <v>2442</v>
      </c>
      <c r="T29" s="5">
        <f>R29/S29</f>
        <v>2.1294021294021293E-2</v>
      </c>
      <c r="U29" s="10">
        <v>83</v>
      </c>
      <c r="V29" s="10">
        <v>3040</v>
      </c>
      <c r="W29" s="5">
        <f>U29/V29</f>
        <v>2.730263157894737E-2</v>
      </c>
      <c r="X29" s="10">
        <v>135</v>
      </c>
      <c r="Y29" s="10">
        <v>3221</v>
      </c>
      <c r="Z29" s="5">
        <f>X29/Y29</f>
        <v>4.1912449549829249E-2</v>
      </c>
      <c r="AA29" s="10">
        <v>232</v>
      </c>
      <c r="AB29" s="10">
        <v>3448</v>
      </c>
      <c r="AC29" s="5">
        <f>AA29/AB29</f>
        <v>6.7285382830626447E-2</v>
      </c>
      <c r="AD29" s="10">
        <v>275</v>
      </c>
      <c r="AE29" s="10">
        <v>3526</v>
      </c>
      <c r="AF29" s="5">
        <f>AD29/AE29</f>
        <v>7.7992058990357341E-2</v>
      </c>
      <c r="AG29" s="10">
        <v>314</v>
      </c>
      <c r="AH29" s="10">
        <v>3649</v>
      </c>
      <c r="AI29" s="5">
        <f t="shared" ref="AI29:AI35" si="12">AG29/AH29</f>
        <v>8.6050972869279249E-2</v>
      </c>
      <c r="AJ29" s="10">
        <v>308</v>
      </c>
      <c r="AK29" s="10">
        <v>3943</v>
      </c>
      <c r="AL29" s="5">
        <f t="shared" ref="AL29:AL34" si="13">AJ29/AK29</f>
        <v>7.8113111843773772E-2</v>
      </c>
    </row>
    <row r="30" spans="1:38" x14ac:dyDescent="0.25">
      <c r="A30" s="46"/>
      <c r="B30" s="39" t="s">
        <v>39</v>
      </c>
      <c r="C30" s="10">
        <v>25</v>
      </c>
      <c r="D30" s="10">
        <v>14301</v>
      </c>
      <c r="E30" s="5">
        <f t="shared" ref="E30" si="14">C30/D30</f>
        <v>1.7481295014334661E-3</v>
      </c>
      <c r="F30" s="10">
        <v>124</v>
      </c>
      <c r="G30" s="10">
        <v>15877</v>
      </c>
      <c r="H30" s="5">
        <f t="shared" ref="H30" si="15">F30/G30</f>
        <v>7.81003968004031E-3</v>
      </c>
      <c r="I30" s="10">
        <v>167</v>
      </c>
      <c r="J30" s="10">
        <v>17770</v>
      </c>
      <c r="K30" s="5">
        <f t="shared" ref="K30" si="16">I30/J30</f>
        <v>9.3978615644344406E-3</v>
      </c>
      <c r="L30" s="10">
        <v>220</v>
      </c>
      <c r="M30" s="10">
        <v>18395</v>
      </c>
      <c r="N30" s="5">
        <f t="shared" ref="N30" si="17">L30/M30</f>
        <v>1.1959771677086164E-2</v>
      </c>
      <c r="O30" s="10">
        <v>373</v>
      </c>
      <c r="P30" s="10">
        <v>18681</v>
      </c>
      <c r="Q30" s="5">
        <f t="shared" ref="Q30" si="18">O30/P30</f>
        <v>1.9966811198543974E-2</v>
      </c>
      <c r="R30" s="10">
        <v>729</v>
      </c>
      <c r="S30" s="10">
        <v>18356</v>
      </c>
      <c r="T30" s="5">
        <f t="shared" ref="T30" si="19">R30/S30</f>
        <v>3.9714534757027672E-2</v>
      </c>
      <c r="U30" s="10">
        <v>954</v>
      </c>
      <c r="V30" s="10">
        <v>18554</v>
      </c>
      <c r="W30" s="5">
        <f t="shared" ref="W30:W34" si="20">U30/V30</f>
        <v>5.1417484100463512E-2</v>
      </c>
      <c r="X30" s="10">
        <v>1013</v>
      </c>
      <c r="Y30" s="10">
        <v>18658</v>
      </c>
      <c r="Z30" s="5">
        <f t="shared" ref="Z30:Z33" si="21">X30/Y30</f>
        <v>5.4293064637152964E-2</v>
      </c>
      <c r="AA30" s="10">
        <v>1577</v>
      </c>
      <c r="AB30" s="10">
        <v>18151</v>
      </c>
      <c r="AC30" s="5">
        <f t="shared" ref="AC30:AC33" si="22">AA30/AB30</f>
        <v>8.688226543992067E-2</v>
      </c>
      <c r="AD30" s="10">
        <v>1722</v>
      </c>
      <c r="AE30" s="10">
        <v>18880</v>
      </c>
      <c r="AF30" s="5">
        <f t="shared" ref="AF30:AF33" si="23">AD30/AE30</f>
        <v>9.1207627118644066E-2</v>
      </c>
      <c r="AG30" s="10">
        <v>1608</v>
      </c>
      <c r="AH30" s="10">
        <v>18799</v>
      </c>
      <c r="AI30" s="5">
        <f t="shared" si="12"/>
        <v>8.5536464705569443E-2</v>
      </c>
      <c r="AJ30" s="10">
        <v>1437</v>
      </c>
      <c r="AK30" s="10">
        <v>20353</v>
      </c>
      <c r="AL30" s="5">
        <f t="shared" si="13"/>
        <v>7.0603842185427215E-2</v>
      </c>
    </row>
    <row r="31" spans="1:38" ht="15.75" thickBot="1" x14ac:dyDescent="0.3">
      <c r="A31" s="47"/>
      <c r="B31" s="9" t="s">
        <v>36</v>
      </c>
      <c r="C31" s="12">
        <f>C29+C30</f>
        <v>31</v>
      </c>
      <c r="D31" s="12">
        <v>14435</v>
      </c>
      <c r="E31" s="7">
        <f>C31/D31</f>
        <v>2.1475580187045374E-3</v>
      </c>
      <c r="F31" s="12">
        <f>F29+F30</f>
        <v>132</v>
      </c>
      <c r="G31" s="12">
        <v>16120</v>
      </c>
      <c r="H31" s="7">
        <f>F31/G31</f>
        <v>8.1885856079404462E-3</v>
      </c>
      <c r="I31" s="12">
        <f>I29+I30</f>
        <v>184</v>
      </c>
      <c r="J31" s="12">
        <v>18166</v>
      </c>
      <c r="K31" s="7">
        <f>I31/J31</f>
        <v>1.0128812066497853E-2</v>
      </c>
      <c r="L31" s="12">
        <f>L29+L30</f>
        <v>240</v>
      </c>
      <c r="M31" s="12">
        <v>19062</v>
      </c>
      <c r="N31" s="7">
        <f>L31/M31</f>
        <v>1.2590494176896443E-2</v>
      </c>
      <c r="O31" s="12">
        <f>O29+O30</f>
        <v>409</v>
      </c>
      <c r="P31" s="12">
        <v>20112</v>
      </c>
      <c r="Q31" s="7">
        <f>O31/P31</f>
        <v>2.0336117740652346E-2</v>
      </c>
      <c r="R31" s="12">
        <f>R29+R30</f>
        <v>781</v>
      </c>
      <c r="S31" s="12">
        <v>20798</v>
      </c>
      <c r="T31" s="7">
        <f>R31/S31</f>
        <v>3.7551687662275221E-2</v>
      </c>
      <c r="U31" s="12">
        <f>U29+U30</f>
        <v>1037</v>
      </c>
      <c r="V31" s="12">
        <v>21594</v>
      </c>
      <c r="W31" s="15">
        <f>U31/V31</f>
        <v>4.8022598870056499E-2</v>
      </c>
      <c r="X31" s="12">
        <f>X29+X30</f>
        <v>1148</v>
      </c>
      <c r="Y31" s="12">
        <v>21879</v>
      </c>
      <c r="Z31" s="7">
        <f>X31/Y31</f>
        <v>5.2470405411581884E-2</v>
      </c>
      <c r="AA31" s="12">
        <f>AA29+AA30</f>
        <v>1809</v>
      </c>
      <c r="AB31" s="12">
        <v>21599</v>
      </c>
      <c r="AC31" s="7">
        <f>AA31/AB31</f>
        <v>8.3753877494328444E-2</v>
      </c>
      <c r="AD31" s="12">
        <f>AD29+AD30</f>
        <v>1997</v>
      </c>
      <c r="AE31" s="12">
        <v>22406</v>
      </c>
      <c r="AF31" s="7">
        <f>AD31/AE31</f>
        <v>8.9127912166384007E-2</v>
      </c>
      <c r="AG31" s="12">
        <f>AG29+AG30</f>
        <v>1922</v>
      </c>
      <c r="AH31" s="12">
        <v>22448</v>
      </c>
      <c r="AI31" s="7">
        <f t="shared" si="12"/>
        <v>8.5620099786172493E-2</v>
      </c>
      <c r="AJ31" s="12">
        <f>AJ29+AJ30</f>
        <v>1745</v>
      </c>
      <c r="AK31" s="12">
        <v>24296</v>
      </c>
      <c r="AL31" s="7">
        <f t="shared" si="13"/>
        <v>7.18225222258808E-2</v>
      </c>
    </row>
    <row r="32" spans="1:38" x14ac:dyDescent="0.25">
      <c r="A32" s="64" t="s">
        <v>44</v>
      </c>
      <c r="B32" s="39" t="s">
        <v>38</v>
      </c>
      <c r="C32" s="10">
        <v>0</v>
      </c>
      <c r="D32" s="10">
        <v>3</v>
      </c>
      <c r="E32" s="5">
        <f t="shared" ref="E32:E34" si="24">C32/D32</f>
        <v>0</v>
      </c>
      <c r="F32" s="10">
        <v>0</v>
      </c>
      <c r="G32" s="10">
        <v>21</v>
      </c>
      <c r="H32" s="5">
        <f t="shared" ref="H32:H34" si="25">F32/G32</f>
        <v>0</v>
      </c>
      <c r="I32" s="10">
        <v>0</v>
      </c>
      <c r="J32" s="10">
        <v>14</v>
      </c>
      <c r="K32" s="5">
        <f t="shared" ref="K32:K34" si="26">I32/J32</f>
        <v>0</v>
      </c>
      <c r="L32" s="10">
        <v>0</v>
      </c>
      <c r="M32" s="10">
        <v>5</v>
      </c>
      <c r="N32" s="5">
        <f t="shared" ref="N32:N34" si="27">L32/M32</f>
        <v>0</v>
      </c>
      <c r="O32" s="10">
        <v>0</v>
      </c>
      <c r="P32" s="10">
        <v>4</v>
      </c>
      <c r="Q32" s="5">
        <f t="shared" ref="Q32:Q34" si="28">O32/P32</f>
        <v>0</v>
      </c>
      <c r="R32" s="10">
        <v>0</v>
      </c>
      <c r="S32" s="10">
        <v>10</v>
      </c>
      <c r="T32" s="5">
        <f t="shared" ref="T32:T34" si="29">R32/S32</f>
        <v>0</v>
      </c>
      <c r="U32" s="10">
        <v>0</v>
      </c>
      <c r="V32" s="10">
        <v>19</v>
      </c>
      <c r="W32" s="5">
        <f t="shared" si="20"/>
        <v>0</v>
      </c>
      <c r="X32" s="10">
        <v>0</v>
      </c>
      <c r="Y32" s="10">
        <v>23</v>
      </c>
      <c r="Z32" s="13">
        <f>X32/Y32</f>
        <v>0</v>
      </c>
      <c r="AA32" s="10">
        <v>1</v>
      </c>
      <c r="AB32" s="10">
        <v>31</v>
      </c>
      <c r="AC32" s="5">
        <f t="shared" si="22"/>
        <v>3.2258064516129031E-2</v>
      </c>
      <c r="AD32" s="10">
        <v>0</v>
      </c>
      <c r="AE32" s="10">
        <v>23</v>
      </c>
      <c r="AF32" s="5">
        <f t="shared" si="23"/>
        <v>0</v>
      </c>
      <c r="AG32" s="10">
        <v>0</v>
      </c>
      <c r="AH32" s="10">
        <v>35</v>
      </c>
      <c r="AI32" s="5">
        <f t="shared" si="12"/>
        <v>0</v>
      </c>
      <c r="AJ32" s="10">
        <v>0</v>
      </c>
      <c r="AK32" s="10">
        <v>51</v>
      </c>
      <c r="AL32" s="5">
        <f t="shared" si="13"/>
        <v>0</v>
      </c>
    </row>
    <row r="33" spans="1:38" ht="15.75" thickBot="1" x14ac:dyDescent="0.3">
      <c r="A33" s="65"/>
      <c r="B33" s="39" t="s">
        <v>39</v>
      </c>
      <c r="C33" s="10">
        <v>0</v>
      </c>
      <c r="D33" s="10">
        <v>273</v>
      </c>
      <c r="E33" s="5">
        <f t="shared" si="24"/>
        <v>0</v>
      </c>
      <c r="F33" s="10">
        <v>1</v>
      </c>
      <c r="G33" s="10">
        <v>238</v>
      </c>
      <c r="H33" s="5">
        <f t="shared" si="25"/>
        <v>4.2016806722689074E-3</v>
      </c>
      <c r="I33" s="10">
        <v>0</v>
      </c>
      <c r="J33" s="10">
        <v>234</v>
      </c>
      <c r="K33" s="5">
        <f t="shared" si="26"/>
        <v>0</v>
      </c>
      <c r="L33" s="10">
        <v>1</v>
      </c>
      <c r="M33" s="10">
        <v>270</v>
      </c>
      <c r="N33" s="5">
        <f t="shared" si="27"/>
        <v>3.7037037037037038E-3</v>
      </c>
      <c r="O33" s="10">
        <v>2</v>
      </c>
      <c r="P33" s="10">
        <v>297</v>
      </c>
      <c r="Q33" s="5">
        <f t="shared" si="28"/>
        <v>6.7340067340067337E-3</v>
      </c>
      <c r="R33" s="10">
        <v>2</v>
      </c>
      <c r="S33" s="10">
        <v>274</v>
      </c>
      <c r="T33" s="5">
        <f t="shared" si="29"/>
        <v>7.2992700729927005E-3</v>
      </c>
      <c r="U33" s="10">
        <v>3</v>
      </c>
      <c r="V33" s="10">
        <v>343</v>
      </c>
      <c r="W33" s="5">
        <f t="shared" si="20"/>
        <v>8.7463556851311956E-3</v>
      </c>
      <c r="X33" s="10">
        <v>3</v>
      </c>
      <c r="Y33" s="10">
        <v>292</v>
      </c>
      <c r="Z33" s="5">
        <f t="shared" si="21"/>
        <v>1.0273972602739725E-2</v>
      </c>
      <c r="AA33" s="10">
        <v>6</v>
      </c>
      <c r="AB33" s="10">
        <v>288</v>
      </c>
      <c r="AC33" s="5">
        <f t="shared" si="22"/>
        <v>2.0833333333333332E-2</v>
      </c>
      <c r="AD33" s="10">
        <v>5</v>
      </c>
      <c r="AE33" s="10">
        <v>280</v>
      </c>
      <c r="AF33" s="5">
        <f t="shared" si="23"/>
        <v>1.7857142857142856E-2</v>
      </c>
      <c r="AG33" s="10">
        <v>6</v>
      </c>
      <c r="AH33" s="10">
        <v>328</v>
      </c>
      <c r="AI33" s="5">
        <f t="shared" si="12"/>
        <v>1.8292682926829267E-2</v>
      </c>
      <c r="AJ33" s="10">
        <v>6</v>
      </c>
      <c r="AK33" s="10">
        <v>323</v>
      </c>
      <c r="AL33" s="5">
        <f t="shared" si="13"/>
        <v>1.8575851393188854E-2</v>
      </c>
    </row>
    <row r="34" spans="1:38" ht="15.75" thickBot="1" x14ac:dyDescent="0.3">
      <c r="A34" s="66"/>
      <c r="B34" s="9" t="s">
        <v>36</v>
      </c>
      <c r="C34" s="12">
        <f>C32+C33</f>
        <v>0</v>
      </c>
      <c r="D34" s="12">
        <v>276</v>
      </c>
      <c r="E34" s="7">
        <f t="shared" si="24"/>
        <v>0</v>
      </c>
      <c r="F34" s="12">
        <f>F32+F33</f>
        <v>1</v>
      </c>
      <c r="G34" s="12">
        <v>259</v>
      </c>
      <c r="H34" s="7">
        <f t="shared" si="25"/>
        <v>3.8610038610038611E-3</v>
      </c>
      <c r="I34" s="12">
        <f>I32+I33</f>
        <v>0</v>
      </c>
      <c r="J34" s="12">
        <v>248</v>
      </c>
      <c r="K34" s="7">
        <f t="shared" si="26"/>
        <v>0</v>
      </c>
      <c r="L34" s="12">
        <f>L32+L33</f>
        <v>1</v>
      </c>
      <c r="M34" s="12">
        <v>275</v>
      </c>
      <c r="N34" s="7">
        <f t="shared" si="27"/>
        <v>3.6363636363636364E-3</v>
      </c>
      <c r="O34" s="12">
        <f>O32+O33</f>
        <v>2</v>
      </c>
      <c r="P34" s="12">
        <v>301</v>
      </c>
      <c r="Q34" s="7">
        <f t="shared" si="28"/>
        <v>6.6445182724252493E-3</v>
      </c>
      <c r="R34" s="12">
        <f>R32+R33</f>
        <v>2</v>
      </c>
      <c r="S34" s="12">
        <v>284</v>
      </c>
      <c r="T34" s="7">
        <f t="shared" si="29"/>
        <v>7.0422535211267607E-3</v>
      </c>
      <c r="U34" s="12">
        <f>U32+U33</f>
        <v>3</v>
      </c>
      <c r="V34" s="12">
        <v>362</v>
      </c>
      <c r="W34" s="7">
        <f t="shared" si="20"/>
        <v>8.2872928176795577E-3</v>
      </c>
      <c r="X34" s="12">
        <f>X32+X33</f>
        <v>3</v>
      </c>
      <c r="Y34" s="12">
        <v>315</v>
      </c>
      <c r="Z34" s="7">
        <f>X34/Y34</f>
        <v>9.5238095238095247E-3</v>
      </c>
      <c r="AA34" s="12">
        <f>AA32+AA33</f>
        <v>7</v>
      </c>
      <c r="AB34" s="12">
        <v>319</v>
      </c>
      <c r="AC34" s="7">
        <f>AA34/AB34</f>
        <v>2.1943573667711599E-2</v>
      </c>
      <c r="AD34" s="12">
        <f>AD32+AD33</f>
        <v>5</v>
      </c>
      <c r="AE34" s="12">
        <v>303</v>
      </c>
      <c r="AF34" s="7">
        <f>AD34/AE34</f>
        <v>1.65016501650165E-2</v>
      </c>
      <c r="AG34" s="12">
        <f>AG32+AG33</f>
        <v>6</v>
      </c>
      <c r="AH34" s="12">
        <v>363</v>
      </c>
      <c r="AI34" s="7">
        <f t="shared" si="12"/>
        <v>1.6528925619834711E-2</v>
      </c>
      <c r="AJ34" s="12">
        <f>AJ32+AJ33</f>
        <v>6</v>
      </c>
      <c r="AK34" s="12">
        <v>374</v>
      </c>
      <c r="AL34" s="7">
        <f t="shared" si="13"/>
        <v>1.6042780748663103E-2</v>
      </c>
    </row>
    <row r="35" spans="1:38" ht="15.75" thickBot="1" x14ac:dyDescent="0.3">
      <c r="A35" s="52" t="s">
        <v>36</v>
      </c>
      <c r="B35" s="53"/>
      <c r="C35" s="11">
        <f>C34+C31</f>
        <v>31</v>
      </c>
      <c r="D35" s="11">
        <v>14711</v>
      </c>
      <c r="E35" s="6">
        <f>C35/D35</f>
        <v>2.1072666711984228E-3</v>
      </c>
      <c r="F35" s="11">
        <f>F34+F31</f>
        <v>133</v>
      </c>
      <c r="G35" s="11">
        <v>16379</v>
      </c>
      <c r="H35" s="6">
        <f>F35/G35</f>
        <v>8.1201538555467374E-3</v>
      </c>
      <c r="I35" s="11">
        <f>I34+I31</f>
        <v>184</v>
      </c>
      <c r="J35" s="11">
        <v>18414</v>
      </c>
      <c r="K35" s="6">
        <f>I35/J35</f>
        <v>9.9923970891712833E-3</v>
      </c>
      <c r="L35" s="11">
        <f>L34+L31</f>
        <v>241</v>
      </c>
      <c r="M35" s="11">
        <v>19337</v>
      </c>
      <c r="N35" s="6">
        <f>L35/M35</f>
        <v>1.2463153539845891E-2</v>
      </c>
      <c r="O35" s="11">
        <f>O34+O31</f>
        <v>411</v>
      </c>
      <c r="P35" s="11">
        <v>20413</v>
      </c>
      <c r="Q35" s="6">
        <f>O35/P35</f>
        <v>2.0134228187919462E-2</v>
      </c>
      <c r="R35" s="11">
        <f>R34+R31</f>
        <v>783</v>
      </c>
      <c r="S35" s="11">
        <v>21082</v>
      </c>
      <c r="T35" s="6">
        <f>R35/S35</f>
        <v>3.7140688739208803E-2</v>
      </c>
      <c r="U35" s="11">
        <f>U34+U31</f>
        <v>1040</v>
      </c>
      <c r="V35" s="11">
        <v>21956</v>
      </c>
      <c r="W35" s="14">
        <f>U35/V35</f>
        <v>4.7367462197121513E-2</v>
      </c>
      <c r="X35" s="11">
        <f>X34+X31</f>
        <v>1151</v>
      </c>
      <c r="Y35" s="11">
        <v>22194</v>
      </c>
      <c r="Z35" s="14">
        <f>X35/Y35</f>
        <v>5.1860863296386409E-2</v>
      </c>
      <c r="AA35" s="11">
        <f>AA34+AA31</f>
        <v>1816</v>
      </c>
      <c r="AB35" s="11">
        <v>21918</v>
      </c>
      <c r="AC35" s="6">
        <f>AA35/AB35</f>
        <v>8.2854275025093529E-2</v>
      </c>
      <c r="AD35" s="11">
        <f>AD34+AD31</f>
        <v>2002</v>
      </c>
      <c r="AE35" s="11">
        <v>22709</v>
      </c>
      <c r="AF35" s="6">
        <f>AD35/AE35</f>
        <v>8.81588797393104E-2</v>
      </c>
      <c r="AG35" s="11">
        <f>AG34+AG31</f>
        <v>1928</v>
      </c>
      <c r="AH35" s="11">
        <v>22811</v>
      </c>
      <c r="AI35" s="6">
        <f t="shared" si="12"/>
        <v>8.4520626013765282E-2</v>
      </c>
      <c r="AJ35" s="11">
        <f>AJ34+AJ31</f>
        <v>1751</v>
      </c>
      <c r="AK35" s="11">
        <v>24670</v>
      </c>
      <c r="AL35" s="6">
        <f>AJ35/AK35</f>
        <v>7.0976895014187275E-2</v>
      </c>
    </row>
    <row r="38" spans="1:38" x14ac:dyDescent="0.25">
      <c r="A38" s="1"/>
    </row>
  </sheetData>
  <mergeCells count="32">
    <mergeCell ref="O18:Q18"/>
    <mergeCell ref="R18:T18"/>
    <mergeCell ref="C18:E18"/>
    <mergeCell ref="F18:H18"/>
    <mergeCell ref="I18:K18"/>
    <mergeCell ref="L18:N18"/>
    <mergeCell ref="AG18:AI18"/>
    <mergeCell ref="U18:W18"/>
    <mergeCell ref="X18:Z18"/>
    <mergeCell ref="AA18:AC18"/>
    <mergeCell ref="AD18:AF18"/>
    <mergeCell ref="AJ18:AL18"/>
    <mergeCell ref="A18:B19"/>
    <mergeCell ref="A20:B20"/>
    <mergeCell ref="A21:B21"/>
    <mergeCell ref="A35:B35"/>
    <mergeCell ref="A27:B28"/>
    <mergeCell ref="U27:W27"/>
    <mergeCell ref="X27:Z27"/>
    <mergeCell ref="AA27:AC27"/>
    <mergeCell ref="C27:E27"/>
    <mergeCell ref="O27:Q27"/>
    <mergeCell ref="R27:T27"/>
    <mergeCell ref="F27:H27"/>
    <mergeCell ref="I27:K27"/>
    <mergeCell ref="L27:N27"/>
    <mergeCell ref="AG27:AI27"/>
    <mergeCell ref="A22:B22"/>
    <mergeCell ref="AJ27:AL27"/>
    <mergeCell ref="AD27:AF27"/>
    <mergeCell ref="A29:A31"/>
    <mergeCell ref="A32:A34"/>
  </mergeCells>
  <pageMargins left="0.7" right="0.7" top="0.75" bottom="0.75" header="0.3" footer="0.3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9740-36B7-43C9-9648-369ECD5A170A}">
  <sheetPr>
    <pageSetUpPr fitToPage="1"/>
  </sheetPr>
  <dimension ref="A1:AM176"/>
  <sheetViews>
    <sheetView topLeftCell="A25" workbookViewId="0"/>
  </sheetViews>
  <sheetFormatPr defaultRowHeight="15" x14ac:dyDescent="0.25"/>
  <cols>
    <col min="1" max="1" width="14.7109375" customWidth="1"/>
    <col min="2" max="2" width="19.42578125" customWidth="1"/>
    <col min="3" max="3" width="27.140625" customWidth="1"/>
    <col min="4" max="39" width="9.5703125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4" spans="1:7" x14ac:dyDescent="0.25">
      <c r="A4" t="s">
        <v>3</v>
      </c>
    </row>
    <row r="5" spans="1:7" x14ac:dyDescent="0.25">
      <c r="A5" t="s">
        <v>4</v>
      </c>
    </row>
    <row r="7" spans="1:7" x14ac:dyDescent="0.25">
      <c r="A7" s="1" t="s">
        <v>46</v>
      </c>
      <c r="B7" s="1"/>
      <c r="C7" s="8"/>
    </row>
    <row r="9" spans="1:7" x14ac:dyDescent="0.25">
      <c r="A9" s="2" t="s">
        <v>6</v>
      </c>
      <c r="B9" s="2"/>
      <c r="C9" s="2" t="s">
        <v>7</v>
      </c>
      <c r="D9" s="2"/>
      <c r="E9" s="2"/>
      <c r="F9" s="2"/>
      <c r="G9" s="2"/>
    </row>
    <row r="10" spans="1:7" x14ac:dyDescent="0.25">
      <c r="A10" s="2" t="s">
        <v>8</v>
      </c>
      <c r="B10" s="2"/>
      <c r="C10" s="2" t="s">
        <v>9</v>
      </c>
      <c r="D10" s="2"/>
      <c r="E10" s="2"/>
      <c r="F10" s="2"/>
      <c r="G10" s="2"/>
    </row>
    <row r="11" spans="1:7" x14ac:dyDescent="0.25">
      <c r="A11" s="2" t="s">
        <v>10</v>
      </c>
      <c r="B11" s="2"/>
      <c r="C11" s="2" t="s">
        <v>11</v>
      </c>
      <c r="D11" s="2"/>
      <c r="E11" s="2"/>
      <c r="F11" s="2"/>
      <c r="G11" s="2"/>
    </row>
    <row r="12" spans="1:7" x14ac:dyDescent="0.25">
      <c r="A12" s="2" t="s">
        <v>12</v>
      </c>
      <c r="B12" s="2"/>
      <c r="C12" s="2" t="s">
        <v>13</v>
      </c>
      <c r="D12" s="2"/>
      <c r="E12" s="2"/>
      <c r="F12" s="2"/>
      <c r="G12" s="2"/>
    </row>
    <row r="13" spans="1:7" x14ac:dyDescent="0.25">
      <c r="A13" s="2" t="s">
        <v>14</v>
      </c>
      <c r="B13" s="2"/>
      <c r="C13" s="2" t="s">
        <v>15</v>
      </c>
      <c r="D13" s="2"/>
      <c r="E13" s="2"/>
      <c r="F13" s="2"/>
      <c r="G13" s="2"/>
    </row>
    <row r="14" spans="1:7" x14ac:dyDescent="0.25">
      <c r="A14" s="2" t="s">
        <v>16</v>
      </c>
      <c r="B14" s="2"/>
      <c r="C14" s="4" t="s">
        <v>17</v>
      </c>
      <c r="D14" s="2"/>
      <c r="E14" s="2"/>
      <c r="F14" s="2"/>
      <c r="G14" s="2"/>
    </row>
    <row r="15" spans="1:7" x14ac:dyDescent="0.25">
      <c r="A15" s="2" t="s">
        <v>18</v>
      </c>
      <c r="B15" s="2"/>
      <c r="C15" s="3"/>
      <c r="D15" s="2"/>
      <c r="E15" s="2"/>
      <c r="F15" s="2"/>
      <c r="G15" s="2"/>
    </row>
    <row r="16" spans="1:7" ht="15.75" thickBot="1" x14ac:dyDescent="0.3"/>
    <row r="17" spans="1:39" ht="15.75" customHeight="1" thickBot="1" x14ac:dyDescent="0.3">
      <c r="A17" s="56" t="s">
        <v>19</v>
      </c>
      <c r="B17" s="56"/>
      <c r="C17" s="57"/>
      <c r="D17" s="49" t="s">
        <v>20</v>
      </c>
      <c r="E17" s="50"/>
      <c r="F17" s="51"/>
      <c r="G17" s="49" t="s">
        <v>21</v>
      </c>
      <c r="H17" s="50"/>
      <c r="I17" s="51"/>
      <c r="J17" s="49" t="s">
        <v>22</v>
      </c>
      <c r="K17" s="50"/>
      <c r="L17" s="51"/>
      <c r="M17" s="49" t="s">
        <v>23</v>
      </c>
      <c r="N17" s="50"/>
      <c r="O17" s="51"/>
      <c r="P17" s="49" t="s">
        <v>24</v>
      </c>
      <c r="Q17" s="50"/>
      <c r="R17" s="51"/>
      <c r="S17" s="49" t="s">
        <v>25</v>
      </c>
      <c r="T17" s="50"/>
      <c r="U17" s="51"/>
      <c r="V17" s="42" t="s">
        <v>26</v>
      </c>
      <c r="W17" s="43"/>
      <c r="X17" s="44"/>
      <c r="Y17" s="42" t="s">
        <v>27</v>
      </c>
      <c r="Z17" s="43"/>
      <c r="AA17" s="44"/>
      <c r="AB17" s="42" t="s">
        <v>28</v>
      </c>
      <c r="AC17" s="43"/>
      <c r="AD17" s="44"/>
      <c r="AE17" s="42" t="s">
        <v>29</v>
      </c>
      <c r="AF17" s="43"/>
      <c r="AG17" s="44"/>
      <c r="AH17" s="42" t="s">
        <v>30</v>
      </c>
      <c r="AI17" s="43"/>
      <c r="AJ17" s="44"/>
      <c r="AK17" s="42" t="s">
        <v>31</v>
      </c>
      <c r="AL17" s="43"/>
      <c r="AM17" s="44"/>
    </row>
    <row r="18" spans="1:39" s="20" customFormat="1" ht="51.75" thickBot="1" x14ac:dyDescent="0.3">
      <c r="A18" s="58"/>
      <c r="B18" s="58"/>
      <c r="C18" s="59"/>
      <c r="D18" s="21" t="s">
        <v>19</v>
      </c>
      <c r="E18" s="21" t="s">
        <v>32</v>
      </c>
      <c r="F18" s="21" t="s">
        <v>33</v>
      </c>
      <c r="G18" s="21" t="s">
        <v>19</v>
      </c>
      <c r="H18" s="21" t="s">
        <v>32</v>
      </c>
      <c r="I18" s="21" t="s">
        <v>33</v>
      </c>
      <c r="J18" s="21" t="s">
        <v>19</v>
      </c>
      <c r="K18" s="21" t="s">
        <v>32</v>
      </c>
      <c r="L18" s="21" t="s">
        <v>33</v>
      </c>
      <c r="M18" s="21" t="s">
        <v>19</v>
      </c>
      <c r="N18" s="21" t="s">
        <v>32</v>
      </c>
      <c r="O18" s="21" t="s">
        <v>33</v>
      </c>
      <c r="P18" s="21" t="s">
        <v>19</v>
      </c>
      <c r="Q18" s="21" t="s">
        <v>32</v>
      </c>
      <c r="R18" s="21" t="s">
        <v>33</v>
      </c>
      <c r="S18" s="21" t="s">
        <v>19</v>
      </c>
      <c r="T18" s="21" t="s">
        <v>32</v>
      </c>
      <c r="U18" s="21" t="s">
        <v>33</v>
      </c>
      <c r="V18" s="21" t="s">
        <v>19</v>
      </c>
      <c r="W18" s="21" t="s">
        <v>32</v>
      </c>
      <c r="X18" s="21" t="s">
        <v>33</v>
      </c>
      <c r="Y18" s="21" t="s">
        <v>19</v>
      </c>
      <c r="Z18" s="21" t="s">
        <v>32</v>
      </c>
      <c r="AA18" s="21" t="s">
        <v>33</v>
      </c>
      <c r="AB18" s="21" t="s">
        <v>19</v>
      </c>
      <c r="AC18" s="21" t="s">
        <v>32</v>
      </c>
      <c r="AD18" s="21" t="s">
        <v>33</v>
      </c>
      <c r="AE18" s="21" t="s">
        <v>19</v>
      </c>
      <c r="AF18" s="21" t="s">
        <v>32</v>
      </c>
      <c r="AG18" s="21" t="s">
        <v>33</v>
      </c>
      <c r="AH18" s="21" t="s">
        <v>19</v>
      </c>
      <c r="AI18" s="21" t="s">
        <v>32</v>
      </c>
      <c r="AJ18" s="21" t="s">
        <v>33</v>
      </c>
      <c r="AK18" s="21" t="s">
        <v>19</v>
      </c>
      <c r="AL18" s="21" t="s">
        <v>32</v>
      </c>
      <c r="AM18" s="21" t="s">
        <v>33</v>
      </c>
    </row>
    <row r="19" spans="1:39" ht="15.75" thickBot="1" x14ac:dyDescent="0.3">
      <c r="A19" s="74" t="s">
        <v>47</v>
      </c>
      <c r="B19" s="75"/>
      <c r="C19" s="23" t="s">
        <v>34</v>
      </c>
      <c r="D19" s="16">
        <v>2</v>
      </c>
      <c r="E19" s="16">
        <v>2952</v>
      </c>
      <c r="F19" s="5">
        <f>D19/E19</f>
        <v>6.7750677506775068E-4</v>
      </c>
      <c r="G19" s="16">
        <v>57</v>
      </c>
      <c r="H19" s="16">
        <v>3086</v>
      </c>
      <c r="I19" s="5">
        <f>G19/H19</f>
        <v>1.8470511989630591E-2</v>
      </c>
      <c r="J19" s="16">
        <v>78</v>
      </c>
      <c r="K19" s="16">
        <v>3224</v>
      </c>
      <c r="L19" s="5">
        <f>J19/K19</f>
        <v>2.4193548387096774E-2</v>
      </c>
      <c r="M19" s="16">
        <v>86</v>
      </c>
      <c r="N19" s="16">
        <v>3115</v>
      </c>
      <c r="O19" s="5">
        <f>M19/N19</f>
        <v>2.7608346709470304E-2</v>
      </c>
      <c r="P19" s="16">
        <v>92</v>
      </c>
      <c r="Q19" s="16">
        <v>3128</v>
      </c>
      <c r="R19" s="5">
        <f>P19/Q19</f>
        <v>2.9411764705882353E-2</v>
      </c>
      <c r="S19" s="16">
        <v>16</v>
      </c>
      <c r="T19" s="16">
        <v>709</v>
      </c>
      <c r="U19" s="5">
        <f>S19/T19</f>
        <v>2.2566995768688293E-2</v>
      </c>
      <c r="V19" s="16">
        <v>15</v>
      </c>
      <c r="W19" s="16">
        <v>705</v>
      </c>
      <c r="X19" s="5">
        <f>V19/W19</f>
        <v>2.1276595744680851E-2</v>
      </c>
      <c r="Y19" s="16">
        <v>12</v>
      </c>
      <c r="Z19" s="16">
        <v>690</v>
      </c>
      <c r="AA19" s="5">
        <f>Y19/Z19</f>
        <v>1.7391304347826087E-2</v>
      </c>
      <c r="AB19" s="16">
        <v>12</v>
      </c>
      <c r="AC19" s="16">
        <v>722</v>
      </c>
      <c r="AD19" s="5">
        <f>AB19/AC19</f>
        <v>1.662049861495845E-2</v>
      </c>
      <c r="AE19" s="16">
        <v>10</v>
      </c>
      <c r="AF19" s="16">
        <v>744</v>
      </c>
      <c r="AG19" s="5">
        <f>AE19/AF19</f>
        <v>1.3440860215053764E-2</v>
      </c>
      <c r="AH19" s="16">
        <v>11</v>
      </c>
      <c r="AI19" s="16">
        <v>758</v>
      </c>
      <c r="AJ19" s="5">
        <f>AH19/AI19</f>
        <v>1.4511873350923483E-2</v>
      </c>
      <c r="AK19" s="16">
        <v>5</v>
      </c>
      <c r="AL19" s="16">
        <v>761</v>
      </c>
      <c r="AM19" s="5">
        <f>AK19/AL19</f>
        <v>6.5703022339027592E-3</v>
      </c>
    </row>
    <row r="20" spans="1:39" ht="15.75" thickBot="1" x14ac:dyDescent="0.3">
      <c r="A20" s="78"/>
      <c r="B20" s="79"/>
      <c r="C20" s="26" t="s">
        <v>35</v>
      </c>
      <c r="D20" s="16">
        <v>5</v>
      </c>
      <c r="E20" s="16">
        <v>6058</v>
      </c>
      <c r="F20" s="5">
        <f t="shared" ref="F20:F76" si="0">D20/E20</f>
        <v>8.2535490260812153E-4</v>
      </c>
      <c r="G20" s="16">
        <v>175</v>
      </c>
      <c r="H20" s="16">
        <v>6480</v>
      </c>
      <c r="I20" s="5">
        <f t="shared" ref="I20:I76" si="1">G20/H20</f>
        <v>2.7006172839506171E-2</v>
      </c>
      <c r="J20" s="16">
        <v>252</v>
      </c>
      <c r="K20" s="16">
        <v>6960</v>
      </c>
      <c r="L20" s="5">
        <f t="shared" ref="L20:L76" si="2">J20/K20</f>
        <v>3.6206896551724141E-2</v>
      </c>
      <c r="M20" s="16">
        <v>298</v>
      </c>
      <c r="N20" s="16">
        <v>7138</v>
      </c>
      <c r="O20" s="5">
        <f t="shared" ref="O20:O76" si="3">M20/N20</f>
        <v>4.1748388904455029E-2</v>
      </c>
      <c r="P20" s="16">
        <v>307</v>
      </c>
      <c r="Q20" s="16">
        <v>7214</v>
      </c>
      <c r="R20" s="5">
        <f t="shared" ref="R20:R76" si="4">P20/Q20</f>
        <v>4.2556140837260885E-2</v>
      </c>
      <c r="S20" s="16">
        <v>369</v>
      </c>
      <c r="T20" s="16">
        <v>7180</v>
      </c>
      <c r="U20" s="5">
        <f t="shared" ref="U20:U76" si="5">S20/T20</f>
        <v>5.1392757660167133E-2</v>
      </c>
      <c r="V20" s="16">
        <v>389</v>
      </c>
      <c r="W20" s="16">
        <v>7581</v>
      </c>
      <c r="X20" s="5">
        <f t="shared" ref="X20:X76" si="6">V20/W20</f>
        <v>5.1312491755705049E-2</v>
      </c>
      <c r="Y20" s="16">
        <v>501</v>
      </c>
      <c r="Z20" s="16">
        <v>8472</v>
      </c>
      <c r="AA20" s="5">
        <f t="shared" ref="AA20:AA76" si="7">Y20/Z20</f>
        <v>5.9135977337110485E-2</v>
      </c>
      <c r="AB20" s="16">
        <v>653</v>
      </c>
      <c r="AC20" s="16">
        <v>9565</v>
      </c>
      <c r="AD20" s="5">
        <f t="shared" ref="AD20:AD76" si="8">AB20/AC20</f>
        <v>6.8269733403031885E-2</v>
      </c>
      <c r="AE20" s="16">
        <v>690</v>
      </c>
      <c r="AF20" s="16">
        <v>9772</v>
      </c>
      <c r="AG20" s="5">
        <f t="shared" ref="AG20:AG76" si="9">AE20/AF20</f>
        <v>7.060990585345886E-2</v>
      </c>
      <c r="AH20" s="16">
        <v>739</v>
      </c>
      <c r="AI20" s="16">
        <v>9732</v>
      </c>
      <c r="AJ20" s="5">
        <f t="shared" ref="AJ20:AJ76" si="10">AH20/AI20</f>
        <v>7.593505959720509E-2</v>
      </c>
      <c r="AK20" s="16">
        <v>588</v>
      </c>
      <c r="AL20" s="16">
        <v>9351</v>
      </c>
      <c r="AM20" s="5">
        <f t="shared" ref="AM20:AM76" si="11">AK20/AL20</f>
        <v>6.2880975296759706E-2</v>
      </c>
    </row>
    <row r="21" spans="1:39" ht="15.75" thickBot="1" x14ac:dyDescent="0.3">
      <c r="A21" s="76"/>
      <c r="B21" s="77"/>
      <c r="C21" s="41" t="s">
        <v>36</v>
      </c>
      <c r="D21" s="25">
        <v>7</v>
      </c>
      <c r="E21" s="25">
        <v>9010</v>
      </c>
      <c r="F21" s="7">
        <f t="shared" si="0"/>
        <v>7.7691453940066592E-4</v>
      </c>
      <c r="G21" s="25">
        <v>232</v>
      </c>
      <c r="H21" s="25">
        <v>9566</v>
      </c>
      <c r="I21" s="7">
        <f t="shared" si="1"/>
        <v>2.4252561154087394E-2</v>
      </c>
      <c r="J21" s="25">
        <v>330</v>
      </c>
      <c r="K21" s="25">
        <v>10184</v>
      </c>
      <c r="L21" s="7">
        <f t="shared" si="2"/>
        <v>3.2403770620581307E-2</v>
      </c>
      <c r="M21" s="25">
        <v>384</v>
      </c>
      <c r="N21" s="25">
        <v>10253</v>
      </c>
      <c r="O21" s="7">
        <f t="shared" si="3"/>
        <v>3.7452452940602753E-2</v>
      </c>
      <c r="P21" s="25">
        <v>399</v>
      </c>
      <c r="Q21" s="25">
        <v>10342</v>
      </c>
      <c r="R21" s="7">
        <f t="shared" si="4"/>
        <v>3.8580545349062079E-2</v>
      </c>
      <c r="S21" s="25">
        <v>385</v>
      </c>
      <c r="T21" s="25">
        <v>7889</v>
      </c>
      <c r="U21" s="7">
        <f t="shared" si="5"/>
        <v>4.8802129547471165E-2</v>
      </c>
      <c r="V21" s="25">
        <v>404</v>
      </c>
      <c r="W21" s="25">
        <v>8286</v>
      </c>
      <c r="X21" s="7">
        <f t="shared" si="6"/>
        <v>4.875693941588221E-2</v>
      </c>
      <c r="Y21" s="25">
        <v>513</v>
      </c>
      <c r="Z21" s="25">
        <v>9162</v>
      </c>
      <c r="AA21" s="7">
        <f t="shared" si="7"/>
        <v>5.5992141453831044E-2</v>
      </c>
      <c r="AB21" s="25">
        <v>665</v>
      </c>
      <c r="AC21" s="25">
        <v>10287</v>
      </c>
      <c r="AD21" s="7">
        <f t="shared" si="8"/>
        <v>6.4644697190628944E-2</v>
      </c>
      <c r="AE21" s="25">
        <v>700</v>
      </c>
      <c r="AF21" s="25">
        <v>10516</v>
      </c>
      <c r="AG21" s="7">
        <f t="shared" si="9"/>
        <v>6.6565233929250664E-2</v>
      </c>
      <c r="AH21" s="25">
        <v>750</v>
      </c>
      <c r="AI21" s="25">
        <v>10490</v>
      </c>
      <c r="AJ21" s="7">
        <f t="shared" si="10"/>
        <v>7.1496663489037174E-2</v>
      </c>
      <c r="AK21" s="25">
        <v>593</v>
      </c>
      <c r="AL21" s="25">
        <v>10112</v>
      </c>
      <c r="AM21" s="7">
        <f t="shared" si="11"/>
        <v>5.8643196202531646E-2</v>
      </c>
    </row>
    <row r="22" spans="1:39" ht="15.75" thickBot="1" x14ac:dyDescent="0.3">
      <c r="A22" s="74" t="s">
        <v>48</v>
      </c>
      <c r="B22" s="75" t="s">
        <v>48</v>
      </c>
      <c r="C22" s="26" t="s">
        <v>35</v>
      </c>
      <c r="D22" s="16">
        <v>4</v>
      </c>
      <c r="E22" s="16">
        <v>7814</v>
      </c>
      <c r="F22" s="5">
        <f t="shared" si="0"/>
        <v>5.1190171487074478E-4</v>
      </c>
      <c r="G22" s="16">
        <v>191</v>
      </c>
      <c r="H22" s="16">
        <v>8508</v>
      </c>
      <c r="I22" s="5">
        <f t="shared" si="1"/>
        <v>2.2449459332393042E-2</v>
      </c>
      <c r="J22" s="16">
        <v>247</v>
      </c>
      <c r="K22" s="16">
        <v>9659</v>
      </c>
      <c r="L22" s="5">
        <f t="shared" si="2"/>
        <v>2.5572005383580079E-2</v>
      </c>
      <c r="M22" s="16">
        <v>312</v>
      </c>
      <c r="N22" s="16">
        <v>10541</v>
      </c>
      <c r="O22" s="5">
        <f t="shared" si="3"/>
        <v>2.9598709799829238E-2</v>
      </c>
      <c r="P22" s="16">
        <v>434</v>
      </c>
      <c r="Q22" s="16">
        <v>11186</v>
      </c>
      <c r="R22" s="5">
        <f t="shared" si="4"/>
        <v>3.8798498122653319E-2</v>
      </c>
      <c r="S22" s="16">
        <v>476</v>
      </c>
      <c r="T22" s="16">
        <v>11680</v>
      </c>
      <c r="U22" s="5">
        <f t="shared" si="5"/>
        <v>4.0753424657534246E-2</v>
      </c>
      <c r="V22" s="16">
        <v>480</v>
      </c>
      <c r="W22" s="16">
        <v>12009</v>
      </c>
      <c r="X22" s="5">
        <f t="shared" si="6"/>
        <v>3.9970022483137649E-2</v>
      </c>
      <c r="Y22" s="16">
        <v>459</v>
      </c>
      <c r="Z22" s="16">
        <v>12107</v>
      </c>
      <c r="AA22" s="5">
        <f t="shared" si="7"/>
        <v>3.7911951763442635E-2</v>
      </c>
      <c r="AB22" s="16">
        <v>449</v>
      </c>
      <c r="AC22" s="16">
        <v>12342</v>
      </c>
      <c r="AD22" s="5">
        <f t="shared" si="8"/>
        <v>3.637984119267542E-2</v>
      </c>
      <c r="AE22" s="16">
        <v>455</v>
      </c>
      <c r="AF22" s="16">
        <v>12308</v>
      </c>
      <c r="AG22" s="5">
        <f t="shared" si="9"/>
        <v>3.6967825804354891E-2</v>
      </c>
      <c r="AH22" s="16">
        <v>484</v>
      </c>
      <c r="AI22" s="16">
        <v>12007</v>
      </c>
      <c r="AJ22" s="5">
        <f t="shared" si="10"/>
        <v>4.0309819272091277E-2</v>
      </c>
      <c r="AK22" s="16">
        <v>364</v>
      </c>
      <c r="AL22" s="16">
        <v>11867</v>
      </c>
      <c r="AM22" s="5">
        <f t="shared" si="11"/>
        <v>3.0673295693941182E-2</v>
      </c>
    </row>
    <row r="23" spans="1:39" ht="15.75" thickBot="1" x14ac:dyDescent="0.3">
      <c r="A23" s="76"/>
      <c r="B23" s="77"/>
      <c r="C23" s="41" t="s">
        <v>36</v>
      </c>
      <c r="D23" s="25">
        <v>4</v>
      </c>
      <c r="E23" s="25">
        <v>7814</v>
      </c>
      <c r="F23" s="7">
        <f t="shared" si="0"/>
        <v>5.1190171487074478E-4</v>
      </c>
      <c r="G23" s="25">
        <v>191</v>
      </c>
      <c r="H23" s="25">
        <v>8508</v>
      </c>
      <c r="I23" s="7">
        <f t="shared" si="1"/>
        <v>2.2449459332393042E-2</v>
      </c>
      <c r="J23" s="25">
        <v>247</v>
      </c>
      <c r="K23" s="25">
        <v>9659</v>
      </c>
      <c r="L23" s="7">
        <f t="shared" si="2"/>
        <v>2.5572005383580079E-2</v>
      </c>
      <c r="M23" s="25">
        <v>312</v>
      </c>
      <c r="N23" s="25">
        <v>10541</v>
      </c>
      <c r="O23" s="7">
        <f t="shared" si="3"/>
        <v>2.9598709799829238E-2</v>
      </c>
      <c r="P23" s="25">
        <v>434</v>
      </c>
      <c r="Q23" s="25">
        <v>11186</v>
      </c>
      <c r="R23" s="7">
        <f t="shared" si="4"/>
        <v>3.8798498122653319E-2</v>
      </c>
      <c r="S23" s="25">
        <v>476</v>
      </c>
      <c r="T23" s="25">
        <v>11680</v>
      </c>
      <c r="U23" s="7">
        <f t="shared" si="5"/>
        <v>4.0753424657534246E-2</v>
      </c>
      <c r="V23" s="25">
        <v>480</v>
      </c>
      <c r="W23" s="25">
        <v>12009</v>
      </c>
      <c r="X23" s="7">
        <f t="shared" si="6"/>
        <v>3.9970022483137649E-2</v>
      </c>
      <c r="Y23" s="25">
        <v>459</v>
      </c>
      <c r="Z23" s="25">
        <v>12107</v>
      </c>
      <c r="AA23" s="7">
        <f t="shared" si="7"/>
        <v>3.7911951763442635E-2</v>
      </c>
      <c r="AB23" s="25">
        <v>449</v>
      </c>
      <c r="AC23" s="25">
        <v>12342</v>
      </c>
      <c r="AD23" s="7">
        <f t="shared" si="8"/>
        <v>3.637984119267542E-2</v>
      </c>
      <c r="AE23" s="25">
        <v>455</v>
      </c>
      <c r="AF23" s="25">
        <v>12308</v>
      </c>
      <c r="AG23" s="7">
        <f t="shared" si="9"/>
        <v>3.6967825804354891E-2</v>
      </c>
      <c r="AH23" s="25">
        <v>484</v>
      </c>
      <c r="AI23" s="25">
        <v>12007</v>
      </c>
      <c r="AJ23" s="7">
        <f t="shared" si="10"/>
        <v>4.0309819272091277E-2</v>
      </c>
      <c r="AK23" s="25">
        <v>364</v>
      </c>
      <c r="AL23" s="25">
        <v>11867</v>
      </c>
      <c r="AM23" s="7">
        <f t="shared" si="11"/>
        <v>3.0673295693941182E-2</v>
      </c>
    </row>
    <row r="24" spans="1:39" ht="15.75" thickBot="1" x14ac:dyDescent="0.3">
      <c r="A24" s="74" t="s">
        <v>49</v>
      </c>
      <c r="B24" s="75" t="s">
        <v>49</v>
      </c>
      <c r="C24" s="26" t="s">
        <v>34</v>
      </c>
      <c r="D24" s="16">
        <v>1</v>
      </c>
      <c r="E24" s="16">
        <v>864</v>
      </c>
      <c r="F24" s="5">
        <f t="shared" si="0"/>
        <v>1.1574074074074073E-3</v>
      </c>
      <c r="G24" s="16">
        <v>13</v>
      </c>
      <c r="H24" s="16">
        <v>903</v>
      </c>
      <c r="I24" s="5">
        <f t="shared" si="1"/>
        <v>1.4396456256921373E-2</v>
      </c>
      <c r="J24" s="16">
        <v>20</v>
      </c>
      <c r="K24" s="16">
        <v>916</v>
      </c>
      <c r="L24" s="5">
        <f t="shared" si="2"/>
        <v>2.1834061135371178E-2</v>
      </c>
      <c r="M24" s="16">
        <v>37</v>
      </c>
      <c r="N24" s="16">
        <v>952</v>
      </c>
      <c r="O24" s="5">
        <f t="shared" si="3"/>
        <v>3.8865546218487396E-2</v>
      </c>
      <c r="P24" s="16">
        <v>41</v>
      </c>
      <c r="Q24" s="16">
        <v>989</v>
      </c>
      <c r="R24" s="5">
        <f t="shared" si="4"/>
        <v>4.1456016177957536E-2</v>
      </c>
      <c r="S24" s="16">
        <v>16</v>
      </c>
      <c r="T24" s="16">
        <v>586</v>
      </c>
      <c r="U24" s="5">
        <f t="shared" si="5"/>
        <v>2.7303754266211604E-2</v>
      </c>
      <c r="V24" s="16">
        <v>18</v>
      </c>
      <c r="W24" s="16">
        <v>575</v>
      </c>
      <c r="X24" s="5">
        <f t="shared" si="6"/>
        <v>3.1304347826086959E-2</v>
      </c>
      <c r="Y24" s="16">
        <v>20</v>
      </c>
      <c r="Z24" s="16">
        <v>594</v>
      </c>
      <c r="AA24" s="5">
        <f t="shared" si="7"/>
        <v>3.3670033670033669E-2</v>
      </c>
      <c r="AB24" s="16">
        <v>11</v>
      </c>
      <c r="AC24" s="16">
        <v>574</v>
      </c>
      <c r="AD24" s="5">
        <f t="shared" si="8"/>
        <v>1.9163763066202089E-2</v>
      </c>
      <c r="AE24" s="16">
        <v>17</v>
      </c>
      <c r="AF24" s="16">
        <v>649</v>
      </c>
      <c r="AG24" s="5">
        <f t="shared" si="9"/>
        <v>2.6194144838212634E-2</v>
      </c>
      <c r="AH24" s="16">
        <v>22</v>
      </c>
      <c r="AI24" s="16">
        <v>668</v>
      </c>
      <c r="AJ24" s="5">
        <f t="shared" si="10"/>
        <v>3.2934131736526949E-2</v>
      </c>
      <c r="AK24" s="16">
        <v>22</v>
      </c>
      <c r="AL24" s="16">
        <v>699</v>
      </c>
      <c r="AM24" s="5">
        <f t="shared" si="11"/>
        <v>3.1473533619456366E-2</v>
      </c>
    </row>
    <row r="25" spans="1:39" ht="15.75" thickBot="1" x14ac:dyDescent="0.3">
      <c r="A25" s="78"/>
      <c r="B25" s="79"/>
      <c r="C25" s="26" t="s">
        <v>35</v>
      </c>
      <c r="D25" s="16">
        <v>2</v>
      </c>
      <c r="E25" s="16">
        <v>2869</v>
      </c>
      <c r="F25" s="5">
        <f t="shared" si="0"/>
        <v>6.9710700592540956E-4</v>
      </c>
      <c r="G25" s="16">
        <v>73</v>
      </c>
      <c r="H25" s="16">
        <v>3139</v>
      </c>
      <c r="I25" s="5">
        <f t="shared" si="1"/>
        <v>2.3255813953488372E-2</v>
      </c>
      <c r="J25" s="16">
        <v>102</v>
      </c>
      <c r="K25" s="16">
        <v>3400</v>
      </c>
      <c r="L25" s="5">
        <f t="shared" si="2"/>
        <v>0.03</v>
      </c>
      <c r="M25" s="16">
        <v>110</v>
      </c>
      <c r="N25" s="16">
        <v>3450</v>
      </c>
      <c r="O25" s="5">
        <f t="shared" si="3"/>
        <v>3.1884057971014491E-2</v>
      </c>
      <c r="P25" s="16">
        <v>135</v>
      </c>
      <c r="Q25" s="16">
        <v>3605</v>
      </c>
      <c r="R25" s="5">
        <f t="shared" si="4"/>
        <v>3.7447988904299581E-2</v>
      </c>
      <c r="S25" s="16">
        <v>182</v>
      </c>
      <c r="T25" s="16">
        <v>3775</v>
      </c>
      <c r="U25" s="5">
        <f t="shared" si="5"/>
        <v>4.8211920529801326E-2</v>
      </c>
      <c r="V25" s="16">
        <v>204</v>
      </c>
      <c r="W25" s="16">
        <v>4056</v>
      </c>
      <c r="X25" s="5">
        <f t="shared" si="6"/>
        <v>5.0295857988165681E-2</v>
      </c>
      <c r="Y25" s="16">
        <v>225</v>
      </c>
      <c r="Z25" s="16">
        <v>4344</v>
      </c>
      <c r="AA25" s="5">
        <f t="shared" si="7"/>
        <v>5.1795580110497237E-2</v>
      </c>
      <c r="AB25" s="16">
        <v>251</v>
      </c>
      <c r="AC25" s="16">
        <v>4541</v>
      </c>
      <c r="AD25" s="5">
        <f t="shared" si="8"/>
        <v>5.5274168685311605E-2</v>
      </c>
      <c r="AE25" s="16">
        <v>282</v>
      </c>
      <c r="AF25" s="16">
        <v>4370</v>
      </c>
      <c r="AG25" s="5">
        <f t="shared" si="9"/>
        <v>6.4530892448512581E-2</v>
      </c>
      <c r="AH25" s="16">
        <v>291</v>
      </c>
      <c r="AI25" s="16">
        <v>4130</v>
      </c>
      <c r="AJ25" s="5">
        <f t="shared" si="10"/>
        <v>7.0460048426150126E-2</v>
      </c>
      <c r="AK25" s="16">
        <v>251</v>
      </c>
      <c r="AL25" s="16">
        <v>4115</v>
      </c>
      <c r="AM25" s="5">
        <f t="shared" si="11"/>
        <v>6.0996354799513972E-2</v>
      </c>
    </row>
    <row r="26" spans="1:39" ht="15.75" thickBot="1" x14ac:dyDescent="0.3">
      <c r="A26" s="76"/>
      <c r="B26" s="77"/>
      <c r="C26" s="41" t="s">
        <v>36</v>
      </c>
      <c r="D26" s="25">
        <v>3</v>
      </c>
      <c r="E26" s="25">
        <v>3733</v>
      </c>
      <c r="F26" s="7">
        <f t="shared" si="0"/>
        <v>8.0364318242700237E-4</v>
      </c>
      <c r="G26" s="25">
        <v>86</v>
      </c>
      <c r="H26" s="25">
        <v>4042</v>
      </c>
      <c r="I26" s="7">
        <f t="shared" si="1"/>
        <v>2.1276595744680851E-2</v>
      </c>
      <c r="J26" s="25">
        <v>122</v>
      </c>
      <c r="K26" s="25">
        <v>4316</v>
      </c>
      <c r="L26" s="7">
        <f t="shared" si="2"/>
        <v>2.8266913809082483E-2</v>
      </c>
      <c r="M26" s="25">
        <v>147</v>
      </c>
      <c r="N26" s="25">
        <v>4402</v>
      </c>
      <c r="O26" s="7">
        <f t="shared" si="3"/>
        <v>3.339391185824625E-2</v>
      </c>
      <c r="P26" s="25">
        <v>176</v>
      </c>
      <c r="Q26" s="25">
        <v>4594</v>
      </c>
      <c r="R26" s="7">
        <f t="shared" si="4"/>
        <v>3.8310840226382238E-2</v>
      </c>
      <c r="S26" s="25">
        <v>198</v>
      </c>
      <c r="T26" s="25">
        <v>4361</v>
      </c>
      <c r="U26" s="7">
        <f t="shared" si="5"/>
        <v>4.540243063517542E-2</v>
      </c>
      <c r="V26" s="25">
        <v>222</v>
      </c>
      <c r="W26" s="25">
        <v>4631</v>
      </c>
      <c r="X26" s="7">
        <f t="shared" si="6"/>
        <v>4.7937810408119196E-2</v>
      </c>
      <c r="Y26" s="25">
        <v>245</v>
      </c>
      <c r="Z26" s="25">
        <v>4938</v>
      </c>
      <c r="AA26" s="7">
        <f t="shared" si="7"/>
        <v>4.9615228837586067E-2</v>
      </c>
      <c r="AB26" s="25">
        <v>262</v>
      </c>
      <c r="AC26" s="25">
        <v>5115</v>
      </c>
      <c r="AD26" s="7">
        <f t="shared" si="8"/>
        <v>5.1221896383186707E-2</v>
      </c>
      <c r="AE26" s="25">
        <v>299</v>
      </c>
      <c r="AF26" s="25">
        <v>5019</v>
      </c>
      <c r="AG26" s="7">
        <f t="shared" si="9"/>
        <v>5.957362024307631E-2</v>
      </c>
      <c r="AH26" s="25">
        <v>313</v>
      </c>
      <c r="AI26" s="25">
        <v>4798</v>
      </c>
      <c r="AJ26" s="7">
        <f t="shared" si="10"/>
        <v>6.5235514797832433E-2</v>
      </c>
      <c r="AK26" s="25">
        <v>273</v>
      </c>
      <c r="AL26" s="25">
        <v>4814</v>
      </c>
      <c r="AM26" s="7">
        <f t="shared" si="11"/>
        <v>5.6709597008724556E-2</v>
      </c>
    </row>
    <row r="27" spans="1:39" ht="15.75" thickBot="1" x14ac:dyDescent="0.3">
      <c r="A27" s="74" t="s">
        <v>50</v>
      </c>
      <c r="B27" s="75" t="s">
        <v>50</v>
      </c>
      <c r="C27" s="26" t="s">
        <v>34</v>
      </c>
      <c r="D27" s="16">
        <v>0</v>
      </c>
      <c r="E27" s="16">
        <v>360</v>
      </c>
      <c r="F27" s="5">
        <f t="shared" si="0"/>
        <v>0</v>
      </c>
      <c r="G27" s="16">
        <v>30</v>
      </c>
      <c r="H27" s="16">
        <v>412</v>
      </c>
      <c r="I27" s="5">
        <f t="shared" si="1"/>
        <v>7.281553398058252E-2</v>
      </c>
      <c r="J27" s="16">
        <v>43</v>
      </c>
      <c r="K27" s="16">
        <v>434</v>
      </c>
      <c r="L27" s="5">
        <f t="shared" si="2"/>
        <v>9.9078341013824886E-2</v>
      </c>
      <c r="M27" s="16">
        <v>41</v>
      </c>
      <c r="N27" s="16">
        <v>424</v>
      </c>
      <c r="O27" s="5">
        <f t="shared" si="3"/>
        <v>9.6698113207547176E-2</v>
      </c>
      <c r="P27" s="16">
        <v>34</v>
      </c>
      <c r="Q27" s="16">
        <v>446</v>
      </c>
      <c r="R27" s="5">
        <f t="shared" si="4"/>
        <v>7.623318385650224E-2</v>
      </c>
      <c r="S27" s="16">
        <v>30</v>
      </c>
      <c r="T27" s="16">
        <v>435</v>
      </c>
      <c r="U27" s="5">
        <f t="shared" si="5"/>
        <v>6.8965517241379309E-2</v>
      </c>
      <c r="V27" s="16">
        <v>25</v>
      </c>
      <c r="W27" s="16">
        <v>428</v>
      </c>
      <c r="X27" s="5">
        <f t="shared" si="6"/>
        <v>5.8411214953271028E-2</v>
      </c>
      <c r="Y27" s="16">
        <v>23</v>
      </c>
      <c r="Z27" s="16">
        <v>417</v>
      </c>
      <c r="AA27" s="5">
        <f t="shared" si="7"/>
        <v>5.5155875299760189E-2</v>
      </c>
      <c r="AB27" s="16">
        <v>21</v>
      </c>
      <c r="AC27" s="16">
        <v>369</v>
      </c>
      <c r="AD27" s="5">
        <f t="shared" si="8"/>
        <v>5.6910569105691054E-2</v>
      </c>
      <c r="AE27" s="16">
        <v>19</v>
      </c>
      <c r="AF27" s="16">
        <v>364</v>
      </c>
      <c r="AG27" s="5">
        <f t="shared" si="9"/>
        <v>5.21978021978022E-2</v>
      </c>
      <c r="AH27" s="16">
        <v>26</v>
      </c>
      <c r="AI27" s="16">
        <v>348</v>
      </c>
      <c r="AJ27" s="5">
        <f t="shared" si="10"/>
        <v>7.4712643678160925E-2</v>
      </c>
      <c r="AK27" s="16">
        <v>24</v>
      </c>
      <c r="AL27" s="16">
        <v>306</v>
      </c>
      <c r="AM27" s="5">
        <f t="shared" si="11"/>
        <v>7.8431372549019607E-2</v>
      </c>
    </row>
    <row r="28" spans="1:39" ht="15.75" thickBot="1" x14ac:dyDescent="0.3">
      <c r="A28" s="78"/>
      <c r="B28" s="79"/>
      <c r="C28" s="26" t="s">
        <v>35</v>
      </c>
      <c r="D28" s="16">
        <v>1</v>
      </c>
      <c r="E28" s="16">
        <v>143</v>
      </c>
      <c r="F28" s="5">
        <f t="shared" si="0"/>
        <v>6.993006993006993E-3</v>
      </c>
      <c r="G28" s="16">
        <v>12</v>
      </c>
      <c r="H28" s="16">
        <v>169</v>
      </c>
      <c r="I28" s="5">
        <f t="shared" si="1"/>
        <v>7.1005917159763315E-2</v>
      </c>
      <c r="J28" s="16">
        <v>18</v>
      </c>
      <c r="K28" s="16">
        <v>150</v>
      </c>
      <c r="L28" s="5">
        <f t="shared" si="2"/>
        <v>0.12</v>
      </c>
      <c r="M28" s="16">
        <v>11</v>
      </c>
      <c r="N28" s="16">
        <v>123</v>
      </c>
      <c r="O28" s="5">
        <f t="shared" si="3"/>
        <v>8.943089430894309E-2</v>
      </c>
      <c r="P28" s="16">
        <v>11</v>
      </c>
      <c r="Q28" s="16">
        <v>120</v>
      </c>
      <c r="R28" s="5">
        <f t="shared" si="4"/>
        <v>9.166666666666666E-2</v>
      </c>
      <c r="S28" s="16">
        <v>5</v>
      </c>
      <c r="T28" s="16">
        <v>118</v>
      </c>
      <c r="U28" s="5">
        <f t="shared" si="5"/>
        <v>4.2372881355932202E-2</v>
      </c>
      <c r="V28" s="16">
        <v>3</v>
      </c>
      <c r="W28" s="16">
        <v>106</v>
      </c>
      <c r="X28" s="5">
        <f t="shared" si="6"/>
        <v>2.8301886792452831E-2</v>
      </c>
      <c r="Y28" s="16">
        <v>2</v>
      </c>
      <c r="Z28" s="16">
        <v>90</v>
      </c>
      <c r="AA28" s="5">
        <f t="shared" si="7"/>
        <v>2.2222222222222223E-2</v>
      </c>
      <c r="AB28" s="16">
        <v>9</v>
      </c>
      <c r="AC28" s="16">
        <v>93</v>
      </c>
      <c r="AD28" s="5">
        <f t="shared" si="8"/>
        <v>9.6774193548387094E-2</v>
      </c>
      <c r="AE28" s="16">
        <v>8</v>
      </c>
      <c r="AF28" s="16">
        <v>82</v>
      </c>
      <c r="AG28" s="5">
        <f t="shared" si="9"/>
        <v>9.7560975609756101E-2</v>
      </c>
      <c r="AH28" s="16">
        <v>7</v>
      </c>
      <c r="AI28" s="16">
        <v>86</v>
      </c>
      <c r="AJ28" s="5">
        <f t="shared" si="10"/>
        <v>8.1395348837209308E-2</v>
      </c>
      <c r="AK28" s="16">
        <v>9</v>
      </c>
      <c r="AL28" s="16">
        <v>82</v>
      </c>
      <c r="AM28" s="5">
        <f t="shared" si="11"/>
        <v>0.10975609756097561</v>
      </c>
    </row>
    <row r="29" spans="1:39" ht="15.75" thickBot="1" x14ac:dyDescent="0.3">
      <c r="A29" s="76"/>
      <c r="B29" s="77"/>
      <c r="C29" s="41" t="s">
        <v>36</v>
      </c>
      <c r="D29" s="25">
        <v>1</v>
      </c>
      <c r="E29" s="25">
        <v>503</v>
      </c>
      <c r="F29" s="7">
        <f t="shared" si="0"/>
        <v>1.9880715705765406E-3</v>
      </c>
      <c r="G29" s="25">
        <v>42</v>
      </c>
      <c r="H29" s="25">
        <v>581</v>
      </c>
      <c r="I29" s="7">
        <f t="shared" si="1"/>
        <v>7.2289156626506021E-2</v>
      </c>
      <c r="J29" s="25">
        <v>61</v>
      </c>
      <c r="K29" s="25">
        <v>584</v>
      </c>
      <c r="L29" s="7">
        <f t="shared" si="2"/>
        <v>0.10445205479452055</v>
      </c>
      <c r="M29" s="25">
        <v>52</v>
      </c>
      <c r="N29" s="25">
        <v>547</v>
      </c>
      <c r="O29" s="7">
        <f t="shared" si="3"/>
        <v>9.5063985374771481E-2</v>
      </c>
      <c r="P29" s="25">
        <v>45</v>
      </c>
      <c r="Q29" s="25">
        <v>566</v>
      </c>
      <c r="R29" s="7">
        <f t="shared" si="4"/>
        <v>7.9505300353356886E-2</v>
      </c>
      <c r="S29" s="25">
        <v>35</v>
      </c>
      <c r="T29" s="25">
        <v>553</v>
      </c>
      <c r="U29" s="7">
        <f t="shared" si="5"/>
        <v>6.3291139240506333E-2</v>
      </c>
      <c r="V29" s="25">
        <v>28</v>
      </c>
      <c r="W29" s="25">
        <v>534</v>
      </c>
      <c r="X29" s="7">
        <f t="shared" si="6"/>
        <v>5.2434456928838954E-2</v>
      </c>
      <c r="Y29" s="25">
        <v>25</v>
      </c>
      <c r="Z29" s="25">
        <v>507</v>
      </c>
      <c r="AA29" s="7">
        <f t="shared" si="7"/>
        <v>4.9309664694280081E-2</v>
      </c>
      <c r="AB29" s="25">
        <v>30</v>
      </c>
      <c r="AC29" s="25">
        <v>462</v>
      </c>
      <c r="AD29" s="7">
        <f t="shared" si="8"/>
        <v>6.4935064935064929E-2</v>
      </c>
      <c r="AE29" s="25">
        <v>27</v>
      </c>
      <c r="AF29" s="25">
        <v>446</v>
      </c>
      <c r="AG29" s="7">
        <f t="shared" si="9"/>
        <v>6.0538116591928252E-2</v>
      </c>
      <c r="AH29" s="25">
        <v>33</v>
      </c>
      <c r="AI29" s="25">
        <v>434</v>
      </c>
      <c r="AJ29" s="7">
        <f t="shared" si="10"/>
        <v>7.6036866359447008E-2</v>
      </c>
      <c r="AK29" s="25">
        <v>33</v>
      </c>
      <c r="AL29" s="25">
        <v>388</v>
      </c>
      <c r="AM29" s="7">
        <f t="shared" si="11"/>
        <v>8.505154639175258E-2</v>
      </c>
    </row>
    <row r="30" spans="1:39" ht="15.75" thickBot="1" x14ac:dyDescent="0.3">
      <c r="A30" s="74" t="s">
        <v>51</v>
      </c>
      <c r="B30" s="75" t="s">
        <v>51</v>
      </c>
      <c r="C30" s="26" t="s">
        <v>34</v>
      </c>
      <c r="D30" s="16">
        <v>2</v>
      </c>
      <c r="E30" s="16">
        <v>3994</v>
      </c>
      <c r="F30" s="5">
        <f t="shared" si="0"/>
        <v>5.00751126690035E-4</v>
      </c>
      <c r="G30" s="16">
        <v>98</v>
      </c>
      <c r="H30" s="16">
        <v>4086</v>
      </c>
      <c r="I30" s="5">
        <f t="shared" si="1"/>
        <v>2.3984336759667158E-2</v>
      </c>
      <c r="J30" s="16">
        <v>93</v>
      </c>
      <c r="K30" s="16">
        <v>4231</v>
      </c>
      <c r="L30" s="5">
        <f t="shared" si="2"/>
        <v>2.1980619238950602E-2</v>
      </c>
      <c r="M30" s="16">
        <v>118</v>
      </c>
      <c r="N30" s="16">
        <v>4234</v>
      </c>
      <c r="O30" s="5">
        <f t="shared" si="3"/>
        <v>2.7869626830420408E-2</v>
      </c>
      <c r="P30" s="16">
        <v>149</v>
      </c>
      <c r="Q30" s="16">
        <v>4341</v>
      </c>
      <c r="R30" s="5">
        <f t="shared" si="4"/>
        <v>3.4323888504952778E-2</v>
      </c>
      <c r="S30" s="16">
        <v>21</v>
      </c>
      <c r="T30" s="16">
        <v>894</v>
      </c>
      <c r="U30" s="5">
        <f t="shared" si="5"/>
        <v>2.3489932885906041E-2</v>
      </c>
      <c r="V30" s="16">
        <v>21</v>
      </c>
      <c r="W30" s="16">
        <v>882</v>
      </c>
      <c r="X30" s="5">
        <f t="shared" si="6"/>
        <v>2.3809523809523808E-2</v>
      </c>
      <c r="Y30" s="16">
        <v>18</v>
      </c>
      <c r="Z30" s="16">
        <v>882</v>
      </c>
      <c r="AA30" s="5">
        <f t="shared" si="7"/>
        <v>2.0408163265306121E-2</v>
      </c>
      <c r="AB30" s="16">
        <v>21</v>
      </c>
      <c r="AC30" s="16">
        <v>887</v>
      </c>
      <c r="AD30" s="5">
        <f t="shared" si="8"/>
        <v>2.367531003382187E-2</v>
      </c>
      <c r="AE30" s="16">
        <v>33</v>
      </c>
      <c r="AF30" s="16">
        <v>942</v>
      </c>
      <c r="AG30" s="5">
        <f t="shared" si="9"/>
        <v>3.5031847133757961E-2</v>
      </c>
      <c r="AH30" s="16">
        <v>29</v>
      </c>
      <c r="AI30" s="16">
        <v>935</v>
      </c>
      <c r="AJ30" s="5">
        <f t="shared" si="10"/>
        <v>3.1016042780748664E-2</v>
      </c>
      <c r="AK30" s="16">
        <v>31</v>
      </c>
      <c r="AL30" s="16">
        <v>952</v>
      </c>
      <c r="AM30" s="5">
        <f t="shared" si="11"/>
        <v>3.2563025210084036E-2</v>
      </c>
    </row>
    <row r="31" spans="1:39" ht="15.75" thickBot="1" x14ac:dyDescent="0.3">
      <c r="A31" s="78"/>
      <c r="B31" s="79"/>
      <c r="C31" s="26" t="s">
        <v>35</v>
      </c>
      <c r="D31" s="16">
        <v>5</v>
      </c>
      <c r="E31" s="16">
        <v>10226</v>
      </c>
      <c r="F31" s="5">
        <f t="shared" si="0"/>
        <v>4.8894973596714261E-4</v>
      </c>
      <c r="G31" s="16">
        <v>244</v>
      </c>
      <c r="H31" s="16">
        <v>10617</v>
      </c>
      <c r="I31" s="5">
        <f t="shared" si="1"/>
        <v>2.2982009983987944E-2</v>
      </c>
      <c r="J31" s="16">
        <v>244</v>
      </c>
      <c r="K31" s="16">
        <v>10852</v>
      </c>
      <c r="L31" s="5">
        <f t="shared" si="2"/>
        <v>2.2484334684850719E-2</v>
      </c>
      <c r="M31" s="16">
        <v>304</v>
      </c>
      <c r="N31" s="16">
        <v>10965</v>
      </c>
      <c r="O31" s="5">
        <f t="shared" si="3"/>
        <v>2.7724578203374373E-2</v>
      </c>
      <c r="P31" s="16">
        <v>368</v>
      </c>
      <c r="Q31" s="16">
        <v>11073</v>
      </c>
      <c r="R31" s="5">
        <f t="shared" si="4"/>
        <v>3.3233992594599478E-2</v>
      </c>
      <c r="S31" s="16">
        <v>463</v>
      </c>
      <c r="T31" s="16">
        <v>11395</v>
      </c>
      <c r="U31" s="5">
        <f t="shared" si="5"/>
        <v>4.0631856077226851E-2</v>
      </c>
      <c r="V31" s="16">
        <v>544</v>
      </c>
      <c r="W31" s="16">
        <v>11689</v>
      </c>
      <c r="X31" s="5">
        <f t="shared" si="6"/>
        <v>4.6539481563863463E-2</v>
      </c>
      <c r="Y31" s="16">
        <v>560</v>
      </c>
      <c r="Z31" s="16">
        <v>11987</v>
      </c>
      <c r="AA31" s="5">
        <f t="shared" si="7"/>
        <v>4.6717277050137652E-2</v>
      </c>
      <c r="AB31" s="16">
        <v>600</v>
      </c>
      <c r="AC31" s="16">
        <v>12133</v>
      </c>
      <c r="AD31" s="5">
        <f t="shared" si="8"/>
        <v>4.9451908019451082E-2</v>
      </c>
      <c r="AE31" s="16">
        <v>635</v>
      </c>
      <c r="AF31" s="16">
        <v>12202</v>
      </c>
      <c r="AG31" s="5">
        <f t="shared" si="9"/>
        <v>5.2040649073922307E-2</v>
      </c>
      <c r="AH31" s="16">
        <v>652</v>
      </c>
      <c r="AI31" s="16">
        <v>12210</v>
      </c>
      <c r="AJ31" s="5">
        <f t="shared" si="10"/>
        <v>5.3398853398853398E-2</v>
      </c>
      <c r="AK31" s="16">
        <v>554</v>
      </c>
      <c r="AL31" s="16">
        <v>12070</v>
      </c>
      <c r="AM31" s="5">
        <f t="shared" si="11"/>
        <v>4.5898922949461476E-2</v>
      </c>
    </row>
    <row r="32" spans="1:39" ht="15.75" thickBot="1" x14ac:dyDescent="0.3">
      <c r="A32" s="76"/>
      <c r="B32" s="77"/>
      <c r="C32" s="41" t="s">
        <v>36</v>
      </c>
      <c r="D32" s="25">
        <v>7</v>
      </c>
      <c r="E32" s="25">
        <v>14220</v>
      </c>
      <c r="F32" s="7">
        <f t="shared" si="0"/>
        <v>4.9226441631504924E-4</v>
      </c>
      <c r="G32" s="25">
        <v>342</v>
      </c>
      <c r="H32" s="25">
        <v>14703</v>
      </c>
      <c r="I32" s="7">
        <f t="shared" si="1"/>
        <v>2.3260559069577639E-2</v>
      </c>
      <c r="J32" s="25">
        <v>337</v>
      </c>
      <c r="K32" s="25">
        <v>15083</v>
      </c>
      <c r="L32" s="7">
        <f t="shared" si="2"/>
        <v>2.2343035205197904E-2</v>
      </c>
      <c r="M32" s="25">
        <v>422</v>
      </c>
      <c r="N32" s="25">
        <v>15199</v>
      </c>
      <c r="O32" s="7">
        <f t="shared" si="3"/>
        <v>2.7764984538456477E-2</v>
      </c>
      <c r="P32" s="25">
        <v>517</v>
      </c>
      <c r="Q32" s="25">
        <v>15414</v>
      </c>
      <c r="R32" s="7">
        <f t="shared" si="4"/>
        <v>3.3540936810691577E-2</v>
      </c>
      <c r="S32" s="25">
        <v>484</v>
      </c>
      <c r="T32" s="25">
        <v>12289</v>
      </c>
      <c r="U32" s="7">
        <f t="shared" si="5"/>
        <v>3.9384815688827408E-2</v>
      </c>
      <c r="V32" s="25">
        <v>565</v>
      </c>
      <c r="W32" s="25">
        <v>12571</v>
      </c>
      <c r="X32" s="7">
        <f t="shared" si="6"/>
        <v>4.4944714024341741E-2</v>
      </c>
      <c r="Y32" s="25">
        <v>578</v>
      </c>
      <c r="Z32" s="25">
        <v>12869</v>
      </c>
      <c r="AA32" s="7">
        <f t="shared" si="7"/>
        <v>4.491413474240423E-2</v>
      </c>
      <c r="AB32" s="25">
        <v>621</v>
      </c>
      <c r="AC32" s="25">
        <v>13020</v>
      </c>
      <c r="AD32" s="7">
        <f t="shared" si="8"/>
        <v>4.7695852534562211E-2</v>
      </c>
      <c r="AE32" s="25">
        <v>668</v>
      </c>
      <c r="AF32" s="25">
        <v>13144</v>
      </c>
      <c r="AG32" s="7">
        <f t="shared" si="9"/>
        <v>5.0821667681071214E-2</v>
      </c>
      <c r="AH32" s="25">
        <v>681</v>
      </c>
      <c r="AI32" s="25">
        <v>13145</v>
      </c>
      <c r="AJ32" s="7">
        <f t="shared" si="10"/>
        <v>5.1806770635222515E-2</v>
      </c>
      <c r="AK32" s="25">
        <v>585</v>
      </c>
      <c r="AL32" s="25">
        <v>13022</v>
      </c>
      <c r="AM32" s="7">
        <f t="shared" si="11"/>
        <v>4.4923974811856858E-2</v>
      </c>
    </row>
    <row r="33" spans="1:39" ht="15.75" thickBot="1" x14ac:dyDescent="0.3">
      <c r="A33" s="74" t="s">
        <v>52</v>
      </c>
      <c r="B33" s="75" t="s">
        <v>52</v>
      </c>
      <c r="C33" s="26" t="s">
        <v>34</v>
      </c>
      <c r="D33" s="16">
        <v>1</v>
      </c>
      <c r="E33" s="16">
        <v>1062</v>
      </c>
      <c r="F33" s="5">
        <f t="shared" si="0"/>
        <v>9.4161958568738226E-4</v>
      </c>
      <c r="G33" s="16">
        <v>12</v>
      </c>
      <c r="H33" s="16">
        <v>1238</v>
      </c>
      <c r="I33" s="5">
        <f t="shared" si="1"/>
        <v>9.6930533117932146E-3</v>
      </c>
      <c r="J33" s="16">
        <v>17</v>
      </c>
      <c r="K33" s="16">
        <v>1430</v>
      </c>
      <c r="L33" s="5">
        <f t="shared" si="2"/>
        <v>1.1888111888111888E-2</v>
      </c>
      <c r="M33" s="16">
        <v>17</v>
      </c>
      <c r="N33" s="16">
        <v>1436</v>
      </c>
      <c r="O33" s="5">
        <f t="shared" si="3"/>
        <v>1.1838440111420613E-2</v>
      </c>
      <c r="P33" s="16">
        <v>19</v>
      </c>
      <c r="Q33" s="16">
        <v>1449</v>
      </c>
      <c r="R33" s="5">
        <f t="shared" si="4"/>
        <v>1.3112491373360938E-2</v>
      </c>
      <c r="S33" s="16">
        <v>6</v>
      </c>
      <c r="T33" s="16">
        <v>286</v>
      </c>
      <c r="U33" s="5">
        <f t="shared" si="5"/>
        <v>2.097902097902098E-2</v>
      </c>
      <c r="V33" s="16">
        <v>4</v>
      </c>
      <c r="W33" s="16">
        <v>248</v>
      </c>
      <c r="X33" s="5">
        <f t="shared" si="6"/>
        <v>1.6129032258064516E-2</v>
      </c>
      <c r="Y33" s="16">
        <v>13</v>
      </c>
      <c r="Z33" s="16">
        <v>232</v>
      </c>
      <c r="AA33" s="5">
        <f t="shared" si="7"/>
        <v>5.6034482758620691E-2</v>
      </c>
      <c r="AB33" s="16">
        <v>11</v>
      </c>
      <c r="AC33" s="16">
        <v>239</v>
      </c>
      <c r="AD33" s="5">
        <f t="shared" si="8"/>
        <v>4.6025104602510462E-2</v>
      </c>
      <c r="AE33" s="16">
        <v>14</v>
      </c>
      <c r="AF33" s="16">
        <v>234</v>
      </c>
      <c r="AG33" s="5">
        <f t="shared" si="9"/>
        <v>5.9829059829059832E-2</v>
      </c>
      <c r="AH33" s="16">
        <v>3</v>
      </c>
      <c r="AI33" s="16">
        <v>231</v>
      </c>
      <c r="AJ33" s="5">
        <f t="shared" si="10"/>
        <v>1.2987012987012988E-2</v>
      </c>
      <c r="AK33" s="16">
        <v>6</v>
      </c>
      <c r="AL33" s="16">
        <v>237</v>
      </c>
      <c r="AM33" s="5">
        <f t="shared" si="11"/>
        <v>2.5316455696202531E-2</v>
      </c>
    </row>
    <row r="34" spans="1:39" ht="15.75" thickBot="1" x14ac:dyDescent="0.3">
      <c r="A34" s="78"/>
      <c r="B34" s="79"/>
      <c r="C34" s="26" t="s">
        <v>35</v>
      </c>
      <c r="D34" s="16">
        <v>9</v>
      </c>
      <c r="E34" s="16">
        <v>5115</v>
      </c>
      <c r="F34" s="5">
        <f t="shared" si="0"/>
        <v>1.7595307917888563E-3</v>
      </c>
      <c r="G34" s="16">
        <v>117</v>
      </c>
      <c r="H34" s="16">
        <v>5208</v>
      </c>
      <c r="I34" s="5">
        <f t="shared" si="1"/>
        <v>2.2465437788018433E-2</v>
      </c>
      <c r="J34" s="16">
        <v>154</v>
      </c>
      <c r="K34" s="16">
        <v>5365</v>
      </c>
      <c r="L34" s="5">
        <f t="shared" si="2"/>
        <v>2.8704566635601118E-2</v>
      </c>
      <c r="M34" s="16">
        <v>186</v>
      </c>
      <c r="N34" s="16">
        <v>5522</v>
      </c>
      <c r="O34" s="5">
        <f t="shared" si="3"/>
        <v>3.3683448026077506E-2</v>
      </c>
      <c r="P34" s="16">
        <v>227</v>
      </c>
      <c r="Q34" s="16">
        <v>5851</v>
      </c>
      <c r="R34" s="5">
        <f t="shared" si="4"/>
        <v>3.8796786874038626E-2</v>
      </c>
      <c r="S34" s="16">
        <v>244</v>
      </c>
      <c r="T34" s="16">
        <v>6091</v>
      </c>
      <c r="U34" s="5">
        <f t="shared" si="5"/>
        <v>4.0059103595468722E-2</v>
      </c>
      <c r="V34" s="16">
        <v>204</v>
      </c>
      <c r="W34" s="16">
        <v>6421</v>
      </c>
      <c r="X34" s="5">
        <f t="shared" si="6"/>
        <v>3.1770752219280489E-2</v>
      </c>
      <c r="Y34" s="16">
        <v>323</v>
      </c>
      <c r="Z34" s="16">
        <v>6932</v>
      </c>
      <c r="AA34" s="5">
        <f t="shared" si="7"/>
        <v>4.659549913444893E-2</v>
      </c>
      <c r="AB34" s="16">
        <v>284</v>
      </c>
      <c r="AC34" s="16">
        <v>7119</v>
      </c>
      <c r="AD34" s="5">
        <f t="shared" si="8"/>
        <v>3.9893243433066439E-2</v>
      </c>
      <c r="AE34" s="16">
        <v>276</v>
      </c>
      <c r="AF34" s="16">
        <v>6807</v>
      </c>
      <c r="AG34" s="5">
        <f t="shared" si="9"/>
        <v>4.0546496253856326E-2</v>
      </c>
      <c r="AH34" s="16">
        <v>252</v>
      </c>
      <c r="AI34" s="16">
        <v>6576</v>
      </c>
      <c r="AJ34" s="5">
        <f t="shared" si="10"/>
        <v>3.8321167883211681E-2</v>
      </c>
      <c r="AK34" s="16">
        <v>203</v>
      </c>
      <c r="AL34" s="16">
        <v>6683</v>
      </c>
      <c r="AM34" s="5">
        <f t="shared" si="11"/>
        <v>3.0375579829417926E-2</v>
      </c>
    </row>
    <row r="35" spans="1:39" ht="15.75" thickBot="1" x14ac:dyDescent="0.3">
      <c r="A35" s="76"/>
      <c r="B35" s="77"/>
      <c r="C35" s="41" t="s">
        <v>36</v>
      </c>
      <c r="D35" s="25">
        <v>10</v>
      </c>
      <c r="E35" s="25">
        <v>6177</v>
      </c>
      <c r="F35" s="7">
        <f t="shared" si="0"/>
        <v>1.6189088554314393E-3</v>
      </c>
      <c r="G35" s="25">
        <v>129</v>
      </c>
      <c r="H35" s="25">
        <v>6446</v>
      </c>
      <c r="I35" s="7">
        <f t="shared" si="1"/>
        <v>2.0012410797393732E-2</v>
      </c>
      <c r="J35" s="25">
        <v>171</v>
      </c>
      <c r="K35" s="25">
        <v>6795</v>
      </c>
      <c r="L35" s="7">
        <f t="shared" si="2"/>
        <v>2.5165562913907286E-2</v>
      </c>
      <c r="M35" s="25">
        <v>203</v>
      </c>
      <c r="N35" s="25">
        <v>6958</v>
      </c>
      <c r="O35" s="7">
        <f t="shared" si="3"/>
        <v>2.9175050301810865E-2</v>
      </c>
      <c r="P35" s="25">
        <v>246</v>
      </c>
      <c r="Q35" s="25">
        <v>7300</v>
      </c>
      <c r="R35" s="7">
        <f t="shared" si="4"/>
        <v>3.3698630136986304E-2</v>
      </c>
      <c r="S35" s="25">
        <v>250</v>
      </c>
      <c r="T35" s="25">
        <v>6377</v>
      </c>
      <c r="U35" s="7">
        <f t="shared" si="5"/>
        <v>3.9203387172651719E-2</v>
      </c>
      <c r="V35" s="25">
        <v>208</v>
      </c>
      <c r="W35" s="25">
        <v>6669</v>
      </c>
      <c r="X35" s="7">
        <f t="shared" si="6"/>
        <v>3.1189083820662766E-2</v>
      </c>
      <c r="Y35" s="25">
        <v>336</v>
      </c>
      <c r="Z35" s="25">
        <v>7164</v>
      </c>
      <c r="AA35" s="7">
        <f t="shared" si="7"/>
        <v>4.690117252931323E-2</v>
      </c>
      <c r="AB35" s="25">
        <v>295</v>
      </c>
      <c r="AC35" s="25">
        <v>7358</v>
      </c>
      <c r="AD35" s="7">
        <f t="shared" si="8"/>
        <v>4.0092416417504759E-2</v>
      </c>
      <c r="AE35" s="25">
        <v>290</v>
      </c>
      <c r="AF35" s="25">
        <v>7041</v>
      </c>
      <c r="AG35" s="7">
        <f t="shared" si="9"/>
        <v>4.1187331344979407E-2</v>
      </c>
      <c r="AH35" s="25">
        <v>255</v>
      </c>
      <c r="AI35" s="25">
        <v>6807</v>
      </c>
      <c r="AJ35" s="7">
        <f t="shared" si="10"/>
        <v>3.7461436756280303E-2</v>
      </c>
      <c r="AK35" s="25">
        <v>209</v>
      </c>
      <c r="AL35" s="25">
        <v>6920</v>
      </c>
      <c r="AM35" s="7">
        <f t="shared" si="11"/>
        <v>3.0202312138728322E-2</v>
      </c>
    </row>
    <row r="36" spans="1:39" ht="15.75" thickBot="1" x14ac:dyDescent="0.3">
      <c r="A36" s="74" t="s">
        <v>53</v>
      </c>
      <c r="B36" s="75" t="s">
        <v>53</v>
      </c>
      <c r="C36" s="26" t="s">
        <v>34</v>
      </c>
      <c r="D36" s="16">
        <v>1</v>
      </c>
      <c r="E36" s="16">
        <v>324</v>
      </c>
      <c r="F36" s="5">
        <f t="shared" si="0"/>
        <v>3.0864197530864196E-3</v>
      </c>
      <c r="G36" s="16">
        <v>4</v>
      </c>
      <c r="H36" s="16">
        <v>316</v>
      </c>
      <c r="I36" s="5">
        <f t="shared" si="1"/>
        <v>1.2658227848101266E-2</v>
      </c>
      <c r="J36" s="16">
        <v>2</v>
      </c>
      <c r="K36" s="16">
        <v>333</v>
      </c>
      <c r="L36" s="5">
        <f t="shared" si="2"/>
        <v>6.006006006006006E-3</v>
      </c>
      <c r="M36" s="16">
        <v>4</v>
      </c>
      <c r="N36" s="16">
        <v>354</v>
      </c>
      <c r="O36" s="5">
        <f t="shared" si="3"/>
        <v>1.1299435028248588E-2</v>
      </c>
      <c r="P36" s="16">
        <v>2</v>
      </c>
      <c r="Q36" s="16">
        <v>367</v>
      </c>
      <c r="R36" s="5">
        <f t="shared" si="4"/>
        <v>5.4495912806539508E-3</v>
      </c>
      <c r="S36" s="16"/>
      <c r="T36" s="16"/>
      <c r="U36" s="5"/>
      <c r="V36" s="16"/>
      <c r="W36" s="16"/>
      <c r="X36" s="5"/>
      <c r="Y36" s="16"/>
      <c r="Z36" s="16"/>
      <c r="AA36" s="5"/>
      <c r="AB36" s="16"/>
      <c r="AC36" s="16"/>
      <c r="AD36" s="5"/>
      <c r="AE36" s="16"/>
      <c r="AF36" s="16"/>
      <c r="AG36" s="5"/>
      <c r="AH36" s="16"/>
      <c r="AI36" s="16"/>
      <c r="AJ36" s="5"/>
      <c r="AK36" s="16"/>
      <c r="AL36" s="16"/>
      <c r="AM36" s="5"/>
    </row>
    <row r="37" spans="1:39" ht="15.75" thickBot="1" x14ac:dyDescent="0.3">
      <c r="A37" s="78"/>
      <c r="B37" s="79"/>
      <c r="C37" s="26" t="s">
        <v>35</v>
      </c>
      <c r="D37" s="16">
        <v>3</v>
      </c>
      <c r="E37" s="16">
        <v>3714</v>
      </c>
      <c r="F37" s="5">
        <f t="shared" si="0"/>
        <v>8.0775444264943462E-4</v>
      </c>
      <c r="G37" s="16">
        <v>127</v>
      </c>
      <c r="H37" s="16">
        <v>4177</v>
      </c>
      <c r="I37" s="5">
        <f t="shared" si="1"/>
        <v>3.040459660043093E-2</v>
      </c>
      <c r="J37" s="16">
        <v>156</v>
      </c>
      <c r="K37" s="16">
        <v>4542</v>
      </c>
      <c r="L37" s="5">
        <f t="shared" si="2"/>
        <v>3.4346103038309116E-2</v>
      </c>
      <c r="M37" s="16">
        <v>186</v>
      </c>
      <c r="N37" s="16">
        <v>4916</v>
      </c>
      <c r="O37" s="5">
        <f t="shared" si="3"/>
        <v>3.7835638730675344E-2</v>
      </c>
      <c r="P37" s="16">
        <v>202</v>
      </c>
      <c r="Q37" s="16">
        <v>5006</v>
      </c>
      <c r="R37" s="5">
        <f t="shared" si="4"/>
        <v>4.0351578106272476E-2</v>
      </c>
      <c r="S37" s="16">
        <v>219</v>
      </c>
      <c r="T37" s="16">
        <v>5238</v>
      </c>
      <c r="U37" s="5">
        <f t="shared" si="5"/>
        <v>4.1809851088201601E-2</v>
      </c>
      <c r="V37" s="16">
        <v>244</v>
      </c>
      <c r="W37" s="16">
        <v>5302</v>
      </c>
      <c r="X37" s="5">
        <f t="shared" si="6"/>
        <v>4.6020369671821951E-2</v>
      </c>
      <c r="Y37" s="16">
        <v>230</v>
      </c>
      <c r="Z37" s="16">
        <v>5424</v>
      </c>
      <c r="AA37" s="5">
        <f t="shared" si="7"/>
        <v>4.2404129793510326E-2</v>
      </c>
      <c r="AB37" s="16">
        <v>226</v>
      </c>
      <c r="AC37" s="16">
        <v>5526</v>
      </c>
      <c r="AD37" s="5">
        <f t="shared" si="8"/>
        <v>4.0897575099529494E-2</v>
      </c>
      <c r="AE37" s="16">
        <v>224</v>
      </c>
      <c r="AF37" s="16">
        <v>5671</v>
      </c>
      <c r="AG37" s="5">
        <f t="shared" si="9"/>
        <v>3.949920648915535E-2</v>
      </c>
      <c r="AH37" s="16">
        <v>209</v>
      </c>
      <c r="AI37" s="16">
        <v>5705</v>
      </c>
      <c r="AJ37" s="5">
        <f t="shared" si="10"/>
        <v>3.663453111305872E-2</v>
      </c>
      <c r="AK37" s="16">
        <v>175</v>
      </c>
      <c r="AL37" s="16">
        <v>5747</v>
      </c>
      <c r="AM37" s="5">
        <f t="shared" si="11"/>
        <v>3.0450669914738125E-2</v>
      </c>
    </row>
    <row r="38" spans="1:39" ht="15.75" thickBot="1" x14ac:dyDescent="0.3">
      <c r="A38" s="76"/>
      <c r="B38" s="77"/>
      <c r="C38" s="41" t="s">
        <v>36</v>
      </c>
      <c r="D38" s="25">
        <v>4</v>
      </c>
      <c r="E38" s="25">
        <v>4038</v>
      </c>
      <c r="F38" s="7">
        <f t="shared" si="0"/>
        <v>9.9058940069341253E-4</v>
      </c>
      <c r="G38" s="25">
        <v>131</v>
      </c>
      <c r="H38" s="25">
        <v>4493</v>
      </c>
      <c r="I38" s="7">
        <f t="shared" si="1"/>
        <v>2.9156465613176051E-2</v>
      </c>
      <c r="J38" s="25">
        <v>158</v>
      </c>
      <c r="K38" s="25">
        <v>4875</v>
      </c>
      <c r="L38" s="7">
        <f t="shared" si="2"/>
        <v>3.2410256410256411E-2</v>
      </c>
      <c r="M38" s="25">
        <v>190</v>
      </c>
      <c r="N38" s="25">
        <v>5270</v>
      </c>
      <c r="O38" s="7">
        <f t="shared" si="3"/>
        <v>3.6053130929791274E-2</v>
      </c>
      <c r="P38" s="25">
        <v>204</v>
      </c>
      <c r="Q38" s="25">
        <v>5373</v>
      </c>
      <c r="R38" s="7">
        <f t="shared" si="4"/>
        <v>3.796761585706309E-2</v>
      </c>
      <c r="S38" s="25">
        <v>219</v>
      </c>
      <c r="T38" s="25">
        <v>5238</v>
      </c>
      <c r="U38" s="7">
        <f t="shared" si="5"/>
        <v>4.1809851088201601E-2</v>
      </c>
      <c r="V38" s="25">
        <v>244</v>
      </c>
      <c r="W38" s="25">
        <v>5302</v>
      </c>
      <c r="X38" s="7">
        <f t="shared" si="6"/>
        <v>4.6020369671821951E-2</v>
      </c>
      <c r="Y38" s="25">
        <v>230</v>
      </c>
      <c r="Z38" s="25">
        <v>5424</v>
      </c>
      <c r="AA38" s="7">
        <f t="shared" si="7"/>
        <v>4.2404129793510326E-2</v>
      </c>
      <c r="AB38" s="25">
        <v>226</v>
      </c>
      <c r="AC38" s="25">
        <v>5526</v>
      </c>
      <c r="AD38" s="7">
        <f t="shared" si="8"/>
        <v>4.0897575099529494E-2</v>
      </c>
      <c r="AE38" s="25">
        <v>224</v>
      </c>
      <c r="AF38" s="25">
        <v>5671</v>
      </c>
      <c r="AG38" s="7">
        <f t="shared" si="9"/>
        <v>3.949920648915535E-2</v>
      </c>
      <c r="AH38" s="25">
        <v>209</v>
      </c>
      <c r="AI38" s="25">
        <v>5705</v>
      </c>
      <c r="AJ38" s="7">
        <f t="shared" si="10"/>
        <v>3.663453111305872E-2</v>
      </c>
      <c r="AK38" s="25">
        <v>175</v>
      </c>
      <c r="AL38" s="25">
        <v>5747</v>
      </c>
      <c r="AM38" s="7">
        <f t="shared" si="11"/>
        <v>3.0450669914738125E-2</v>
      </c>
    </row>
    <row r="39" spans="1:39" ht="15.75" thickBot="1" x14ac:dyDescent="0.3">
      <c r="A39" s="74" t="s">
        <v>54</v>
      </c>
      <c r="B39" s="75" t="s">
        <v>54</v>
      </c>
      <c r="C39" s="26" t="s">
        <v>34</v>
      </c>
      <c r="D39" s="16">
        <v>0</v>
      </c>
      <c r="E39" s="16">
        <v>573</v>
      </c>
      <c r="F39" s="5">
        <f t="shared" si="0"/>
        <v>0</v>
      </c>
      <c r="G39" s="16">
        <v>14</v>
      </c>
      <c r="H39" s="16">
        <v>564</v>
      </c>
      <c r="I39" s="5">
        <f t="shared" si="1"/>
        <v>2.4822695035460994E-2</v>
      </c>
      <c r="J39" s="16">
        <v>17</v>
      </c>
      <c r="K39" s="16">
        <v>524</v>
      </c>
      <c r="L39" s="5">
        <f t="shared" si="2"/>
        <v>3.2442748091603052E-2</v>
      </c>
      <c r="M39" s="16">
        <v>18</v>
      </c>
      <c r="N39" s="16">
        <v>558</v>
      </c>
      <c r="O39" s="5">
        <f t="shared" si="3"/>
        <v>3.2258064516129031E-2</v>
      </c>
      <c r="P39" s="16">
        <v>30</v>
      </c>
      <c r="Q39" s="16">
        <v>590</v>
      </c>
      <c r="R39" s="5">
        <f t="shared" si="4"/>
        <v>5.0847457627118647E-2</v>
      </c>
      <c r="S39" s="16">
        <v>10</v>
      </c>
      <c r="T39" s="16">
        <v>306</v>
      </c>
      <c r="U39" s="5">
        <f t="shared" si="5"/>
        <v>3.2679738562091505E-2</v>
      </c>
      <c r="V39" s="16">
        <v>9</v>
      </c>
      <c r="W39" s="16">
        <v>301</v>
      </c>
      <c r="X39" s="5">
        <f t="shared" si="6"/>
        <v>2.9900332225913623E-2</v>
      </c>
      <c r="Y39" s="16">
        <v>9</v>
      </c>
      <c r="Z39" s="16">
        <v>289</v>
      </c>
      <c r="AA39" s="5">
        <f t="shared" si="7"/>
        <v>3.1141868512110725E-2</v>
      </c>
      <c r="AB39" s="16">
        <v>12</v>
      </c>
      <c r="AC39" s="16">
        <v>259</v>
      </c>
      <c r="AD39" s="5">
        <f t="shared" si="8"/>
        <v>4.633204633204633E-2</v>
      </c>
      <c r="AE39" s="16">
        <v>11</v>
      </c>
      <c r="AF39" s="16">
        <v>243</v>
      </c>
      <c r="AG39" s="5">
        <f t="shared" si="9"/>
        <v>4.5267489711934158E-2</v>
      </c>
      <c r="AH39" s="16">
        <v>9</v>
      </c>
      <c r="AI39" s="16">
        <v>222</v>
      </c>
      <c r="AJ39" s="5">
        <f t="shared" si="10"/>
        <v>4.0540540540540543E-2</v>
      </c>
      <c r="AK39" s="16">
        <v>8</v>
      </c>
      <c r="AL39" s="16">
        <v>256</v>
      </c>
      <c r="AM39" s="5">
        <f t="shared" si="11"/>
        <v>3.125E-2</v>
      </c>
    </row>
    <row r="40" spans="1:39" ht="15.75" thickBot="1" x14ac:dyDescent="0.3">
      <c r="A40" s="78"/>
      <c r="B40" s="79"/>
      <c r="C40" s="26" t="s">
        <v>35</v>
      </c>
      <c r="D40" s="16">
        <v>7</v>
      </c>
      <c r="E40" s="16">
        <v>7721</v>
      </c>
      <c r="F40" s="5">
        <f t="shared" si="0"/>
        <v>9.0661831368993653E-4</v>
      </c>
      <c r="G40" s="16">
        <v>210</v>
      </c>
      <c r="H40" s="16">
        <v>8355</v>
      </c>
      <c r="I40" s="5">
        <f t="shared" si="1"/>
        <v>2.5134649910233394E-2</v>
      </c>
      <c r="J40" s="16">
        <v>244</v>
      </c>
      <c r="K40" s="16">
        <v>8516</v>
      </c>
      <c r="L40" s="5">
        <f t="shared" si="2"/>
        <v>2.8651949271958667E-2</v>
      </c>
      <c r="M40" s="16">
        <v>321</v>
      </c>
      <c r="N40" s="16">
        <v>8979</v>
      </c>
      <c r="O40" s="5">
        <f t="shared" si="3"/>
        <v>3.5750083528232543E-2</v>
      </c>
      <c r="P40" s="16">
        <v>373</v>
      </c>
      <c r="Q40" s="16">
        <v>9606</v>
      </c>
      <c r="R40" s="5">
        <f t="shared" si="4"/>
        <v>3.88298979804289E-2</v>
      </c>
      <c r="S40" s="16">
        <v>593</v>
      </c>
      <c r="T40" s="16">
        <v>10586</v>
      </c>
      <c r="U40" s="5">
        <f t="shared" si="5"/>
        <v>5.6017381447194405E-2</v>
      </c>
      <c r="V40" s="16">
        <v>620</v>
      </c>
      <c r="W40" s="16">
        <v>11256</v>
      </c>
      <c r="X40" s="5">
        <f t="shared" si="6"/>
        <v>5.5081734186211796E-2</v>
      </c>
      <c r="Y40" s="16">
        <v>577</v>
      </c>
      <c r="Z40" s="16">
        <v>11123</v>
      </c>
      <c r="AA40" s="5">
        <f t="shared" si="7"/>
        <v>5.1874494291108512E-2</v>
      </c>
      <c r="AB40" s="16">
        <v>649</v>
      </c>
      <c r="AC40" s="16">
        <v>11545</v>
      </c>
      <c r="AD40" s="5">
        <f t="shared" si="8"/>
        <v>5.621481160675617E-2</v>
      </c>
      <c r="AE40" s="16">
        <v>711</v>
      </c>
      <c r="AF40" s="16">
        <v>12030</v>
      </c>
      <c r="AG40" s="5">
        <f t="shared" si="9"/>
        <v>5.9102244389027433E-2</v>
      </c>
      <c r="AH40" s="16">
        <v>683</v>
      </c>
      <c r="AI40" s="16">
        <v>11904</v>
      </c>
      <c r="AJ40" s="5">
        <f t="shared" si="10"/>
        <v>5.737567204301075E-2</v>
      </c>
      <c r="AK40" s="16">
        <v>633</v>
      </c>
      <c r="AL40" s="16">
        <v>12209</v>
      </c>
      <c r="AM40" s="5">
        <f t="shared" si="11"/>
        <v>5.1846998116143829E-2</v>
      </c>
    </row>
    <row r="41" spans="1:39" ht="15.75" thickBot="1" x14ac:dyDescent="0.3">
      <c r="A41" s="76"/>
      <c r="B41" s="77"/>
      <c r="C41" s="41" t="s">
        <v>36</v>
      </c>
      <c r="D41" s="25">
        <v>7</v>
      </c>
      <c r="E41" s="25">
        <v>8294</v>
      </c>
      <c r="F41" s="7">
        <f t="shared" si="0"/>
        <v>8.4398360260429228E-4</v>
      </c>
      <c r="G41" s="25">
        <v>224</v>
      </c>
      <c r="H41" s="25">
        <v>8919</v>
      </c>
      <c r="I41" s="7">
        <f t="shared" si="1"/>
        <v>2.51149231976679E-2</v>
      </c>
      <c r="J41" s="25">
        <v>261</v>
      </c>
      <c r="K41" s="25">
        <v>9040</v>
      </c>
      <c r="L41" s="7">
        <f t="shared" si="2"/>
        <v>2.8871681415929204E-2</v>
      </c>
      <c r="M41" s="25">
        <v>339</v>
      </c>
      <c r="N41" s="25">
        <v>9537</v>
      </c>
      <c r="O41" s="7">
        <f t="shared" si="3"/>
        <v>3.5545769109782951E-2</v>
      </c>
      <c r="P41" s="25">
        <v>403</v>
      </c>
      <c r="Q41" s="25">
        <v>10196</v>
      </c>
      <c r="R41" s="7">
        <f t="shared" si="4"/>
        <v>3.9525304040800312E-2</v>
      </c>
      <c r="S41" s="25">
        <v>603</v>
      </c>
      <c r="T41" s="25">
        <v>10892</v>
      </c>
      <c r="U41" s="7">
        <f t="shared" si="5"/>
        <v>5.5361733382298932E-2</v>
      </c>
      <c r="V41" s="25">
        <v>629</v>
      </c>
      <c r="W41" s="25">
        <v>11557</v>
      </c>
      <c r="X41" s="7">
        <f t="shared" si="6"/>
        <v>5.4425889071558362E-2</v>
      </c>
      <c r="Y41" s="25">
        <v>586</v>
      </c>
      <c r="Z41" s="25">
        <v>11412</v>
      </c>
      <c r="AA41" s="7">
        <f t="shared" si="7"/>
        <v>5.134945671223274E-2</v>
      </c>
      <c r="AB41" s="25">
        <v>661</v>
      </c>
      <c r="AC41" s="25">
        <v>11804</v>
      </c>
      <c r="AD41" s="7">
        <f t="shared" si="8"/>
        <v>5.5997966790918334E-2</v>
      </c>
      <c r="AE41" s="25">
        <v>722</v>
      </c>
      <c r="AF41" s="25">
        <v>12273</v>
      </c>
      <c r="AG41" s="7">
        <f t="shared" si="9"/>
        <v>5.8828322333577772E-2</v>
      </c>
      <c r="AH41" s="25">
        <v>692</v>
      </c>
      <c r="AI41" s="25">
        <v>12126</v>
      </c>
      <c r="AJ41" s="7">
        <f t="shared" si="10"/>
        <v>5.706745835395019E-2</v>
      </c>
      <c r="AK41" s="25">
        <v>641</v>
      </c>
      <c r="AL41" s="25">
        <v>12465</v>
      </c>
      <c r="AM41" s="7">
        <f t="shared" si="11"/>
        <v>5.1423987164059368E-2</v>
      </c>
    </row>
    <row r="42" spans="1:39" ht="15.75" thickBot="1" x14ac:dyDescent="0.3">
      <c r="A42" s="74" t="s">
        <v>55</v>
      </c>
      <c r="B42" s="75" t="s">
        <v>55</v>
      </c>
      <c r="C42" s="26" t="s">
        <v>34</v>
      </c>
      <c r="D42" s="16">
        <v>0</v>
      </c>
      <c r="E42" s="16">
        <v>260</v>
      </c>
      <c r="F42" s="5">
        <f t="shared" si="0"/>
        <v>0</v>
      </c>
      <c r="G42" s="16">
        <v>3</v>
      </c>
      <c r="H42" s="16">
        <v>240</v>
      </c>
      <c r="I42" s="5">
        <f t="shared" si="1"/>
        <v>1.2500000000000001E-2</v>
      </c>
      <c r="J42" s="16">
        <v>1</v>
      </c>
      <c r="K42" s="16">
        <v>239</v>
      </c>
      <c r="L42" s="5">
        <f t="shared" si="2"/>
        <v>4.1841004184100415E-3</v>
      </c>
      <c r="M42" s="16">
        <v>4</v>
      </c>
      <c r="N42" s="16">
        <v>270</v>
      </c>
      <c r="O42" s="5">
        <f t="shared" si="3"/>
        <v>1.4814814814814815E-2</v>
      </c>
      <c r="P42" s="16">
        <v>3</v>
      </c>
      <c r="Q42" s="16">
        <v>283</v>
      </c>
      <c r="R42" s="5">
        <f t="shared" si="4"/>
        <v>1.0600706713780919E-2</v>
      </c>
      <c r="S42" s="16"/>
      <c r="T42" s="16"/>
      <c r="U42" s="5"/>
      <c r="V42" s="16"/>
      <c r="W42" s="16"/>
      <c r="X42" s="5"/>
      <c r="Y42" s="16"/>
      <c r="Z42" s="16"/>
      <c r="AA42" s="5"/>
      <c r="AB42" s="16"/>
      <c r="AC42" s="16"/>
      <c r="AD42" s="5"/>
      <c r="AE42" s="16"/>
      <c r="AF42" s="16"/>
      <c r="AG42" s="5"/>
      <c r="AH42" s="16"/>
      <c r="AI42" s="16"/>
      <c r="AJ42" s="5"/>
      <c r="AK42" s="16"/>
      <c r="AL42" s="16"/>
      <c r="AM42" s="5"/>
    </row>
    <row r="43" spans="1:39" ht="15.75" thickBot="1" x14ac:dyDescent="0.3">
      <c r="A43" s="78"/>
      <c r="B43" s="79"/>
      <c r="C43" s="26" t="s">
        <v>35</v>
      </c>
      <c r="D43" s="16">
        <v>5</v>
      </c>
      <c r="E43" s="16">
        <v>2937</v>
      </c>
      <c r="F43" s="5">
        <f t="shared" si="0"/>
        <v>1.7024174327545114E-3</v>
      </c>
      <c r="G43" s="16">
        <v>11</v>
      </c>
      <c r="H43" s="16">
        <v>2733</v>
      </c>
      <c r="I43" s="5">
        <f t="shared" si="1"/>
        <v>4.0248810830589097E-3</v>
      </c>
      <c r="J43" s="16">
        <v>44</v>
      </c>
      <c r="K43" s="16">
        <v>2989</v>
      </c>
      <c r="L43" s="5">
        <f t="shared" si="2"/>
        <v>1.4720642355302778E-2</v>
      </c>
      <c r="M43" s="16">
        <v>56</v>
      </c>
      <c r="N43" s="16">
        <v>3224</v>
      </c>
      <c r="O43" s="5">
        <f t="shared" si="3"/>
        <v>1.7369727047146403E-2</v>
      </c>
      <c r="P43" s="16">
        <v>70</v>
      </c>
      <c r="Q43" s="16">
        <v>3266</v>
      </c>
      <c r="R43" s="5">
        <f t="shared" si="4"/>
        <v>2.1432945499081445E-2</v>
      </c>
      <c r="S43" s="16">
        <v>82</v>
      </c>
      <c r="T43" s="16">
        <v>3234</v>
      </c>
      <c r="U43" s="5">
        <f t="shared" si="5"/>
        <v>2.5355596784168214E-2</v>
      </c>
      <c r="V43" s="16">
        <v>78</v>
      </c>
      <c r="W43" s="16">
        <v>3276</v>
      </c>
      <c r="X43" s="5">
        <f t="shared" si="6"/>
        <v>2.3809523809523808E-2</v>
      </c>
      <c r="Y43" s="16">
        <v>87</v>
      </c>
      <c r="Z43" s="16">
        <v>3413</v>
      </c>
      <c r="AA43" s="5">
        <f t="shared" si="7"/>
        <v>2.5490770583064752E-2</v>
      </c>
      <c r="AB43" s="16">
        <v>102</v>
      </c>
      <c r="AC43" s="16">
        <v>3347</v>
      </c>
      <c r="AD43" s="5">
        <f t="shared" si="8"/>
        <v>3.0475052285628922E-2</v>
      </c>
      <c r="AE43" s="16">
        <v>104</v>
      </c>
      <c r="AF43" s="16">
        <v>3282</v>
      </c>
      <c r="AG43" s="5">
        <f t="shared" si="9"/>
        <v>3.1687995124923825E-2</v>
      </c>
      <c r="AH43" s="16">
        <v>101</v>
      </c>
      <c r="AI43" s="16">
        <v>3038</v>
      </c>
      <c r="AJ43" s="5">
        <f t="shared" si="10"/>
        <v>3.3245556287030943E-2</v>
      </c>
      <c r="AK43" s="16">
        <v>117</v>
      </c>
      <c r="AL43" s="16">
        <v>3251</v>
      </c>
      <c r="AM43" s="5">
        <f t="shared" si="11"/>
        <v>3.5988926484158718E-2</v>
      </c>
    </row>
    <row r="44" spans="1:39" ht="15.75" thickBot="1" x14ac:dyDescent="0.3">
      <c r="A44" s="76"/>
      <c r="B44" s="77"/>
      <c r="C44" s="41" t="s">
        <v>36</v>
      </c>
      <c r="D44" s="25">
        <v>5</v>
      </c>
      <c r="E44" s="25">
        <v>3197</v>
      </c>
      <c r="F44" s="7">
        <f t="shared" si="0"/>
        <v>1.5639662183296842E-3</v>
      </c>
      <c r="G44" s="25">
        <v>14</v>
      </c>
      <c r="H44" s="25">
        <v>2973</v>
      </c>
      <c r="I44" s="7">
        <f t="shared" si="1"/>
        <v>4.7090480995627309E-3</v>
      </c>
      <c r="J44" s="25">
        <v>45</v>
      </c>
      <c r="K44" s="25">
        <v>3228</v>
      </c>
      <c r="L44" s="7">
        <f t="shared" si="2"/>
        <v>1.3940520446096654E-2</v>
      </c>
      <c r="M44" s="25">
        <v>60</v>
      </c>
      <c r="N44" s="25">
        <v>3494</v>
      </c>
      <c r="O44" s="7">
        <f t="shared" si="3"/>
        <v>1.7172295363480253E-2</v>
      </c>
      <c r="P44" s="25">
        <v>73</v>
      </c>
      <c r="Q44" s="25">
        <v>3549</v>
      </c>
      <c r="R44" s="7">
        <f t="shared" si="4"/>
        <v>2.056917441532826E-2</v>
      </c>
      <c r="S44" s="25">
        <v>82</v>
      </c>
      <c r="T44" s="25">
        <v>3234</v>
      </c>
      <c r="U44" s="7">
        <f t="shared" si="5"/>
        <v>2.5355596784168214E-2</v>
      </c>
      <c r="V44" s="25">
        <v>78</v>
      </c>
      <c r="W44" s="25">
        <v>3276</v>
      </c>
      <c r="X44" s="7">
        <f t="shared" si="6"/>
        <v>2.3809523809523808E-2</v>
      </c>
      <c r="Y44" s="25">
        <v>87</v>
      </c>
      <c r="Z44" s="25">
        <v>3413</v>
      </c>
      <c r="AA44" s="7">
        <f t="shared" si="7"/>
        <v>2.5490770583064752E-2</v>
      </c>
      <c r="AB44" s="25">
        <v>102</v>
      </c>
      <c r="AC44" s="25">
        <v>3347</v>
      </c>
      <c r="AD44" s="7">
        <f t="shared" si="8"/>
        <v>3.0475052285628922E-2</v>
      </c>
      <c r="AE44" s="25">
        <v>104</v>
      </c>
      <c r="AF44" s="25">
        <v>3282</v>
      </c>
      <c r="AG44" s="7">
        <f t="shared" si="9"/>
        <v>3.1687995124923825E-2</v>
      </c>
      <c r="AH44" s="25">
        <v>101</v>
      </c>
      <c r="AI44" s="25">
        <v>3038</v>
      </c>
      <c r="AJ44" s="7">
        <f t="shared" si="10"/>
        <v>3.3245556287030943E-2</v>
      </c>
      <c r="AK44" s="25">
        <v>117</v>
      </c>
      <c r="AL44" s="25">
        <v>3251</v>
      </c>
      <c r="AM44" s="7">
        <f t="shared" si="11"/>
        <v>3.5988926484158718E-2</v>
      </c>
    </row>
    <row r="45" spans="1:39" ht="15.75" thickBot="1" x14ac:dyDescent="0.3">
      <c r="A45" s="74" t="s">
        <v>56</v>
      </c>
      <c r="B45" s="75"/>
      <c r="C45" s="26" t="s">
        <v>35</v>
      </c>
      <c r="D45" s="16">
        <v>7</v>
      </c>
      <c r="E45" s="16">
        <v>6540</v>
      </c>
      <c r="F45" s="5">
        <f t="shared" si="0"/>
        <v>1.0703363914373089E-3</v>
      </c>
      <c r="G45" s="16">
        <v>115</v>
      </c>
      <c r="H45" s="16">
        <v>7111</v>
      </c>
      <c r="I45" s="5">
        <f t="shared" si="1"/>
        <v>1.617212768949515E-2</v>
      </c>
      <c r="J45" s="16">
        <v>161</v>
      </c>
      <c r="K45" s="16">
        <v>7655</v>
      </c>
      <c r="L45" s="5">
        <f t="shared" si="2"/>
        <v>2.1032005225342914E-2</v>
      </c>
      <c r="M45" s="16">
        <v>170</v>
      </c>
      <c r="N45" s="16">
        <v>7890</v>
      </c>
      <c r="O45" s="5">
        <f t="shared" si="3"/>
        <v>2.1546261089987327E-2</v>
      </c>
      <c r="P45" s="16">
        <v>256</v>
      </c>
      <c r="Q45" s="16">
        <v>8114</v>
      </c>
      <c r="R45" s="5">
        <f t="shared" si="4"/>
        <v>3.1550406704461423E-2</v>
      </c>
      <c r="S45" s="16">
        <v>272</v>
      </c>
      <c r="T45" s="16">
        <v>8089</v>
      </c>
      <c r="U45" s="5">
        <f t="shared" si="5"/>
        <v>3.3625911731981706E-2</v>
      </c>
      <c r="V45" s="16">
        <v>301</v>
      </c>
      <c r="W45" s="16">
        <v>8080</v>
      </c>
      <c r="X45" s="5">
        <f t="shared" si="6"/>
        <v>3.7252475247524751E-2</v>
      </c>
      <c r="Y45" s="16">
        <v>319</v>
      </c>
      <c r="Z45" s="16">
        <v>8214</v>
      </c>
      <c r="AA45" s="5">
        <f t="shared" si="7"/>
        <v>3.8836133430728025E-2</v>
      </c>
      <c r="AB45" s="16">
        <v>326</v>
      </c>
      <c r="AC45" s="16">
        <v>8416</v>
      </c>
      <c r="AD45" s="5">
        <f t="shared" si="8"/>
        <v>3.8735741444866918E-2</v>
      </c>
      <c r="AE45" s="16">
        <v>371</v>
      </c>
      <c r="AF45" s="16">
        <v>8506</v>
      </c>
      <c r="AG45" s="5">
        <f t="shared" si="9"/>
        <v>4.3616270867622854E-2</v>
      </c>
      <c r="AH45" s="16">
        <v>364</v>
      </c>
      <c r="AI45" s="16">
        <v>8429</v>
      </c>
      <c r="AJ45" s="5">
        <f t="shared" si="10"/>
        <v>4.3184244868904972E-2</v>
      </c>
      <c r="AK45" s="16">
        <v>351</v>
      </c>
      <c r="AL45" s="16">
        <v>8684</v>
      </c>
      <c r="AM45" s="5">
        <f t="shared" si="11"/>
        <v>4.0419161676646706E-2</v>
      </c>
    </row>
    <row r="46" spans="1:39" ht="15.75" thickBot="1" x14ac:dyDescent="0.3">
      <c r="A46" s="76"/>
      <c r="B46" s="77"/>
      <c r="C46" s="41" t="s">
        <v>36</v>
      </c>
      <c r="D46" s="25">
        <v>7</v>
      </c>
      <c r="E46" s="25">
        <v>6540</v>
      </c>
      <c r="F46" s="7">
        <f t="shared" si="0"/>
        <v>1.0703363914373089E-3</v>
      </c>
      <c r="G46" s="25">
        <v>115</v>
      </c>
      <c r="H46" s="25">
        <v>7111</v>
      </c>
      <c r="I46" s="7">
        <f t="shared" si="1"/>
        <v>1.617212768949515E-2</v>
      </c>
      <c r="J46" s="25">
        <v>161</v>
      </c>
      <c r="K46" s="25">
        <v>7655</v>
      </c>
      <c r="L46" s="7">
        <f t="shared" si="2"/>
        <v>2.1032005225342914E-2</v>
      </c>
      <c r="M46" s="25">
        <v>170</v>
      </c>
      <c r="N46" s="25">
        <v>7890</v>
      </c>
      <c r="O46" s="7">
        <f t="shared" si="3"/>
        <v>2.1546261089987327E-2</v>
      </c>
      <c r="P46" s="25">
        <v>256</v>
      </c>
      <c r="Q46" s="25">
        <v>8114</v>
      </c>
      <c r="R46" s="7">
        <f t="shared" si="4"/>
        <v>3.1550406704461423E-2</v>
      </c>
      <c r="S46" s="25">
        <v>272</v>
      </c>
      <c r="T46" s="25">
        <v>8089</v>
      </c>
      <c r="U46" s="7">
        <f t="shared" si="5"/>
        <v>3.3625911731981706E-2</v>
      </c>
      <c r="V46" s="25">
        <v>301</v>
      </c>
      <c r="W46" s="25">
        <v>8080</v>
      </c>
      <c r="X46" s="7">
        <f t="shared" si="6"/>
        <v>3.7252475247524751E-2</v>
      </c>
      <c r="Y46" s="25">
        <v>319</v>
      </c>
      <c r="Z46" s="25">
        <v>8214</v>
      </c>
      <c r="AA46" s="7">
        <f t="shared" si="7"/>
        <v>3.8836133430728025E-2</v>
      </c>
      <c r="AB46" s="25">
        <v>326</v>
      </c>
      <c r="AC46" s="25">
        <v>8416</v>
      </c>
      <c r="AD46" s="7">
        <f t="shared" si="8"/>
        <v>3.8735741444866918E-2</v>
      </c>
      <c r="AE46" s="25">
        <v>371</v>
      </c>
      <c r="AF46" s="25">
        <v>8506</v>
      </c>
      <c r="AG46" s="7">
        <f t="shared" si="9"/>
        <v>4.3616270867622854E-2</v>
      </c>
      <c r="AH46" s="25">
        <v>364</v>
      </c>
      <c r="AI46" s="25">
        <v>8429</v>
      </c>
      <c r="AJ46" s="7">
        <f t="shared" si="10"/>
        <v>4.3184244868904972E-2</v>
      </c>
      <c r="AK46" s="25">
        <v>351</v>
      </c>
      <c r="AL46" s="25">
        <v>8684</v>
      </c>
      <c r="AM46" s="7">
        <f t="shared" si="11"/>
        <v>4.0419161676646706E-2</v>
      </c>
    </row>
    <row r="47" spans="1:39" ht="15.75" thickBot="1" x14ac:dyDescent="0.3">
      <c r="A47" s="74" t="s">
        <v>57</v>
      </c>
      <c r="B47" s="75" t="s">
        <v>57</v>
      </c>
      <c r="C47" s="26" t="s">
        <v>34</v>
      </c>
      <c r="D47" s="16">
        <v>19</v>
      </c>
      <c r="E47" s="16">
        <v>16491</v>
      </c>
      <c r="F47" s="5">
        <f t="shared" si="0"/>
        <v>1.1521435934752288E-3</v>
      </c>
      <c r="G47" s="16">
        <v>297</v>
      </c>
      <c r="H47" s="16">
        <v>17019</v>
      </c>
      <c r="I47" s="5">
        <f t="shared" si="1"/>
        <v>1.7451084082496033E-2</v>
      </c>
      <c r="J47" s="16">
        <v>445</v>
      </c>
      <c r="K47" s="16">
        <v>17568</v>
      </c>
      <c r="L47" s="5">
        <f t="shared" si="2"/>
        <v>2.5330145719489983E-2</v>
      </c>
      <c r="M47" s="16">
        <v>450</v>
      </c>
      <c r="N47" s="16">
        <v>18117</v>
      </c>
      <c r="O47" s="5">
        <f t="shared" si="3"/>
        <v>2.4838549428713365E-2</v>
      </c>
      <c r="P47" s="16">
        <v>567</v>
      </c>
      <c r="Q47" s="16">
        <v>18244</v>
      </c>
      <c r="R47" s="5">
        <f t="shared" si="4"/>
        <v>3.1078710809033107E-2</v>
      </c>
      <c r="S47" s="16">
        <v>996</v>
      </c>
      <c r="T47" s="16">
        <v>25095</v>
      </c>
      <c r="U47" s="5">
        <f t="shared" si="5"/>
        <v>3.9689181111775253E-2</v>
      </c>
      <c r="V47" s="16">
        <v>864</v>
      </c>
      <c r="W47" s="16">
        <v>24672</v>
      </c>
      <c r="X47" s="5">
        <f t="shared" si="6"/>
        <v>3.5019455252918288E-2</v>
      </c>
      <c r="Y47" s="16">
        <v>818</v>
      </c>
      <c r="Z47" s="16">
        <v>24514</v>
      </c>
      <c r="AA47" s="5">
        <f t="shared" si="7"/>
        <v>3.3368687280737538E-2</v>
      </c>
      <c r="AB47" s="16">
        <v>745</v>
      </c>
      <c r="AC47" s="16">
        <v>24533</v>
      </c>
      <c r="AD47" s="5">
        <f t="shared" si="8"/>
        <v>3.0367260424734033E-2</v>
      </c>
      <c r="AE47" s="16">
        <v>811</v>
      </c>
      <c r="AF47" s="16">
        <v>24752</v>
      </c>
      <c r="AG47" s="5">
        <f t="shared" si="9"/>
        <v>3.2765029088558502E-2</v>
      </c>
      <c r="AH47" s="16">
        <v>754</v>
      </c>
      <c r="AI47" s="16">
        <v>25095</v>
      </c>
      <c r="AJ47" s="5">
        <f t="shared" si="10"/>
        <v>3.0045825861725443E-2</v>
      </c>
      <c r="AK47" s="16">
        <v>698</v>
      </c>
      <c r="AL47" s="16">
        <v>25272</v>
      </c>
      <c r="AM47" s="5">
        <f t="shared" si="11"/>
        <v>2.7619499841722062E-2</v>
      </c>
    </row>
    <row r="48" spans="1:39" ht="15.75" thickBot="1" x14ac:dyDescent="0.3">
      <c r="A48" s="76"/>
      <c r="B48" s="77"/>
      <c r="C48" s="41" t="s">
        <v>36</v>
      </c>
      <c r="D48" s="25">
        <v>19</v>
      </c>
      <c r="E48" s="25">
        <v>16491</v>
      </c>
      <c r="F48" s="7">
        <f t="shared" si="0"/>
        <v>1.1521435934752288E-3</v>
      </c>
      <c r="G48" s="25">
        <v>297</v>
      </c>
      <c r="H48" s="25">
        <v>17019</v>
      </c>
      <c r="I48" s="7">
        <f t="shared" si="1"/>
        <v>1.7451084082496033E-2</v>
      </c>
      <c r="J48" s="25">
        <v>445</v>
      </c>
      <c r="K48" s="25">
        <v>17568</v>
      </c>
      <c r="L48" s="7">
        <f t="shared" si="2"/>
        <v>2.5330145719489983E-2</v>
      </c>
      <c r="M48" s="25">
        <v>450</v>
      </c>
      <c r="N48" s="25">
        <v>18117</v>
      </c>
      <c r="O48" s="7">
        <f t="shared" si="3"/>
        <v>2.4838549428713365E-2</v>
      </c>
      <c r="P48" s="25">
        <v>567</v>
      </c>
      <c r="Q48" s="25">
        <v>18244</v>
      </c>
      <c r="R48" s="7">
        <f t="shared" si="4"/>
        <v>3.1078710809033107E-2</v>
      </c>
      <c r="S48" s="25">
        <v>996</v>
      </c>
      <c r="T48" s="25">
        <v>25095</v>
      </c>
      <c r="U48" s="7">
        <f t="shared" si="5"/>
        <v>3.9689181111775253E-2</v>
      </c>
      <c r="V48" s="25">
        <v>864</v>
      </c>
      <c r="W48" s="25">
        <v>24672</v>
      </c>
      <c r="X48" s="7">
        <f t="shared" si="6"/>
        <v>3.5019455252918288E-2</v>
      </c>
      <c r="Y48" s="25">
        <v>818</v>
      </c>
      <c r="Z48" s="25">
        <v>24514</v>
      </c>
      <c r="AA48" s="7">
        <f t="shared" si="7"/>
        <v>3.3368687280737538E-2</v>
      </c>
      <c r="AB48" s="25">
        <v>745</v>
      </c>
      <c r="AC48" s="25">
        <v>24533</v>
      </c>
      <c r="AD48" s="7">
        <f t="shared" si="8"/>
        <v>3.0367260424734033E-2</v>
      </c>
      <c r="AE48" s="25">
        <v>811</v>
      </c>
      <c r="AF48" s="25">
        <v>24752</v>
      </c>
      <c r="AG48" s="7">
        <f t="shared" si="9"/>
        <v>3.2765029088558502E-2</v>
      </c>
      <c r="AH48" s="25">
        <v>754</v>
      </c>
      <c r="AI48" s="25">
        <v>25095</v>
      </c>
      <c r="AJ48" s="7">
        <f t="shared" si="10"/>
        <v>3.0045825861725443E-2</v>
      </c>
      <c r="AK48" s="25">
        <v>698</v>
      </c>
      <c r="AL48" s="25">
        <v>25272</v>
      </c>
      <c r="AM48" s="7">
        <f t="shared" si="11"/>
        <v>2.7619499841722062E-2</v>
      </c>
    </row>
    <row r="49" spans="1:39" ht="15.75" thickBot="1" x14ac:dyDescent="0.3">
      <c r="A49" s="74" t="s">
        <v>58</v>
      </c>
      <c r="B49" s="75" t="s">
        <v>58</v>
      </c>
      <c r="C49" s="26" t="s">
        <v>34</v>
      </c>
      <c r="D49" s="16">
        <v>1</v>
      </c>
      <c r="E49" s="16">
        <v>2313</v>
      </c>
      <c r="F49" s="5">
        <f t="shared" si="0"/>
        <v>4.3233895373973193E-4</v>
      </c>
      <c r="G49" s="16">
        <v>34</v>
      </c>
      <c r="H49" s="16">
        <v>2375</v>
      </c>
      <c r="I49" s="5">
        <f t="shared" si="1"/>
        <v>1.4315789473684211E-2</v>
      </c>
      <c r="J49" s="16">
        <v>39</v>
      </c>
      <c r="K49" s="16">
        <v>1963</v>
      </c>
      <c r="L49" s="5">
        <f t="shared" si="2"/>
        <v>1.9867549668874173E-2</v>
      </c>
      <c r="M49" s="16">
        <v>60</v>
      </c>
      <c r="N49" s="16">
        <v>2028</v>
      </c>
      <c r="O49" s="5">
        <f t="shared" si="3"/>
        <v>2.9585798816568046E-2</v>
      </c>
      <c r="P49" s="16">
        <v>63</v>
      </c>
      <c r="Q49" s="16">
        <v>2028</v>
      </c>
      <c r="R49" s="5">
        <f t="shared" si="4"/>
        <v>3.1065088757396449E-2</v>
      </c>
      <c r="S49" s="16">
        <v>34</v>
      </c>
      <c r="T49" s="16">
        <v>1012</v>
      </c>
      <c r="U49" s="5">
        <f t="shared" si="5"/>
        <v>3.3596837944664032E-2</v>
      </c>
      <c r="V49" s="16">
        <v>40</v>
      </c>
      <c r="W49" s="16">
        <v>1283</v>
      </c>
      <c r="X49" s="5">
        <f t="shared" si="6"/>
        <v>3.117692907248636E-2</v>
      </c>
      <c r="Y49" s="16">
        <v>29</v>
      </c>
      <c r="Z49" s="16">
        <v>1316</v>
      </c>
      <c r="AA49" s="5">
        <f t="shared" si="7"/>
        <v>2.2036474164133738E-2</v>
      </c>
      <c r="AB49" s="16">
        <v>20</v>
      </c>
      <c r="AC49" s="16">
        <v>1249</v>
      </c>
      <c r="AD49" s="5">
        <f t="shared" si="8"/>
        <v>1.6012810248198558E-2</v>
      </c>
      <c r="AE49" s="16">
        <v>34</v>
      </c>
      <c r="AF49" s="16">
        <v>1271</v>
      </c>
      <c r="AG49" s="5">
        <f t="shared" si="9"/>
        <v>2.6750590086546028E-2</v>
      </c>
      <c r="AH49" s="16">
        <v>32</v>
      </c>
      <c r="AI49" s="16">
        <v>1296</v>
      </c>
      <c r="AJ49" s="5">
        <f t="shared" si="10"/>
        <v>2.4691358024691357E-2</v>
      </c>
      <c r="AK49" s="16">
        <v>31</v>
      </c>
      <c r="AL49" s="16">
        <v>1244</v>
      </c>
      <c r="AM49" s="5">
        <f t="shared" si="11"/>
        <v>2.4919614147909969E-2</v>
      </c>
    </row>
    <row r="50" spans="1:39" ht="15.75" thickBot="1" x14ac:dyDescent="0.3">
      <c r="A50" s="78"/>
      <c r="B50" s="79"/>
      <c r="C50" s="26" t="s">
        <v>35</v>
      </c>
      <c r="D50" s="16">
        <v>0</v>
      </c>
      <c r="E50" s="16">
        <v>1416</v>
      </c>
      <c r="F50" s="5">
        <f t="shared" si="0"/>
        <v>0</v>
      </c>
      <c r="G50" s="16">
        <v>28</v>
      </c>
      <c r="H50" s="16">
        <v>1438</v>
      </c>
      <c r="I50" s="5">
        <f t="shared" si="1"/>
        <v>1.9471488178025034E-2</v>
      </c>
      <c r="J50" s="16">
        <v>24</v>
      </c>
      <c r="K50" s="16">
        <v>867</v>
      </c>
      <c r="L50" s="5">
        <f t="shared" si="2"/>
        <v>2.768166089965398E-2</v>
      </c>
      <c r="M50" s="16">
        <v>21</v>
      </c>
      <c r="N50" s="16">
        <v>802</v>
      </c>
      <c r="O50" s="5">
        <f t="shared" si="3"/>
        <v>2.6184538653366583E-2</v>
      </c>
      <c r="P50" s="16">
        <v>34</v>
      </c>
      <c r="Q50" s="16">
        <v>834</v>
      </c>
      <c r="R50" s="5">
        <f t="shared" si="4"/>
        <v>4.0767386091127102E-2</v>
      </c>
      <c r="S50" s="16">
        <v>46</v>
      </c>
      <c r="T50" s="16">
        <v>935</v>
      </c>
      <c r="U50" s="5">
        <f t="shared" si="5"/>
        <v>4.9197860962566842E-2</v>
      </c>
      <c r="V50" s="16">
        <v>41</v>
      </c>
      <c r="W50" s="16">
        <v>1069</v>
      </c>
      <c r="X50" s="5">
        <f t="shared" si="6"/>
        <v>3.8353601496725911E-2</v>
      </c>
      <c r="Y50" s="16">
        <v>52</v>
      </c>
      <c r="Z50" s="16">
        <v>1158</v>
      </c>
      <c r="AA50" s="5">
        <f t="shared" si="7"/>
        <v>4.4905008635578586E-2</v>
      </c>
      <c r="AB50" s="16">
        <v>48</v>
      </c>
      <c r="AC50" s="16">
        <v>1251</v>
      </c>
      <c r="AD50" s="5">
        <f t="shared" si="8"/>
        <v>3.8369304556354913E-2</v>
      </c>
      <c r="AE50" s="16">
        <v>51</v>
      </c>
      <c r="AF50" s="16">
        <v>1292</v>
      </c>
      <c r="AG50" s="5">
        <f t="shared" si="9"/>
        <v>3.9473684210526314E-2</v>
      </c>
      <c r="AH50" s="16">
        <v>28</v>
      </c>
      <c r="AI50" s="16">
        <v>1271</v>
      </c>
      <c r="AJ50" s="5">
        <f t="shared" si="10"/>
        <v>2.2029897718332022E-2</v>
      </c>
      <c r="AK50" s="16">
        <v>31</v>
      </c>
      <c r="AL50" s="16">
        <v>1253</v>
      </c>
      <c r="AM50" s="5">
        <f t="shared" si="11"/>
        <v>2.4740622505985636E-2</v>
      </c>
    </row>
    <row r="51" spans="1:39" ht="15.75" thickBot="1" x14ac:dyDescent="0.3">
      <c r="A51" s="76"/>
      <c r="B51" s="77"/>
      <c r="C51" s="41" t="s">
        <v>36</v>
      </c>
      <c r="D51" s="25">
        <v>1</v>
      </c>
      <c r="E51" s="25">
        <v>3729</v>
      </c>
      <c r="F51" s="7">
        <f t="shared" si="0"/>
        <v>2.6816840976133012E-4</v>
      </c>
      <c r="G51" s="25">
        <v>62</v>
      </c>
      <c r="H51" s="25">
        <v>3813</v>
      </c>
      <c r="I51" s="7">
        <f t="shared" si="1"/>
        <v>1.6260162601626018E-2</v>
      </c>
      <c r="J51" s="25">
        <v>63</v>
      </c>
      <c r="K51" s="25">
        <v>2830</v>
      </c>
      <c r="L51" s="7">
        <f t="shared" si="2"/>
        <v>2.2261484098939931E-2</v>
      </c>
      <c r="M51" s="25">
        <v>81</v>
      </c>
      <c r="N51" s="25">
        <v>2830</v>
      </c>
      <c r="O51" s="7">
        <f t="shared" si="3"/>
        <v>2.8621908127208481E-2</v>
      </c>
      <c r="P51" s="25">
        <v>97</v>
      </c>
      <c r="Q51" s="25">
        <v>2862</v>
      </c>
      <c r="R51" s="7">
        <f t="shared" si="4"/>
        <v>3.3892382948986721E-2</v>
      </c>
      <c r="S51" s="25">
        <v>80</v>
      </c>
      <c r="T51" s="25">
        <v>1947</v>
      </c>
      <c r="U51" s="7">
        <f t="shared" si="5"/>
        <v>4.108885464817668E-2</v>
      </c>
      <c r="V51" s="25">
        <v>81</v>
      </c>
      <c r="W51" s="25">
        <v>2352</v>
      </c>
      <c r="X51" s="7">
        <f t="shared" si="6"/>
        <v>3.4438775510204078E-2</v>
      </c>
      <c r="Y51" s="25">
        <v>81</v>
      </c>
      <c r="Z51" s="25">
        <v>2474</v>
      </c>
      <c r="AA51" s="7">
        <f t="shared" si="7"/>
        <v>3.2740501212611156E-2</v>
      </c>
      <c r="AB51" s="25">
        <v>68</v>
      </c>
      <c r="AC51" s="25">
        <v>2500</v>
      </c>
      <c r="AD51" s="7">
        <f t="shared" si="8"/>
        <v>2.7199999999999998E-2</v>
      </c>
      <c r="AE51" s="25">
        <v>85</v>
      </c>
      <c r="AF51" s="25">
        <v>2563</v>
      </c>
      <c r="AG51" s="7">
        <f t="shared" si="9"/>
        <v>3.3164260632071792E-2</v>
      </c>
      <c r="AH51" s="25">
        <v>60</v>
      </c>
      <c r="AI51" s="25">
        <v>2567</v>
      </c>
      <c r="AJ51" s="7">
        <f t="shared" si="10"/>
        <v>2.3373587845734321E-2</v>
      </c>
      <c r="AK51" s="25">
        <v>62</v>
      </c>
      <c r="AL51" s="25">
        <v>2497</v>
      </c>
      <c r="AM51" s="7">
        <f t="shared" si="11"/>
        <v>2.4829795754905886E-2</v>
      </c>
    </row>
    <row r="52" spans="1:39" ht="15.75" thickBot="1" x14ac:dyDescent="0.3">
      <c r="A52" s="74" t="s">
        <v>59</v>
      </c>
      <c r="B52" s="75" t="s">
        <v>59</v>
      </c>
      <c r="C52" s="26" t="s">
        <v>34</v>
      </c>
      <c r="D52" s="16">
        <v>2</v>
      </c>
      <c r="E52" s="16">
        <v>2773</v>
      </c>
      <c r="F52" s="5">
        <f t="shared" si="0"/>
        <v>7.2124053371799498E-4</v>
      </c>
      <c r="G52" s="16">
        <v>77</v>
      </c>
      <c r="H52" s="16">
        <v>2768</v>
      </c>
      <c r="I52" s="5">
        <f t="shared" si="1"/>
        <v>2.7817919075144509E-2</v>
      </c>
      <c r="J52" s="16">
        <v>98</v>
      </c>
      <c r="K52" s="16">
        <v>2901</v>
      </c>
      <c r="L52" s="5">
        <f t="shared" si="2"/>
        <v>3.3781454670803172E-2</v>
      </c>
      <c r="M52" s="16">
        <v>124</v>
      </c>
      <c r="N52" s="16">
        <v>2766</v>
      </c>
      <c r="O52" s="5">
        <f t="shared" si="3"/>
        <v>4.4830079537237888E-2</v>
      </c>
      <c r="P52" s="16">
        <v>158</v>
      </c>
      <c r="Q52" s="16">
        <v>2755</v>
      </c>
      <c r="R52" s="5">
        <f t="shared" si="4"/>
        <v>5.7350272232304898E-2</v>
      </c>
      <c r="S52" s="16"/>
      <c r="T52" s="16"/>
      <c r="U52" s="5"/>
      <c r="V52" s="16"/>
      <c r="W52" s="16"/>
      <c r="X52" s="5"/>
      <c r="Y52" s="16"/>
      <c r="Z52" s="16"/>
      <c r="AA52" s="5"/>
      <c r="AB52" s="16"/>
      <c r="AC52" s="16"/>
      <c r="AD52" s="5"/>
      <c r="AE52" s="16"/>
      <c r="AF52" s="16"/>
      <c r="AG52" s="5"/>
      <c r="AH52" s="16"/>
      <c r="AI52" s="16"/>
      <c r="AJ52" s="5"/>
      <c r="AK52" s="16"/>
      <c r="AL52" s="16"/>
      <c r="AM52" s="5"/>
    </row>
    <row r="53" spans="1:39" ht="15.75" thickBot="1" x14ac:dyDescent="0.3">
      <c r="A53" s="78"/>
      <c r="B53" s="79"/>
      <c r="C53" s="26" t="s">
        <v>35</v>
      </c>
      <c r="D53" s="16">
        <v>17</v>
      </c>
      <c r="E53" s="16">
        <v>7273</v>
      </c>
      <c r="F53" s="5">
        <f t="shared" si="0"/>
        <v>2.337412347036986E-3</v>
      </c>
      <c r="G53" s="16">
        <v>151</v>
      </c>
      <c r="H53" s="16">
        <v>7987</v>
      </c>
      <c r="I53" s="5">
        <f t="shared" si="1"/>
        <v>1.8905721797921621E-2</v>
      </c>
      <c r="J53" s="16">
        <v>230</v>
      </c>
      <c r="K53" s="16">
        <v>8754</v>
      </c>
      <c r="L53" s="5">
        <f t="shared" si="2"/>
        <v>2.6273703449851495E-2</v>
      </c>
      <c r="M53" s="16">
        <v>337</v>
      </c>
      <c r="N53" s="16">
        <v>9472</v>
      </c>
      <c r="O53" s="5">
        <f t="shared" si="3"/>
        <v>3.55785472972973E-2</v>
      </c>
      <c r="P53" s="16">
        <v>441</v>
      </c>
      <c r="Q53" s="16">
        <v>10049</v>
      </c>
      <c r="R53" s="5">
        <f t="shared" si="4"/>
        <v>4.3884963677977909E-2</v>
      </c>
      <c r="S53" s="16">
        <v>575</v>
      </c>
      <c r="T53" s="16">
        <v>10202</v>
      </c>
      <c r="U53" s="5">
        <f t="shared" si="5"/>
        <v>5.6361497745540091E-2</v>
      </c>
      <c r="V53" s="16">
        <v>614</v>
      </c>
      <c r="W53" s="16">
        <v>10185</v>
      </c>
      <c r="X53" s="5">
        <f t="shared" si="6"/>
        <v>6.0284732449680904E-2</v>
      </c>
      <c r="Y53" s="16">
        <v>631</v>
      </c>
      <c r="Z53" s="16">
        <v>9849</v>
      </c>
      <c r="AA53" s="5">
        <f t="shared" si="7"/>
        <v>6.4067418011980917E-2</v>
      </c>
      <c r="AB53" s="16">
        <v>646</v>
      </c>
      <c r="AC53" s="16">
        <v>9705</v>
      </c>
      <c r="AD53" s="5">
        <f t="shared" si="8"/>
        <v>6.6563626996393607E-2</v>
      </c>
      <c r="AE53" s="16">
        <v>666</v>
      </c>
      <c r="AF53" s="16">
        <v>9541</v>
      </c>
      <c r="AG53" s="5">
        <f t="shared" si="9"/>
        <v>6.9804003773189391E-2</v>
      </c>
      <c r="AH53" s="16">
        <v>667</v>
      </c>
      <c r="AI53" s="16">
        <v>9491</v>
      </c>
      <c r="AJ53" s="5">
        <f t="shared" si="10"/>
        <v>7.0277104625434628E-2</v>
      </c>
      <c r="AK53" s="16">
        <v>590</v>
      </c>
      <c r="AL53" s="16">
        <v>9484</v>
      </c>
      <c r="AM53" s="5">
        <f t="shared" si="11"/>
        <v>6.2210037958667232E-2</v>
      </c>
    </row>
    <row r="54" spans="1:39" ht="15.75" thickBot="1" x14ac:dyDescent="0.3">
      <c r="A54" s="76"/>
      <c r="B54" s="77"/>
      <c r="C54" s="41" t="s">
        <v>36</v>
      </c>
      <c r="D54" s="25">
        <v>19</v>
      </c>
      <c r="E54" s="25">
        <v>10046</v>
      </c>
      <c r="F54" s="7">
        <f t="shared" si="0"/>
        <v>1.8913000199084213E-3</v>
      </c>
      <c r="G54" s="25">
        <v>228</v>
      </c>
      <c r="H54" s="25">
        <v>10755</v>
      </c>
      <c r="I54" s="7">
        <f t="shared" si="1"/>
        <v>2.1199442119944213E-2</v>
      </c>
      <c r="J54" s="25">
        <v>328</v>
      </c>
      <c r="K54" s="25">
        <v>11655</v>
      </c>
      <c r="L54" s="7">
        <f t="shared" si="2"/>
        <v>2.8142428142428143E-2</v>
      </c>
      <c r="M54" s="25">
        <v>461</v>
      </c>
      <c r="N54" s="25">
        <v>12238</v>
      </c>
      <c r="O54" s="7">
        <f t="shared" si="3"/>
        <v>3.7669553848668082E-2</v>
      </c>
      <c r="P54" s="25">
        <v>599</v>
      </c>
      <c r="Q54" s="25">
        <v>12804</v>
      </c>
      <c r="R54" s="7">
        <f t="shared" si="4"/>
        <v>4.6782255545142142E-2</v>
      </c>
      <c r="S54" s="25">
        <v>575</v>
      </c>
      <c r="T54" s="25">
        <v>10202</v>
      </c>
      <c r="U54" s="7">
        <f t="shared" si="5"/>
        <v>5.6361497745540091E-2</v>
      </c>
      <c r="V54" s="25">
        <v>614</v>
      </c>
      <c r="W54" s="25">
        <v>10185</v>
      </c>
      <c r="X54" s="7">
        <f t="shared" si="6"/>
        <v>6.0284732449680904E-2</v>
      </c>
      <c r="Y54" s="25">
        <v>631</v>
      </c>
      <c r="Z54" s="25">
        <v>9849</v>
      </c>
      <c r="AA54" s="7">
        <f t="shared" si="7"/>
        <v>6.4067418011980917E-2</v>
      </c>
      <c r="AB54" s="25">
        <v>646</v>
      </c>
      <c r="AC54" s="25">
        <v>9705</v>
      </c>
      <c r="AD54" s="7">
        <f t="shared" si="8"/>
        <v>6.6563626996393607E-2</v>
      </c>
      <c r="AE54" s="25">
        <v>666</v>
      </c>
      <c r="AF54" s="25">
        <v>9541</v>
      </c>
      <c r="AG54" s="7">
        <f t="shared" si="9"/>
        <v>6.9804003773189391E-2</v>
      </c>
      <c r="AH54" s="25">
        <v>667</v>
      </c>
      <c r="AI54" s="25">
        <v>9491</v>
      </c>
      <c r="AJ54" s="7">
        <f t="shared" si="10"/>
        <v>7.0277104625434628E-2</v>
      </c>
      <c r="AK54" s="25">
        <v>590</v>
      </c>
      <c r="AL54" s="25">
        <v>9484</v>
      </c>
      <c r="AM54" s="7">
        <f t="shared" si="11"/>
        <v>6.2210037958667232E-2</v>
      </c>
    </row>
    <row r="55" spans="1:39" ht="15.75" thickBot="1" x14ac:dyDescent="0.3">
      <c r="A55" s="74" t="s">
        <v>60</v>
      </c>
      <c r="B55" s="75" t="s">
        <v>60</v>
      </c>
      <c r="C55" s="26" t="s">
        <v>34</v>
      </c>
      <c r="D55" s="16">
        <v>0</v>
      </c>
      <c r="E55" s="16">
        <v>284</v>
      </c>
      <c r="F55" s="5">
        <f t="shared" si="0"/>
        <v>0</v>
      </c>
      <c r="G55" s="16">
        <v>5</v>
      </c>
      <c r="H55" s="16">
        <v>307</v>
      </c>
      <c r="I55" s="5">
        <f t="shared" si="1"/>
        <v>1.6286644951140065E-2</v>
      </c>
      <c r="J55" s="16">
        <v>10</v>
      </c>
      <c r="K55" s="16">
        <v>311</v>
      </c>
      <c r="L55" s="5">
        <f t="shared" si="2"/>
        <v>3.215434083601286E-2</v>
      </c>
      <c r="M55" s="16">
        <v>6</v>
      </c>
      <c r="N55" s="16">
        <v>316</v>
      </c>
      <c r="O55" s="5">
        <f t="shared" si="3"/>
        <v>1.8987341772151899E-2</v>
      </c>
      <c r="P55" s="16">
        <v>8</v>
      </c>
      <c r="Q55" s="16">
        <v>305</v>
      </c>
      <c r="R55" s="5">
        <f t="shared" si="4"/>
        <v>2.6229508196721311E-2</v>
      </c>
      <c r="S55" s="16"/>
      <c r="T55" s="16"/>
      <c r="U55" s="5"/>
      <c r="V55" s="16"/>
      <c r="W55" s="16"/>
      <c r="X55" s="5"/>
      <c r="Y55" s="16"/>
      <c r="Z55" s="16"/>
      <c r="AA55" s="5"/>
      <c r="AB55" s="16"/>
      <c r="AC55" s="16"/>
      <c r="AD55" s="5"/>
      <c r="AE55" s="16"/>
      <c r="AF55" s="16"/>
      <c r="AG55" s="5"/>
      <c r="AH55" s="16"/>
      <c r="AI55" s="16"/>
      <c r="AJ55" s="5"/>
      <c r="AK55" s="16"/>
      <c r="AL55" s="16"/>
      <c r="AM55" s="5"/>
    </row>
    <row r="56" spans="1:39" ht="15.75" thickBot="1" x14ac:dyDescent="0.3">
      <c r="A56" s="78"/>
      <c r="B56" s="79"/>
      <c r="C56" s="26" t="s">
        <v>35</v>
      </c>
      <c r="D56" s="16">
        <v>5</v>
      </c>
      <c r="E56" s="16">
        <v>5363</v>
      </c>
      <c r="F56" s="5">
        <f t="shared" si="0"/>
        <v>9.3231400335633046E-4</v>
      </c>
      <c r="G56" s="16">
        <v>75</v>
      </c>
      <c r="H56" s="16">
        <v>5641</v>
      </c>
      <c r="I56" s="5">
        <f t="shared" si="1"/>
        <v>1.3295514979613544E-2</v>
      </c>
      <c r="J56" s="16">
        <v>68</v>
      </c>
      <c r="K56" s="16">
        <v>5902</v>
      </c>
      <c r="L56" s="5">
        <f t="shared" si="2"/>
        <v>1.1521518129447645E-2</v>
      </c>
      <c r="M56" s="16">
        <v>98</v>
      </c>
      <c r="N56" s="16">
        <v>6258</v>
      </c>
      <c r="O56" s="5">
        <f t="shared" si="3"/>
        <v>1.5659955257270694E-2</v>
      </c>
      <c r="P56" s="16">
        <v>132</v>
      </c>
      <c r="Q56" s="16">
        <v>6192</v>
      </c>
      <c r="R56" s="5">
        <f t="shared" si="4"/>
        <v>2.1317829457364341E-2</v>
      </c>
      <c r="S56" s="16">
        <v>186</v>
      </c>
      <c r="T56" s="16">
        <v>6307</v>
      </c>
      <c r="U56" s="5">
        <f t="shared" si="5"/>
        <v>2.9491041699698746E-2</v>
      </c>
      <c r="V56" s="16">
        <v>208</v>
      </c>
      <c r="W56" s="16">
        <v>6617</v>
      </c>
      <c r="X56" s="5">
        <f t="shared" si="6"/>
        <v>3.1434184675834968E-2</v>
      </c>
      <c r="Y56" s="16">
        <v>223</v>
      </c>
      <c r="Z56" s="16">
        <v>7014</v>
      </c>
      <c r="AA56" s="5">
        <f t="shared" si="7"/>
        <v>3.1793555745651556E-2</v>
      </c>
      <c r="AB56" s="16">
        <v>234</v>
      </c>
      <c r="AC56" s="16">
        <v>7289</v>
      </c>
      <c r="AD56" s="5">
        <f t="shared" si="8"/>
        <v>3.2103169159006725E-2</v>
      </c>
      <c r="AE56" s="16">
        <v>253</v>
      </c>
      <c r="AF56" s="16">
        <v>7110</v>
      </c>
      <c r="AG56" s="5">
        <f t="shared" si="9"/>
        <v>3.5583684950773561E-2</v>
      </c>
      <c r="AH56" s="16">
        <v>248</v>
      </c>
      <c r="AI56" s="16">
        <v>7062</v>
      </c>
      <c r="AJ56" s="5">
        <f t="shared" si="10"/>
        <v>3.5117530444633248E-2</v>
      </c>
      <c r="AK56" s="16">
        <v>224</v>
      </c>
      <c r="AL56" s="16">
        <v>7066</v>
      </c>
      <c r="AM56" s="5">
        <f t="shared" si="11"/>
        <v>3.1701103877724311E-2</v>
      </c>
    </row>
    <row r="57" spans="1:39" ht="15.75" thickBot="1" x14ac:dyDescent="0.3">
      <c r="A57" s="76"/>
      <c r="B57" s="77"/>
      <c r="C57" s="41" t="s">
        <v>36</v>
      </c>
      <c r="D57" s="25">
        <v>5</v>
      </c>
      <c r="E57" s="25">
        <v>5647</v>
      </c>
      <c r="F57" s="7">
        <f t="shared" si="0"/>
        <v>8.854258898530193E-4</v>
      </c>
      <c r="G57" s="25">
        <v>80</v>
      </c>
      <c r="H57" s="25">
        <v>5948</v>
      </c>
      <c r="I57" s="7">
        <f t="shared" si="1"/>
        <v>1.3449899125756557E-2</v>
      </c>
      <c r="J57" s="25">
        <v>78</v>
      </c>
      <c r="K57" s="25">
        <v>6213</v>
      </c>
      <c r="L57" s="7">
        <f t="shared" si="2"/>
        <v>1.2554321583775953E-2</v>
      </c>
      <c r="M57" s="25">
        <v>104</v>
      </c>
      <c r="N57" s="25">
        <v>6574</v>
      </c>
      <c r="O57" s="7">
        <f t="shared" si="3"/>
        <v>1.5819896562214785E-2</v>
      </c>
      <c r="P57" s="25">
        <v>140</v>
      </c>
      <c r="Q57" s="25">
        <v>6497</v>
      </c>
      <c r="R57" s="7">
        <f t="shared" si="4"/>
        <v>2.1548406957057103E-2</v>
      </c>
      <c r="S57" s="25">
        <v>186</v>
      </c>
      <c r="T57" s="25">
        <v>6307</v>
      </c>
      <c r="U57" s="7">
        <f t="shared" si="5"/>
        <v>2.9491041699698746E-2</v>
      </c>
      <c r="V57" s="25">
        <v>208</v>
      </c>
      <c r="W57" s="25">
        <v>6617</v>
      </c>
      <c r="X57" s="7">
        <f t="shared" si="6"/>
        <v>3.1434184675834968E-2</v>
      </c>
      <c r="Y57" s="25">
        <v>223</v>
      </c>
      <c r="Z57" s="25">
        <v>7014</v>
      </c>
      <c r="AA57" s="7">
        <f t="shared" si="7"/>
        <v>3.1793555745651556E-2</v>
      </c>
      <c r="AB57" s="25">
        <v>234</v>
      </c>
      <c r="AC57" s="25">
        <v>7289</v>
      </c>
      <c r="AD57" s="7">
        <f t="shared" si="8"/>
        <v>3.2103169159006725E-2</v>
      </c>
      <c r="AE57" s="25">
        <v>253</v>
      </c>
      <c r="AF57" s="25">
        <v>7110</v>
      </c>
      <c r="AG57" s="7">
        <f t="shared" si="9"/>
        <v>3.5583684950773561E-2</v>
      </c>
      <c r="AH57" s="25">
        <v>248</v>
      </c>
      <c r="AI57" s="25">
        <v>7062</v>
      </c>
      <c r="AJ57" s="7">
        <f t="shared" si="10"/>
        <v>3.5117530444633248E-2</v>
      </c>
      <c r="AK57" s="25">
        <v>224</v>
      </c>
      <c r="AL57" s="25">
        <v>7066</v>
      </c>
      <c r="AM57" s="7">
        <f t="shared" si="11"/>
        <v>3.1701103877724311E-2</v>
      </c>
    </row>
    <row r="58" spans="1:39" ht="15.75" thickBot="1" x14ac:dyDescent="0.3">
      <c r="A58" s="74" t="s">
        <v>61</v>
      </c>
      <c r="B58" s="75" t="s">
        <v>61</v>
      </c>
      <c r="C58" s="26" t="s">
        <v>34</v>
      </c>
      <c r="D58" s="16">
        <v>0</v>
      </c>
      <c r="E58" s="16">
        <v>1078</v>
      </c>
      <c r="F58" s="5">
        <f t="shared" si="0"/>
        <v>0</v>
      </c>
      <c r="G58" s="16">
        <v>52</v>
      </c>
      <c r="H58" s="16">
        <v>1115</v>
      </c>
      <c r="I58" s="5">
        <f t="shared" si="1"/>
        <v>4.663677130044843E-2</v>
      </c>
      <c r="J58" s="16">
        <v>79</v>
      </c>
      <c r="K58" s="16">
        <v>1683</v>
      </c>
      <c r="L58" s="5">
        <f t="shared" si="2"/>
        <v>4.6939988116458706E-2</v>
      </c>
      <c r="M58" s="16">
        <v>91</v>
      </c>
      <c r="N58" s="16">
        <v>1691</v>
      </c>
      <c r="O58" s="5">
        <f t="shared" si="3"/>
        <v>5.3814311058545242E-2</v>
      </c>
      <c r="P58" s="16">
        <v>106</v>
      </c>
      <c r="Q58" s="16">
        <v>1594</v>
      </c>
      <c r="R58" s="5">
        <f t="shared" si="4"/>
        <v>6.6499372647427848E-2</v>
      </c>
      <c r="S58" s="16"/>
      <c r="T58" s="16"/>
      <c r="U58" s="5"/>
      <c r="V58" s="16"/>
      <c r="W58" s="16"/>
      <c r="X58" s="5"/>
      <c r="Y58" s="16"/>
      <c r="Z58" s="16"/>
      <c r="AA58" s="5"/>
      <c r="AB58" s="16"/>
      <c r="AC58" s="16"/>
      <c r="AD58" s="5"/>
      <c r="AE58" s="16"/>
      <c r="AF58" s="16"/>
      <c r="AG58" s="5"/>
      <c r="AH58" s="16"/>
      <c r="AI58" s="16"/>
      <c r="AJ58" s="5"/>
      <c r="AK58" s="16"/>
      <c r="AL58" s="16"/>
      <c r="AM58" s="5"/>
    </row>
    <row r="59" spans="1:39" ht="15.75" thickBot="1" x14ac:dyDescent="0.3">
      <c r="A59" s="78"/>
      <c r="B59" s="79"/>
      <c r="C59" s="26" t="s">
        <v>35</v>
      </c>
      <c r="D59" s="16">
        <v>4</v>
      </c>
      <c r="E59" s="16">
        <v>5546</v>
      </c>
      <c r="F59" s="5">
        <f t="shared" si="0"/>
        <v>7.2124053371799498E-4</v>
      </c>
      <c r="G59" s="16">
        <v>143</v>
      </c>
      <c r="H59" s="16">
        <v>5755</v>
      </c>
      <c r="I59" s="5">
        <f t="shared" si="1"/>
        <v>2.4847958297132929E-2</v>
      </c>
      <c r="J59" s="16">
        <v>152</v>
      </c>
      <c r="K59" s="16">
        <v>6386</v>
      </c>
      <c r="L59" s="5">
        <f t="shared" si="2"/>
        <v>2.3802067021609773E-2</v>
      </c>
      <c r="M59" s="16">
        <v>191</v>
      </c>
      <c r="N59" s="16">
        <v>6423</v>
      </c>
      <c r="O59" s="5">
        <f t="shared" si="3"/>
        <v>2.973688307644403E-2</v>
      </c>
      <c r="P59" s="16">
        <v>233</v>
      </c>
      <c r="Q59" s="16">
        <v>6370</v>
      </c>
      <c r="R59" s="5">
        <f t="shared" si="4"/>
        <v>3.6577708006279436E-2</v>
      </c>
      <c r="S59" s="16">
        <v>283</v>
      </c>
      <c r="T59" s="16">
        <v>6328</v>
      </c>
      <c r="U59" s="5">
        <f t="shared" si="5"/>
        <v>4.4721871049304675E-2</v>
      </c>
      <c r="V59" s="16">
        <v>324</v>
      </c>
      <c r="W59" s="16">
        <v>6714</v>
      </c>
      <c r="X59" s="5">
        <f t="shared" si="6"/>
        <v>4.8257372654155493E-2</v>
      </c>
      <c r="Y59" s="16">
        <v>356</v>
      </c>
      <c r="Z59" s="16">
        <v>7181</v>
      </c>
      <c r="AA59" s="5">
        <f t="shared" si="7"/>
        <v>4.9575268068514138E-2</v>
      </c>
      <c r="AB59" s="16">
        <v>388</v>
      </c>
      <c r="AC59" s="16">
        <v>7379</v>
      </c>
      <c r="AD59" s="5">
        <f t="shared" si="8"/>
        <v>5.258165063016669E-2</v>
      </c>
      <c r="AE59" s="16">
        <v>400</v>
      </c>
      <c r="AF59" s="16">
        <v>7877</v>
      </c>
      <c r="AG59" s="5">
        <f t="shared" si="9"/>
        <v>5.0780754094198299E-2</v>
      </c>
      <c r="AH59" s="16">
        <v>424</v>
      </c>
      <c r="AI59" s="16">
        <v>8149</v>
      </c>
      <c r="AJ59" s="5">
        <f t="shared" si="10"/>
        <v>5.203092403975948E-2</v>
      </c>
      <c r="AK59" s="16">
        <v>322</v>
      </c>
      <c r="AL59" s="16">
        <v>8368</v>
      </c>
      <c r="AM59" s="5">
        <f t="shared" si="11"/>
        <v>3.8479923518164434E-2</v>
      </c>
    </row>
    <row r="60" spans="1:39" ht="15.75" thickBot="1" x14ac:dyDescent="0.3">
      <c r="A60" s="76"/>
      <c r="B60" s="77"/>
      <c r="C60" s="41" t="s">
        <v>36</v>
      </c>
      <c r="D60" s="25">
        <v>4</v>
      </c>
      <c r="E60" s="25">
        <v>6624</v>
      </c>
      <c r="F60" s="7">
        <f t="shared" si="0"/>
        <v>6.0386473429951688E-4</v>
      </c>
      <c r="G60" s="25">
        <v>195</v>
      </c>
      <c r="H60" s="25">
        <v>6870</v>
      </c>
      <c r="I60" s="7">
        <f t="shared" si="1"/>
        <v>2.8384279475982533E-2</v>
      </c>
      <c r="J60" s="25">
        <v>231</v>
      </c>
      <c r="K60" s="25">
        <v>8069</v>
      </c>
      <c r="L60" s="7">
        <f t="shared" si="2"/>
        <v>2.8628082785970999E-2</v>
      </c>
      <c r="M60" s="25">
        <v>282</v>
      </c>
      <c r="N60" s="25">
        <v>8114</v>
      </c>
      <c r="O60" s="7">
        <f t="shared" si="3"/>
        <v>3.4754744885383292E-2</v>
      </c>
      <c r="P60" s="25">
        <v>339</v>
      </c>
      <c r="Q60" s="25">
        <v>7964</v>
      </c>
      <c r="R60" s="7">
        <f t="shared" si="4"/>
        <v>4.2566549472626822E-2</v>
      </c>
      <c r="S60" s="25">
        <v>283</v>
      </c>
      <c r="T60" s="25">
        <v>6328</v>
      </c>
      <c r="U60" s="7">
        <f t="shared" si="5"/>
        <v>4.4721871049304675E-2</v>
      </c>
      <c r="V60" s="25">
        <v>324</v>
      </c>
      <c r="W60" s="25">
        <v>6714</v>
      </c>
      <c r="X60" s="7">
        <f t="shared" si="6"/>
        <v>4.8257372654155493E-2</v>
      </c>
      <c r="Y60" s="25">
        <v>356</v>
      </c>
      <c r="Z60" s="25">
        <v>7181</v>
      </c>
      <c r="AA60" s="7">
        <f t="shared" si="7"/>
        <v>4.9575268068514138E-2</v>
      </c>
      <c r="AB60" s="25">
        <v>388</v>
      </c>
      <c r="AC60" s="25">
        <v>7379</v>
      </c>
      <c r="AD60" s="7">
        <f t="shared" si="8"/>
        <v>5.258165063016669E-2</v>
      </c>
      <c r="AE60" s="25">
        <v>400</v>
      </c>
      <c r="AF60" s="25">
        <v>7877</v>
      </c>
      <c r="AG60" s="7">
        <f t="shared" si="9"/>
        <v>5.0780754094198299E-2</v>
      </c>
      <c r="AH60" s="25">
        <v>424</v>
      </c>
      <c r="AI60" s="25">
        <v>8149</v>
      </c>
      <c r="AJ60" s="7">
        <f t="shared" si="10"/>
        <v>5.203092403975948E-2</v>
      </c>
      <c r="AK60" s="25">
        <v>322</v>
      </c>
      <c r="AL60" s="25">
        <v>8368</v>
      </c>
      <c r="AM60" s="7">
        <f t="shared" si="11"/>
        <v>3.8479923518164434E-2</v>
      </c>
    </row>
    <row r="61" spans="1:39" ht="15.75" thickBot="1" x14ac:dyDescent="0.3">
      <c r="A61" s="74" t="s">
        <v>62</v>
      </c>
      <c r="B61" s="75" t="s">
        <v>62</v>
      </c>
      <c r="C61" s="26" t="s">
        <v>34</v>
      </c>
      <c r="D61" s="16">
        <v>1</v>
      </c>
      <c r="E61" s="16">
        <v>649</v>
      </c>
      <c r="F61" s="5">
        <f t="shared" si="0"/>
        <v>1.5408320493066256E-3</v>
      </c>
      <c r="G61" s="16">
        <v>13</v>
      </c>
      <c r="H61" s="16">
        <v>834</v>
      </c>
      <c r="I61" s="5">
        <f t="shared" si="1"/>
        <v>1.5587529976019185E-2</v>
      </c>
      <c r="J61" s="16">
        <v>21</v>
      </c>
      <c r="K61" s="16">
        <v>1004</v>
      </c>
      <c r="L61" s="5">
        <f t="shared" si="2"/>
        <v>2.091633466135458E-2</v>
      </c>
      <c r="M61" s="16">
        <v>38</v>
      </c>
      <c r="N61" s="16">
        <v>1145</v>
      </c>
      <c r="O61" s="5">
        <f t="shared" si="3"/>
        <v>3.3187772925764192E-2</v>
      </c>
      <c r="P61" s="16">
        <v>41</v>
      </c>
      <c r="Q61" s="16">
        <v>1174</v>
      </c>
      <c r="R61" s="5">
        <f t="shared" si="4"/>
        <v>3.4923339011925042E-2</v>
      </c>
      <c r="S61" s="16">
        <v>53</v>
      </c>
      <c r="T61" s="16">
        <v>1201</v>
      </c>
      <c r="U61" s="5">
        <f t="shared" si="5"/>
        <v>4.4129891756869273E-2</v>
      </c>
      <c r="V61" s="16">
        <v>56</v>
      </c>
      <c r="W61" s="16">
        <v>1188</v>
      </c>
      <c r="X61" s="5">
        <f t="shared" si="6"/>
        <v>4.7138047138047139E-2</v>
      </c>
      <c r="Y61" s="16">
        <v>44</v>
      </c>
      <c r="Z61" s="16">
        <v>1168</v>
      </c>
      <c r="AA61" s="5">
        <f t="shared" si="7"/>
        <v>3.7671232876712327E-2</v>
      </c>
      <c r="AB61" s="16">
        <v>26</v>
      </c>
      <c r="AC61" s="16">
        <v>1093</v>
      </c>
      <c r="AD61" s="5">
        <f t="shared" si="8"/>
        <v>2.3787740164684355E-2</v>
      </c>
      <c r="AE61" s="16">
        <v>21</v>
      </c>
      <c r="AF61" s="16">
        <v>1045</v>
      </c>
      <c r="AG61" s="5">
        <f t="shared" si="9"/>
        <v>2.0095693779904306E-2</v>
      </c>
      <c r="AH61" s="16">
        <v>17</v>
      </c>
      <c r="AI61" s="16">
        <v>980</v>
      </c>
      <c r="AJ61" s="5">
        <f t="shared" si="10"/>
        <v>1.7346938775510204E-2</v>
      </c>
      <c r="AK61" s="16">
        <v>12</v>
      </c>
      <c r="AL61" s="16">
        <v>1012</v>
      </c>
      <c r="AM61" s="5">
        <f t="shared" si="11"/>
        <v>1.1857707509881422E-2</v>
      </c>
    </row>
    <row r="62" spans="1:39" ht="15.75" thickBot="1" x14ac:dyDescent="0.3">
      <c r="A62" s="76"/>
      <c r="B62" s="77"/>
      <c r="C62" s="41" t="s">
        <v>36</v>
      </c>
      <c r="D62" s="25">
        <v>1</v>
      </c>
      <c r="E62" s="25">
        <v>649</v>
      </c>
      <c r="F62" s="7">
        <f t="shared" si="0"/>
        <v>1.5408320493066256E-3</v>
      </c>
      <c r="G62" s="25">
        <v>13</v>
      </c>
      <c r="H62" s="25">
        <v>834</v>
      </c>
      <c r="I62" s="7">
        <f t="shared" si="1"/>
        <v>1.5587529976019185E-2</v>
      </c>
      <c r="J62" s="25">
        <v>21</v>
      </c>
      <c r="K62" s="25">
        <v>1004</v>
      </c>
      <c r="L62" s="7">
        <f t="shared" si="2"/>
        <v>2.091633466135458E-2</v>
      </c>
      <c r="M62" s="25">
        <v>38</v>
      </c>
      <c r="N62" s="25">
        <v>1145</v>
      </c>
      <c r="O62" s="7">
        <f t="shared" si="3"/>
        <v>3.3187772925764192E-2</v>
      </c>
      <c r="P62" s="25">
        <v>41</v>
      </c>
      <c r="Q62" s="25">
        <v>1174</v>
      </c>
      <c r="R62" s="7">
        <f t="shared" si="4"/>
        <v>3.4923339011925042E-2</v>
      </c>
      <c r="S62" s="25">
        <v>53</v>
      </c>
      <c r="T62" s="25">
        <v>1201</v>
      </c>
      <c r="U62" s="7">
        <f t="shared" si="5"/>
        <v>4.4129891756869273E-2</v>
      </c>
      <c r="V62" s="25">
        <v>56</v>
      </c>
      <c r="W62" s="25">
        <v>1188</v>
      </c>
      <c r="X62" s="7">
        <f t="shared" si="6"/>
        <v>4.7138047138047139E-2</v>
      </c>
      <c r="Y62" s="25">
        <v>44</v>
      </c>
      <c r="Z62" s="25">
        <v>1168</v>
      </c>
      <c r="AA62" s="7">
        <f t="shared" si="7"/>
        <v>3.7671232876712327E-2</v>
      </c>
      <c r="AB62" s="25">
        <v>26</v>
      </c>
      <c r="AC62" s="25">
        <v>1093</v>
      </c>
      <c r="AD62" s="7">
        <f t="shared" si="8"/>
        <v>2.3787740164684355E-2</v>
      </c>
      <c r="AE62" s="25">
        <v>21</v>
      </c>
      <c r="AF62" s="25">
        <v>1045</v>
      </c>
      <c r="AG62" s="7">
        <f t="shared" si="9"/>
        <v>2.0095693779904306E-2</v>
      </c>
      <c r="AH62" s="25">
        <v>17</v>
      </c>
      <c r="AI62" s="25">
        <v>980</v>
      </c>
      <c r="AJ62" s="7">
        <f t="shared" si="10"/>
        <v>1.7346938775510204E-2</v>
      </c>
      <c r="AK62" s="25">
        <v>12</v>
      </c>
      <c r="AL62" s="25">
        <v>1012</v>
      </c>
      <c r="AM62" s="7">
        <f t="shared" si="11"/>
        <v>1.1857707509881422E-2</v>
      </c>
    </row>
    <row r="63" spans="1:39" ht="15.75" thickBot="1" x14ac:dyDescent="0.3">
      <c r="A63" s="74" t="s">
        <v>63</v>
      </c>
      <c r="B63" s="75" t="s">
        <v>63</v>
      </c>
      <c r="C63" s="26" t="s">
        <v>34</v>
      </c>
      <c r="D63" s="16">
        <v>0</v>
      </c>
      <c r="E63" s="16">
        <v>826</v>
      </c>
      <c r="F63" s="5">
        <f t="shared" si="0"/>
        <v>0</v>
      </c>
      <c r="G63" s="16">
        <v>19</v>
      </c>
      <c r="H63" s="16">
        <v>889</v>
      </c>
      <c r="I63" s="5">
        <f t="shared" si="1"/>
        <v>2.1372328458942633E-2</v>
      </c>
      <c r="J63" s="16">
        <v>22</v>
      </c>
      <c r="K63" s="16">
        <v>976</v>
      </c>
      <c r="L63" s="5">
        <f t="shared" si="2"/>
        <v>2.2540983606557378E-2</v>
      </c>
      <c r="M63" s="16">
        <v>32</v>
      </c>
      <c r="N63" s="16">
        <v>1140</v>
      </c>
      <c r="O63" s="5">
        <f t="shared" si="3"/>
        <v>2.8070175438596492E-2</v>
      </c>
      <c r="P63" s="16">
        <v>48</v>
      </c>
      <c r="Q63" s="16">
        <v>1203</v>
      </c>
      <c r="R63" s="5">
        <f t="shared" si="4"/>
        <v>3.9900249376558602E-2</v>
      </c>
      <c r="S63" s="16"/>
      <c r="T63" s="16"/>
      <c r="U63" s="5"/>
      <c r="V63" s="16"/>
      <c r="W63" s="16"/>
      <c r="X63" s="5"/>
      <c r="Y63" s="16"/>
      <c r="Z63" s="16"/>
      <c r="AA63" s="5"/>
      <c r="AB63" s="16"/>
      <c r="AC63" s="16"/>
      <c r="AD63" s="5"/>
      <c r="AE63" s="16"/>
      <c r="AF63" s="16"/>
      <c r="AG63" s="5"/>
      <c r="AH63" s="16"/>
      <c r="AI63" s="16"/>
      <c r="AJ63" s="5"/>
      <c r="AK63" s="16"/>
      <c r="AL63" s="16"/>
      <c r="AM63" s="5"/>
    </row>
    <row r="64" spans="1:39" ht="15.75" thickBot="1" x14ac:dyDescent="0.3">
      <c r="A64" s="78"/>
      <c r="B64" s="79"/>
      <c r="C64" s="26" t="s">
        <v>35</v>
      </c>
      <c r="D64" s="16">
        <v>6</v>
      </c>
      <c r="E64" s="16">
        <v>6104</v>
      </c>
      <c r="F64" s="5">
        <f t="shared" si="0"/>
        <v>9.8296199213630396E-4</v>
      </c>
      <c r="G64" s="16">
        <v>186</v>
      </c>
      <c r="H64" s="16">
        <v>6740</v>
      </c>
      <c r="I64" s="5">
        <f t="shared" si="1"/>
        <v>2.7596439169139467E-2</v>
      </c>
      <c r="J64" s="16">
        <v>220</v>
      </c>
      <c r="K64" s="16">
        <v>7083</v>
      </c>
      <c r="L64" s="5">
        <f t="shared" si="2"/>
        <v>3.106028518989129E-2</v>
      </c>
      <c r="M64" s="16">
        <v>321</v>
      </c>
      <c r="N64" s="16">
        <v>7678</v>
      </c>
      <c r="O64" s="5">
        <f t="shared" si="3"/>
        <v>4.1807762438134929E-2</v>
      </c>
      <c r="P64" s="16">
        <v>400</v>
      </c>
      <c r="Q64" s="16">
        <v>8084</v>
      </c>
      <c r="R64" s="5">
        <f t="shared" si="4"/>
        <v>4.9480455220188027E-2</v>
      </c>
      <c r="S64" s="16">
        <v>518</v>
      </c>
      <c r="T64" s="16">
        <v>8398</v>
      </c>
      <c r="U64" s="5">
        <f t="shared" si="5"/>
        <v>6.1681352703024529E-2</v>
      </c>
      <c r="V64" s="16">
        <v>538</v>
      </c>
      <c r="W64" s="16">
        <v>8416</v>
      </c>
      <c r="X64" s="5">
        <f t="shared" si="6"/>
        <v>6.3925855513307983E-2</v>
      </c>
      <c r="Y64" s="16">
        <v>419</v>
      </c>
      <c r="Z64" s="16">
        <v>8158</v>
      </c>
      <c r="AA64" s="5">
        <f t="shared" si="7"/>
        <v>5.1360627604805101E-2</v>
      </c>
      <c r="AB64" s="16">
        <v>413</v>
      </c>
      <c r="AC64" s="16">
        <v>8114</v>
      </c>
      <c r="AD64" s="5">
        <f t="shared" si="8"/>
        <v>5.089967956618191E-2</v>
      </c>
      <c r="AE64" s="16">
        <v>399</v>
      </c>
      <c r="AF64" s="16">
        <v>7950</v>
      </c>
      <c r="AG64" s="5">
        <f t="shared" si="9"/>
        <v>5.0188679245283016E-2</v>
      </c>
      <c r="AH64" s="16">
        <v>383</v>
      </c>
      <c r="AI64" s="16">
        <v>7728</v>
      </c>
      <c r="AJ64" s="5">
        <f t="shared" si="10"/>
        <v>4.9560041407867496E-2</v>
      </c>
      <c r="AK64" s="16">
        <v>321</v>
      </c>
      <c r="AL64" s="16">
        <v>7577</v>
      </c>
      <c r="AM64" s="5">
        <f t="shared" si="11"/>
        <v>4.2365052131450441E-2</v>
      </c>
    </row>
    <row r="65" spans="1:39" ht="15.75" thickBot="1" x14ac:dyDescent="0.3">
      <c r="A65" s="76"/>
      <c r="B65" s="77"/>
      <c r="C65" s="41" t="s">
        <v>36</v>
      </c>
      <c r="D65" s="25">
        <v>6</v>
      </c>
      <c r="E65" s="25">
        <v>6930</v>
      </c>
      <c r="F65" s="7">
        <f t="shared" si="0"/>
        <v>8.658008658008658E-4</v>
      </c>
      <c r="G65" s="25">
        <v>205</v>
      </c>
      <c r="H65" s="25">
        <v>7629</v>
      </c>
      <c r="I65" s="7">
        <f t="shared" si="1"/>
        <v>2.6871149560886091E-2</v>
      </c>
      <c r="J65" s="25">
        <v>242</v>
      </c>
      <c r="K65" s="25">
        <v>8059</v>
      </c>
      <c r="L65" s="7">
        <f t="shared" si="2"/>
        <v>3.0028539521032387E-2</v>
      </c>
      <c r="M65" s="25">
        <v>353</v>
      </c>
      <c r="N65" s="25">
        <v>8818</v>
      </c>
      <c r="O65" s="7">
        <f t="shared" si="3"/>
        <v>4.0031753232025402E-2</v>
      </c>
      <c r="P65" s="25">
        <v>448</v>
      </c>
      <c r="Q65" s="25">
        <v>9287</v>
      </c>
      <c r="R65" s="7">
        <f t="shared" si="4"/>
        <v>4.8239474534295251E-2</v>
      </c>
      <c r="S65" s="25">
        <v>518</v>
      </c>
      <c r="T65" s="25">
        <v>8398</v>
      </c>
      <c r="U65" s="7">
        <f t="shared" si="5"/>
        <v>6.1681352703024529E-2</v>
      </c>
      <c r="V65" s="25">
        <v>538</v>
      </c>
      <c r="W65" s="25">
        <v>8416</v>
      </c>
      <c r="X65" s="7">
        <f t="shared" si="6"/>
        <v>6.3925855513307983E-2</v>
      </c>
      <c r="Y65" s="25">
        <v>419</v>
      </c>
      <c r="Z65" s="25">
        <v>8158</v>
      </c>
      <c r="AA65" s="7">
        <f t="shared" si="7"/>
        <v>5.1360627604805101E-2</v>
      </c>
      <c r="AB65" s="25">
        <v>413</v>
      </c>
      <c r="AC65" s="25">
        <v>8114</v>
      </c>
      <c r="AD65" s="7">
        <f t="shared" si="8"/>
        <v>5.089967956618191E-2</v>
      </c>
      <c r="AE65" s="25">
        <v>399</v>
      </c>
      <c r="AF65" s="25">
        <v>7950</v>
      </c>
      <c r="AG65" s="7">
        <f t="shared" si="9"/>
        <v>5.0188679245283016E-2</v>
      </c>
      <c r="AH65" s="25">
        <v>383</v>
      </c>
      <c r="AI65" s="25">
        <v>7728</v>
      </c>
      <c r="AJ65" s="7">
        <f t="shared" si="10"/>
        <v>4.9560041407867496E-2</v>
      </c>
      <c r="AK65" s="25">
        <v>321</v>
      </c>
      <c r="AL65" s="25">
        <v>7577</v>
      </c>
      <c r="AM65" s="7">
        <f t="shared" si="11"/>
        <v>4.2365052131450441E-2</v>
      </c>
    </row>
    <row r="66" spans="1:39" ht="15.75" thickBot="1" x14ac:dyDescent="0.3">
      <c r="A66" s="74" t="s">
        <v>64</v>
      </c>
      <c r="B66" s="75" t="s">
        <v>64</v>
      </c>
      <c r="C66" s="26" t="s">
        <v>34</v>
      </c>
      <c r="D66" s="16">
        <v>0</v>
      </c>
      <c r="E66" s="16">
        <v>472</v>
      </c>
      <c r="F66" s="5">
        <f t="shared" si="0"/>
        <v>0</v>
      </c>
      <c r="G66" s="16">
        <v>11</v>
      </c>
      <c r="H66" s="16">
        <v>497</v>
      </c>
      <c r="I66" s="5">
        <f t="shared" si="1"/>
        <v>2.2132796780684104E-2</v>
      </c>
      <c r="J66" s="16">
        <v>10</v>
      </c>
      <c r="K66" s="16">
        <v>517</v>
      </c>
      <c r="L66" s="5">
        <f t="shared" si="2"/>
        <v>1.9342359767891684E-2</v>
      </c>
      <c r="M66" s="16">
        <v>12</v>
      </c>
      <c r="N66" s="16">
        <v>507</v>
      </c>
      <c r="O66" s="5">
        <f t="shared" si="3"/>
        <v>2.3668639053254437E-2</v>
      </c>
      <c r="P66" s="16">
        <v>11</v>
      </c>
      <c r="Q66" s="16">
        <v>498</v>
      </c>
      <c r="R66" s="5">
        <f t="shared" si="4"/>
        <v>2.2088353413654619E-2</v>
      </c>
      <c r="S66" s="16">
        <v>10</v>
      </c>
      <c r="T66" s="16">
        <v>290</v>
      </c>
      <c r="U66" s="5">
        <f t="shared" si="5"/>
        <v>3.4482758620689655E-2</v>
      </c>
      <c r="V66" s="16"/>
      <c r="W66" s="16"/>
      <c r="X66" s="5"/>
      <c r="Y66" s="16"/>
      <c r="Z66" s="16"/>
      <c r="AA66" s="5"/>
      <c r="AB66" s="16"/>
      <c r="AC66" s="16"/>
      <c r="AD66" s="5"/>
      <c r="AE66" s="16"/>
      <c r="AF66" s="16"/>
      <c r="AG66" s="5"/>
      <c r="AH66" s="16"/>
      <c r="AI66" s="16"/>
      <c r="AJ66" s="5"/>
      <c r="AK66" s="16"/>
      <c r="AL66" s="16"/>
      <c r="AM66" s="5"/>
    </row>
    <row r="67" spans="1:39" ht="15.75" thickBot="1" x14ac:dyDescent="0.3">
      <c r="A67" s="78"/>
      <c r="B67" s="79"/>
      <c r="C67" s="26" t="s">
        <v>35</v>
      </c>
      <c r="D67" s="16">
        <v>2</v>
      </c>
      <c r="E67" s="16">
        <v>3998</v>
      </c>
      <c r="F67" s="5">
        <f t="shared" si="0"/>
        <v>5.0025012506253123E-4</v>
      </c>
      <c r="G67" s="16">
        <v>54</v>
      </c>
      <c r="H67" s="16">
        <v>4697</v>
      </c>
      <c r="I67" s="5">
        <f t="shared" si="1"/>
        <v>1.1496700021290185E-2</v>
      </c>
      <c r="J67" s="16">
        <v>79</v>
      </c>
      <c r="K67" s="16">
        <v>5166</v>
      </c>
      <c r="L67" s="5">
        <f t="shared" si="2"/>
        <v>1.5292295780100659E-2</v>
      </c>
      <c r="M67" s="16">
        <v>92</v>
      </c>
      <c r="N67" s="16">
        <v>5303</v>
      </c>
      <c r="O67" s="5">
        <f t="shared" si="3"/>
        <v>1.7348670563831794E-2</v>
      </c>
      <c r="P67" s="16">
        <v>115</v>
      </c>
      <c r="Q67" s="16">
        <v>5144</v>
      </c>
      <c r="R67" s="5">
        <f t="shared" si="4"/>
        <v>2.2356143079315709E-2</v>
      </c>
      <c r="S67" s="16">
        <v>151</v>
      </c>
      <c r="T67" s="16">
        <v>5305</v>
      </c>
      <c r="U67" s="5">
        <f t="shared" si="5"/>
        <v>2.8463713477851083E-2</v>
      </c>
      <c r="V67" s="16">
        <v>149</v>
      </c>
      <c r="W67" s="16">
        <v>5095</v>
      </c>
      <c r="X67" s="5">
        <f t="shared" si="6"/>
        <v>2.9244357212953875E-2</v>
      </c>
      <c r="Y67" s="16">
        <v>165</v>
      </c>
      <c r="Z67" s="16">
        <v>4810</v>
      </c>
      <c r="AA67" s="5">
        <f t="shared" si="7"/>
        <v>3.4303534303534305E-2</v>
      </c>
      <c r="AB67" s="16">
        <v>124</v>
      </c>
      <c r="AC67" s="16">
        <v>4426</v>
      </c>
      <c r="AD67" s="5">
        <f t="shared" si="8"/>
        <v>2.8016267510167194E-2</v>
      </c>
      <c r="AE67" s="16">
        <v>129</v>
      </c>
      <c r="AF67" s="16">
        <v>4295</v>
      </c>
      <c r="AG67" s="5">
        <f t="shared" si="9"/>
        <v>3.0034924330616997E-2</v>
      </c>
      <c r="AH67" s="16">
        <v>153</v>
      </c>
      <c r="AI67" s="16">
        <v>4216</v>
      </c>
      <c r="AJ67" s="5">
        <f t="shared" si="10"/>
        <v>3.6290322580645164E-2</v>
      </c>
      <c r="AK67" s="16">
        <v>131</v>
      </c>
      <c r="AL67" s="16">
        <v>4231</v>
      </c>
      <c r="AM67" s="5">
        <f t="shared" si="11"/>
        <v>3.0961947530134721E-2</v>
      </c>
    </row>
    <row r="68" spans="1:39" ht="15.75" thickBot="1" x14ac:dyDescent="0.3">
      <c r="A68" s="76"/>
      <c r="B68" s="77"/>
      <c r="C68" s="41" t="s">
        <v>36</v>
      </c>
      <c r="D68" s="25">
        <v>2</v>
      </c>
      <c r="E68" s="25">
        <v>4470</v>
      </c>
      <c r="F68" s="7">
        <f t="shared" si="0"/>
        <v>4.4742729306487697E-4</v>
      </c>
      <c r="G68" s="25">
        <v>65</v>
      </c>
      <c r="H68" s="25">
        <v>5194</v>
      </c>
      <c r="I68" s="7">
        <f t="shared" si="1"/>
        <v>1.2514439738159414E-2</v>
      </c>
      <c r="J68" s="25">
        <v>89</v>
      </c>
      <c r="K68" s="25">
        <v>5683</v>
      </c>
      <c r="L68" s="7">
        <f t="shared" si="2"/>
        <v>1.5660742565546365E-2</v>
      </c>
      <c r="M68" s="25">
        <v>104</v>
      </c>
      <c r="N68" s="25">
        <v>5810</v>
      </c>
      <c r="O68" s="7">
        <f t="shared" si="3"/>
        <v>1.7900172117039585E-2</v>
      </c>
      <c r="P68" s="25">
        <v>126</v>
      </c>
      <c r="Q68" s="25">
        <v>5642</v>
      </c>
      <c r="R68" s="7">
        <f t="shared" si="4"/>
        <v>2.2332506203473945E-2</v>
      </c>
      <c r="S68" s="25">
        <v>161</v>
      </c>
      <c r="T68" s="25">
        <v>5595</v>
      </c>
      <c r="U68" s="7">
        <f t="shared" si="5"/>
        <v>2.8775692582663093E-2</v>
      </c>
      <c r="V68" s="25">
        <v>149</v>
      </c>
      <c r="W68" s="25">
        <v>5095</v>
      </c>
      <c r="X68" s="7">
        <f t="shared" si="6"/>
        <v>2.9244357212953875E-2</v>
      </c>
      <c r="Y68" s="25">
        <v>165</v>
      </c>
      <c r="Z68" s="25">
        <v>4810</v>
      </c>
      <c r="AA68" s="7">
        <f t="shared" si="7"/>
        <v>3.4303534303534305E-2</v>
      </c>
      <c r="AB68" s="25">
        <v>124</v>
      </c>
      <c r="AC68" s="25">
        <v>4426</v>
      </c>
      <c r="AD68" s="7">
        <f t="shared" si="8"/>
        <v>2.8016267510167194E-2</v>
      </c>
      <c r="AE68" s="25">
        <v>129</v>
      </c>
      <c r="AF68" s="25">
        <v>4295</v>
      </c>
      <c r="AG68" s="7">
        <f t="shared" si="9"/>
        <v>3.0034924330616997E-2</v>
      </c>
      <c r="AH68" s="25">
        <v>153</v>
      </c>
      <c r="AI68" s="25">
        <v>4216</v>
      </c>
      <c r="AJ68" s="7">
        <f t="shared" si="10"/>
        <v>3.6290322580645164E-2</v>
      </c>
      <c r="AK68" s="25">
        <v>131</v>
      </c>
      <c r="AL68" s="25">
        <v>4231</v>
      </c>
      <c r="AM68" s="7">
        <f t="shared" si="11"/>
        <v>3.0961947530134721E-2</v>
      </c>
    </row>
    <row r="69" spans="1:39" ht="15.75" thickBot="1" x14ac:dyDescent="0.3">
      <c r="A69" s="74" t="s">
        <v>65</v>
      </c>
      <c r="B69" s="75" t="s">
        <v>65</v>
      </c>
      <c r="C69" s="26" t="s">
        <v>34</v>
      </c>
      <c r="D69" s="16">
        <v>5</v>
      </c>
      <c r="E69" s="16">
        <v>6395</v>
      </c>
      <c r="F69" s="5">
        <f t="shared" si="0"/>
        <v>7.8186082877247849E-4</v>
      </c>
      <c r="G69" s="16">
        <v>187</v>
      </c>
      <c r="H69" s="16">
        <v>6958</v>
      </c>
      <c r="I69" s="5">
        <f t="shared" si="1"/>
        <v>2.6875538947973555E-2</v>
      </c>
      <c r="J69" s="16">
        <v>222</v>
      </c>
      <c r="K69" s="16">
        <v>7286</v>
      </c>
      <c r="L69" s="5">
        <f t="shared" si="2"/>
        <v>3.0469393357123249E-2</v>
      </c>
      <c r="M69" s="16">
        <v>232</v>
      </c>
      <c r="N69" s="16">
        <v>7298</v>
      </c>
      <c r="O69" s="5">
        <f t="shared" si="3"/>
        <v>3.178953137845985E-2</v>
      </c>
      <c r="P69" s="16">
        <v>287</v>
      </c>
      <c r="Q69" s="16">
        <v>7315</v>
      </c>
      <c r="R69" s="5">
        <f t="shared" si="4"/>
        <v>3.9234449760765552E-2</v>
      </c>
      <c r="S69" s="16">
        <v>512</v>
      </c>
      <c r="T69" s="16">
        <v>10178</v>
      </c>
      <c r="U69" s="5">
        <f t="shared" si="5"/>
        <v>5.0304578502652783E-2</v>
      </c>
      <c r="V69" s="16">
        <v>534</v>
      </c>
      <c r="W69" s="16">
        <v>10080</v>
      </c>
      <c r="X69" s="5">
        <f t="shared" si="6"/>
        <v>5.2976190476190475E-2</v>
      </c>
      <c r="Y69" s="16">
        <v>500</v>
      </c>
      <c r="Z69" s="16">
        <v>10094</v>
      </c>
      <c r="AA69" s="5">
        <f t="shared" si="7"/>
        <v>4.9534376857539135E-2</v>
      </c>
      <c r="AB69" s="16">
        <v>484</v>
      </c>
      <c r="AC69" s="16">
        <v>10031</v>
      </c>
      <c r="AD69" s="5">
        <f t="shared" si="8"/>
        <v>4.8250423686571627E-2</v>
      </c>
      <c r="AE69" s="16">
        <v>495</v>
      </c>
      <c r="AF69" s="16">
        <v>10176</v>
      </c>
      <c r="AG69" s="5">
        <f t="shared" si="9"/>
        <v>4.8643867924528301E-2</v>
      </c>
      <c r="AH69" s="16">
        <v>450</v>
      </c>
      <c r="AI69" s="16">
        <v>10065</v>
      </c>
      <c r="AJ69" s="5">
        <f t="shared" si="10"/>
        <v>4.4709388971684055E-2</v>
      </c>
      <c r="AK69" s="16">
        <v>342</v>
      </c>
      <c r="AL69" s="16">
        <v>9933</v>
      </c>
      <c r="AM69" s="5">
        <f t="shared" si="11"/>
        <v>3.4430685593476291E-2</v>
      </c>
    </row>
    <row r="70" spans="1:39" ht="15.75" thickBot="1" x14ac:dyDescent="0.3">
      <c r="A70" s="76"/>
      <c r="B70" s="77"/>
      <c r="C70" s="41" t="s">
        <v>36</v>
      </c>
      <c r="D70" s="25">
        <v>5</v>
      </c>
      <c r="E70" s="25">
        <v>6395</v>
      </c>
      <c r="F70" s="7">
        <f t="shared" si="0"/>
        <v>7.8186082877247849E-4</v>
      </c>
      <c r="G70" s="25">
        <v>187</v>
      </c>
      <c r="H70" s="25">
        <v>6958</v>
      </c>
      <c r="I70" s="7">
        <f t="shared" si="1"/>
        <v>2.6875538947973555E-2</v>
      </c>
      <c r="J70" s="25">
        <v>222</v>
      </c>
      <c r="K70" s="25">
        <v>7286</v>
      </c>
      <c r="L70" s="7">
        <f t="shared" si="2"/>
        <v>3.0469393357123249E-2</v>
      </c>
      <c r="M70" s="25">
        <v>232</v>
      </c>
      <c r="N70" s="25">
        <v>7298</v>
      </c>
      <c r="O70" s="7">
        <f t="shared" si="3"/>
        <v>3.178953137845985E-2</v>
      </c>
      <c r="P70" s="25">
        <v>287</v>
      </c>
      <c r="Q70" s="25">
        <v>7315</v>
      </c>
      <c r="R70" s="7">
        <f t="shared" si="4"/>
        <v>3.9234449760765552E-2</v>
      </c>
      <c r="S70" s="25">
        <v>512</v>
      </c>
      <c r="T70" s="25">
        <v>10178</v>
      </c>
      <c r="U70" s="7">
        <f t="shared" si="5"/>
        <v>5.0304578502652783E-2</v>
      </c>
      <c r="V70" s="25">
        <v>534</v>
      </c>
      <c r="W70" s="25">
        <v>10080</v>
      </c>
      <c r="X70" s="7">
        <f t="shared" si="6"/>
        <v>5.2976190476190475E-2</v>
      </c>
      <c r="Y70" s="25">
        <v>500</v>
      </c>
      <c r="Z70" s="25">
        <v>10094</v>
      </c>
      <c r="AA70" s="7">
        <f t="shared" si="7"/>
        <v>4.9534376857539135E-2</v>
      </c>
      <c r="AB70" s="25">
        <v>484</v>
      </c>
      <c r="AC70" s="25">
        <v>10031</v>
      </c>
      <c r="AD70" s="7">
        <f t="shared" si="8"/>
        <v>4.8250423686571627E-2</v>
      </c>
      <c r="AE70" s="25">
        <v>495</v>
      </c>
      <c r="AF70" s="25">
        <v>10176</v>
      </c>
      <c r="AG70" s="7">
        <f t="shared" si="9"/>
        <v>4.8643867924528301E-2</v>
      </c>
      <c r="AH70" s="25">
        <v>450</v>
      </c>
      <c r="AI70" s="25">
        <v>10065</v>
      </c>
      <c r="AJ70" s="7">
        <f t="shared" si="10"/>
        <v>4.4709388971684055E-2</v>
      </c>
      <c r="AK70" s="25">
        <v>342</v>
      </c>
      <c r="AL70" s="25">
        <v>9933</v>
      </c>
      <c r="AM70" s="7">
        <f t="shared" si="11"/>
        <v>3.4430685593476291E-2</v>
      </c>
    </row>
    <row r="71" spans="1:39" ht="15.75" thickBot="1" x14ac:dyDescent="0.3">
      <c r="A71" s="74" t="s">
        <v>66</v>
      </c>
      <c r="B71" s="75" t="s">
        <v>66</v>
      </c>
      <c r="C71" s="26" t="s">
        <v>34</v>
      </c>
      <c r="D71" s="16">
        <v>14</v>
      </c>
      <c r="E71" s="16">
        <v>17037</v>
      </c>
      <c r="F71" s="5">
        <f t="shared" si="0"/>
        <v>8.2174091682808009E-4</v>
      </c>
      <c r="G71" s="16">
        <v>461</v>
      </c>
      <c r="H71" s="16">
        <v>17645</v>
      </c>
      <c r="I71" s="5">
        <f t="shared" si="1"/>
        <v>2.6126381411164634E-2</v>
      </c>
      <c r="J71" s="16">
        <v>436</v>
      </c>
      <c r="K71" s="16">
        <v>17698</v>
      </c>
      <c r="L71" s="5">
        <f t="shared" si="2"/>
        <v>2.4635552039778505E-2</v>
      </c>
      <c r="M71" s="16">
        <v>465</v>
      </c>
      <c r="N71" s="16">
        <v>17506</v>
      </c>
      <c r="O71" s="5">
        <f t="shared" si="3"/>
        <v>2.6562321489774936E-2</v>
      </c>
      <c r="P71" s="16">
        <v>510</v>
      </c>
      <c r="Q71" s="16">
        <v>17250</v>
      </c>
      <c r="R71" s="5">
        <f t="shared" si="4"/>
        <v>2.9565217391304348E-2</v>
      </c>
      <c r="S71" s="16">
        <v>738</v>
      </c>
      <c r="T71" s="16">
        <v>20974</v>
      </c>
      <c r="U71" s="5">
        <f t="shared" si="5"/>
        <v>3.5186421283493849E-2</v>
      </c>
      <c r="V71" s="16">
        <v>718</v>
      </c>
      <c r="W71" s="16">
        <v>20983</v>
      </c>
      <c r="X71" s="5">
        <f t="shared" si="6"/>
        <v>3.42181766191679E-2</v>
      </c>
      <c r="Y71" s="16">
        <v>680</v>
      </c>
      <c r="Z71" s="16">
        <v>21060</v>
      </c>
      <c r="AA71" s="5">
        <f t="shared" si="7"/>
        <v>3.2288698955365625E-2</v>
      </c>
      <c r="AB71" s="16">
        <v>779</v>
      </c>
      <c r="AC71" s="16">
        <v>21067</v>
      </c>
      <c r="AD71" s="5">
        <f t="shared" si="8"/>
        <v>3.6977263017990224E-2</v>
      </c>
      <c r="AE71" s="16">
        <v>695</v>
      </c>
      <c r="AF71" s="16">
        <v>21227</v>
      </c>
      <c r="AG71" s="5">
        <f t="shared" si="9"/>
        <v>3.2741320016959535E-2</v>
      </c>
      <c r="AH71" s="16">
        <v>727</v>
      </c>
      <c r="AI71" s="16">
        <v>22332</v>
      </c>
      <c r="AJ71" s="5">
        <f t="shared" si="10"/>
        <v>3.2554182339244134E-2</v>
      </c>
      <c r="AK71" s="16">
        <v>564</v>
      </c>
      <c r="AL71" s="16">
        <v>22443</v>
      </c>
      <c r="AM71" s="5">
        <f t="shared" si="11"/>
        <v>2.5130330169763401E-2</v>
      </c>
    </row>
    <row r="72" spans="1:39" ht="15.75" thickBot="1" x14ac:dyDescent="0.3">
      <c r="A72" s="76"/>
      <c r="B72" s="77"/>
      <c r="C72" s="41" t="s">
        <v>36</v>
      </c>
      <c r="D72" s="25">
        <v>14</v>
      </c>
      <c r="E72" s="25">
        <v>17037</v>
      </c>
      <c r="F72" s="7">
        <f t="shared" si="0"/>
        <v>8.2174091682808009E-4</v>
      </c>
      <c r="G72" s="25">
        <v>461</v>
      </c>
      <c r="H72" s="25">
        <v>17645</v>
      </c>
      <c r="I72" s="7">
        <f t="shared" si="1"/>
        <v>2.6126381411164634E-2</v>
      </c>
      <c r="J72" s="25">
        <v>436</v>
      </c>
      <c r="K72" s="25">
        <v>17698</v>
      </c>
      <c r="L72" s="7">
        <f t="shared" si="2"/>
        <v>2.4635552039778505E-2</v>
      </c>
      <c r="M72" s="25">
        <v>465</v>
      </c>
      <c r="N72" s="25">
        <v>17506</v>
      </c>
      <c r="O72" s="7">
        <f t="shared" si="3"/>
        <v>2.6562321489774936E-2</v>
      </c>
      <c r="P72" s="25">
        <v>510</v>
      </c>
      <c r="Q72" s="25">
        <v>17250</v>
      </c>
      <c r="R72" s="7">
        <f t="shared" si="4"/>
        <v>2.9565217391304348E-2</v>
      </c>
      <c r="S72" s="25">
        <v>738</v>
      </c>
      <c r="T72" s="25">
        <v>20974</v>
      </c>
      <c r="U72" s="7">
        <f t="shared" si="5"/>
        <v>3.5186421283493849E-2</v>
      </c>
      <c r="V72" s="25">
        <v>718</v>
      </c>
      <c r="W72" s="25">
        <v>20983</v>
      </c>
      <c r="X72" s="7">
        <f t="shared" si="6"/>
        <v>3.42181766191679E-2</v>
      </c>
      <c r="Y72" s="25">
        <v>680</v>
      </c>
      <c r="Z72" s="25">
        <v>21060</v>
      </c>
      <c r="AA72" s="7">
        <f t="shared" si="7"/>
        <v>3.2288698955365625E-2</v>
      </c>
      <c r="AB72" s="25">
        <v>779</v>
      </c>
      <c r="AC72" s="25">
        <v>21067</v>
      </c>
      <c r="AD72" s="7">
        <f t="shared" si="8"/>
        <v>3.6977263017990224E-2</v>
      </c>
      <c r="AE72" s="25">
        <v>695</v>
      </c>
      <c r="AF72" s="25">
        <v>21227</v>
      </c>
      <c r="AG72" s="7">
        <f t="shared" si="9"/>
        <v>3.2741320016959535E-2</v>
      </c>
      <c r="AH72" s="25">
        <v>727</v>
      </c>
      <c r="AI72" s="25">
        <v>22332</v>
      </c>
      <c r="AJ72" s="7">
        <f t="shared" si="10"/>
        <v>3.2554182339244134E-2</v>
      </c>
      <c r="AK72" s="25">
        <v>564</v>
      </c>
      <c r="AL72" s="25">
        <v>22443</v>
      </c>
      <c r="AM72" s="7">
        <f t="shared" si="11"/>
        <v>2.5130330169763401E-2</v>
      </c>
    </row>
    <row r="73" spans="1:39" ht="15.75" thickBot="1" x14ac:dyDescent="0.3">
      <c r="A73" s="74" t="s">
        <v>67</v>
      </c>
      <c r="B73" s="75" t="s">
        <v>67</v>
      </c>
      <c r="C73" s="26" t="s">
        <v>34</v>
      </c>
      <c r="D73" s="16">
        <v>0</v>
      </c>
      <c r="E73" s="16">
        <v>1108</v>
      </c>
      <c r="F73" s="5">
        <f t="shared" si="0"/>
        <v>0</v>
      </c>
      <c r="G73" s="16">
        <v>3</v>
      </c>
      <c r="H73" s="16">
        <v>1155</v>
      </c>
      <c r="I73" s="5">
        <f t="shared" si="1"/>
        <v>2.5974025974025974E-3</v>
      </c>
      <c r="J73" s="16">
        <v>12</v>
      </c>
      <c r="K73" s="16">
        <v>1113</v>
      </c>
      <c r="L73" s="5">
        <f t="shared" si="2"/>
        <v>1.078167115902965E-2</v>
      </c>
      <c r="M73" s="16">
        <v>19</v>
      </c>
      <c r="N73" s="16">
        <v>1107</v>
      </c>
      <c r="O73" s="5">
        <f t="shared" si="3"/>
        <v>1.7163504968383016E-2</v>
      </c>
      <c r="P73" s="16">
        <v>17</v>
      </c>
      <c r="Q73" s="16">
        <v>1067</v>
      </c>
      <c r="R73" s="5">
        <f t="shared" si="4"/>
        <v>1.5932521087160263E-2</v>
      </c>
      <c r="S73" s="16">
        <v>60</v>
      </c>
      <c r="T73" s="16">
        <v>2530</v>
      </c>
      <c r="U73" s="5">
        <f t="shared" si="5"/>
        <v>2.3715415019762844E-2</v>
      </c>
      <c r="V73" s="16">
        <v>44</v>
      </c>
      <c r="W73" s="16">
        <v>2551</v>
      </c>
      <c r="X73" s="5">
        <f t="shared" si="6"/>
        <v>1.7248137985103881E-2</v>
      </c>
      <c r="Y73" s="16">
        <v>73</v>
      </c>
      <c r="Z73" s="16">
        <v>2865</v>
      </c>
      <c r="AA73" s="5">
        <f t="shared" si="7"/>
        <v>2.5479930191972078E-2</v>
      </c>
      <c r="AB73" s="16">
        <v>61</v>
      </c>
      <c r="AC73" s="16">
        <v>2891</v>
      </c>
      <c r="AD73" s="5">
        <f t="shared" si="8"/>
        <v>2.1099965409892771E-2</v>
      </c>
      <c r="AE73" s="16">
        <v>44</v>
      </c>
      <c r="AF73" s="16">
        <v>2977</v>
      </c>
      <c r="AG73" s="5">
        <f t="shared" si="9"/>
        <v>1.4779979845482029E-2</v>
      </c>
      <c r="AH73" s="16">
        <v>40</v>
      </c>
      <c r="AI73" s="16">
        <v>3006</v>
      </c>
      <c r="AJ73" s="5">
        <f t="shared" si="10"/>
        <v>1.330671989354624E-2</v>
      </c>
      <c r="AK73" s="16">
        <v>24</v>
      </c>
      <c r="AL73" s="16">
        <v>2957</v>
      </c>
      <c r="AM73" s="5">
        <f t="shared" si="11"/>
        <v>8.1163341224213727E-3</v>
      </c>
    </row>
    <row r="74" spans="1:39" ht="15.75" thickBot="1" x14ac:dyDescent="0.3">
      <c r="A74" s="76"/>
      <c r="B74" s="77"/>
      <c r="C74" s="41" t="s">
        <v>36</v>
      </c>
      <c r="D74" s="25">
        <v>0</v>
      </c>
      <c r="E74" s="25">
        <v>1108</v>
      </c>
      <c r="F74" s="7">
        <f t="shared" si="0"/>
        <v>0</v>
      </c>
      <c r="G74" s="25">
        <v>3</v>
      </c>
      <c r="H74" s="25">
        <v>1155</v>
      </c>
      <c r="I74" s="7">
        <f t="shared" si="1"/>
        <v>2.5974025974025974E-3</v>
      </c>
      <c r="J74" s="25">
        <v>12</v>
      </c>
      <c r="K74" s="25">
        <v>1113</v>
      </c>
      <c r="L74" s="7">
        <f t="shared" si="2"/>
        <v>1.078167115902965E-2</v>
      </c>
      <c r="M74" s="25">
        <v>19</v>
      </c>
      <c r="N74" s="25">
        <v>1107</v>
      </c>
      <c r="O74" s="7">
        <f t="shared" si="3"/>
        <v>1.7163504968383016E-2</v>
      </c>
      <c r="P74" s="25">
        <v>17</v>
      </c>
      <c r="Q74" s="25">
        <v>1067</v>
      </c>
      <c r="R74" s="7">
        <f t="shared" si="4"/>
        <v>1.5932521087160263E-2</v>
      </c>
      <c r="S74" s="25">
        <v>60</v>
      </c>
      <c r="T74" s="25">
        <v>2530</v>
      </c>
      <c r="U74" s="7">
        <f t="shared" si="5"/>
        <v>2.3715415019762844E-2</v>
      </c>
      <c r="V74" s="25">
        <v>44</v>
      </c>
      <c r="W74" s="25">
        <v>2551</v>
      </c>
      <c r="X74" s="7">
        <f t="shared" si="6"/>
        <v>1.7248137985103881E-2</v>
      </c>
      <c r="Y74" s="25">
        <v>73</v>
      </c>
      <c r="Z74" s="25">
        <v>2865</v>
      </c>
      <c r="AA74" s="7">
        <f t="shared" si="7"/>
        <v>2.5479930191972078E-2</v>
      </c>
      <c r="AB74" s="25">
        <v>61</v>
      </c>
      <c r="AC74" s="25">
        <v>2891</v>
      </c>
      <c r="AD74" s="7">
        <f t="shared" si="8"/>
        <v>2.1099965409892771E-2</v>
      </c>
      <c r="AE74" s="25">
        <v>44</v>
      </c>
      <c r="AF74" s="25">
        <v>2977</v>
      </c>
      <c r="AG74" s="7">
        <f t="shared" si="9"/>
        <v>1.4779979845482029E-2</v>
      </c>
      <c r="AH74" s="25">
        <v>40</v>
      </c>
      <c r="AI74" s="25">
        <v>3006</v>
      </c>
      <c r="AJ74" s="7">
        <f t="shared" si="10"/>
        <v>1.330671989354624E-2</v>
      </c>
      <c r="AK74" s="25">
        <v>24</v>
      </c>
      <c r="AL74" s="25">
        <v>2957</v>
      </c>
      <c r="AM74" s="7">
        <f t="shared" si="11"/>
        <v>8.1163341224213727E-3</v>
      </c>
    </row>
    <row r="75" spans="1:39" ht="15.75" thickBot="1" x14ac:dyDescent="0.3">
      <c r="A75" s="74" t="s">
        <v>68</v>
      </c>
      <c r="B75" s="75" t="s">
        <v>68</v>
      </c>
      <c r="C75" s="26" t="s">
        <v>34</v>
      </c>
      <c r="D75" s="16">
        <v>16</v>
      </c>
      <c r="E75" s="16">
        <v>4829</v>
      </c>
      <c r="F75" s="5">
        <f t="shared" si="0"/>
        <v>3.3133153862083247E-3</v>
      </c>
      <c r="G75" s="16">
        <v>168</v>
      </c>
      <c r="H75" s="16">
        <v>4861</v>
      </c>
      <c r="I75" s="5">
        <f t="shared" si="1"/>
        <v>3.4560789960913392E-2</v>
      </c>
      <c r="J75" s="16">
        <v>267</v>
      </c>
      <c r="K75" s="16">
        <v>4988</v>
      </c>
      <c r="L75" s="5">
        <f t="shared" si="2"/>
        <v>5.3528468323977549E-2</v>
      </c>
      <c r="M75" s="16">
        <v>359</v>
      </c>
      <c r="N75" s="16">
        <v>5191</v>
      </c>
      <c r="O75" s="5">
        <f t="shared" si="3"/>
        <v>6.9158158350992108E-2</v>
      </c>
      <c r="P75" s="16">
        <v>370</v>
      </c>
      <c r="Q75" s="16">
        <v>5317</v>
      </c>
      <c r="R75" s="5">
        <f t="shared" si="4"/>
        <v>6.9588113597893547E-2</v>
      </c>
      <c r="S75" s="16">
        <v>401</v>
      </c>
      <c r="T75" s="16">
        <v>5684</v>
      </c>
      <c r="U75" s="5">
        <f t="shared" si="5"/>
        <v>7.0548909218859951E-2</v>
      </c>
      <c r="V75" s="16">
        <v>443</v>
      </c>
      <c r="W75" s="16">
        <v>5615</v>
      </c>
      <c r="X75" s="5">
        <f t="shared" si="6"/>
        <v>7.889581478183437E-2</v>
      </c>
      <c r="Y75" s="16">
        <v>435</v>
      </c>
      <c r="Z75" s="16">
        <v>5749</v>
      </c>
      <c r="AA75" s="5">
        <f t="shared" si="7"/>
        <v>7.5665333101408938E-2</v>
      </c>
      <c r="AB75" s="16">
        <v>455</v>
      </c>
      <c r="AC75" s="16">
        <v>6021</v>
      </c>
      <c r="AD75" s="5">
        <f t="shared" si="8"/>
        <v>7.5568842384985888E-2</v>
      </c>
      <c r="AE75" s="16">
        <v>448</v>
      </c>
      <c r="AF75" s="16">
        <v>6304</v>
      </c>
      <c r="AG75" s="5">
        <f t="shared" si="9"/>
        <v>7.1065989847715741E-2</v>
      </c>
      <c r="AH75" s="16">
        <v>443</v>
      </c>
      <c r="AI75" s="16">
        <v>6657</v>
      </c>
      <c r="AJ75" s="5">
        <f t="shared" si="10"/>
        <v>6.6546492414000305E-2</v>
      </c>
      <c r="AK75" s="16">
        <v>436</v>
      </c>
      <c r="AL75" s="16">
        <v>7481</v>
      </c>
      <c r="AM75" s="5">
        <f t="shared" si="11"/>
        <v>5.8280978478812993E-2</v>
      </c>
    </row>
    <row r="76" spans="1:39" ht="15.75" thickBot="1" x14ac:dyDescent="0.3">
      <c r="A76" s="76"/>
      <c r="B76" s="77"/>
      <c r="C76" s="41" t="s">
        <v>36</v>
      </c>
      <c r="D76" s="25">
        <v>16</v>
      </c>
      <c r="E76" s="25">
        <v>4829</v>
      </c>
      <c r="F76" s="7">
        <f t="shared" si="0"/>
        <v>3.3133153862083247E-3</v>
      </c>
      <c r="G76" s="25">
        <v>168</v>
      </c>
      <c r="H76" s="25">
        <v>4861</v>
      </c>
      <c r="I76" s="7">
        <f t="shared" si="1"/>
        <v>3.4560789960913392E-2</v>
      </c>
      <c r="J76" s="25">
        <v>267</v>
      </c>
      <c r="K76" s="25">
        <v>4988</v>
      </c>
      <c r="L76" s="7">
        <f t="shared" si="2"/>
        <v>5.3528468323977549E-2</v>
      </c>
      <c r="M76" s="25">
        <v>359</v>
      </c>
      <c r="N76" s="25">
        <v>5191</v>
      </c>
      <c r="O76" s="7">
        <f t="shared" si="3"/>
        <v>6.9158158350992108E-2</v>
      </c>
      <c r="P76" s="25">
        <v>370</v>
      </c>
      <c r="Q76" s="25">
        <v>5317</v>
      </c>
      <c r="R76" s="7">
        <f t="shared" si="4"/>
        <v>6.9588113597893547E-2</v>
      </c>
      <c r="S76" s="25">
        <v>401</v>
      </c>
      <c r="T76" s="25">
        <v>5684</v>
      </c>
      <c r="U76" s="7">
        <f t="shared" si="5"/>
        <v>7.0548909218859951E-2</v>
      </c>
      <c r="V76" s="25">
        <v>443</v>
      </c>
      <c r="W76" s="25">
        <v>5615</v>
      </c>
      <c r="X76" s="7">
        <f t="shared" si="6"/>
        <v>7.889581478183437E-2</v>
      </c>
      <c r="Y76" s="25">
        <v>435</v>
      </c>
      <c r="Z76" s="25">
        <v>5749</v>
      </c>
      <c r="AA76" s="7">
        <f t="shared" si="7"/>
        <v>7.5665333101408938E-2</v>
      </c>
      <c r="AB76" s="25">
        <v>455</v>
      </c>
      <c r="AC76" s="25">
        <v>6021</v>
      </c>
      <c r="AD76" s="7">
        <f t="shared" si="8"/>
        <v>7.5568842384985888E-2</v>
      </c>
      <c r="AE76" s="25">
        <v>448</v>
      </c>
      <c r="AF76" s="25">
        <v>6304</v>
      </c>
      <c r="AG76" s="7">
        <f t="shared" si="9"/>
        <v>7.1065989847715741E-2</v>
      </c>
      <c r="AH76" s="25">
        <v>443</v>
      </c>
      <c r="AI76" s="25">
        <v>6657</v>
      </c>
      <c r="AJ76" s="7">
        <f t="shared" si="10"/>
        <v>6.6546492414000305E-2</v>
      </c>
      <c r="AK76" s="25">
        <v>436</v>
      </c>
      <c r="AL76" s="25">
        <v>7481</v>
      </c>
      <c r="AM76" s="7">
        <f t="shared" si="11"/>
        <v>5.8280978478812993E-2</v>
      </c>
    </row>
    <row r="79" spans="1:39" x14ac:dyDescent="0.25">
      <c r="A79" s="1" t="s">
        <v>69</v>
      </c>
    </row>
    <row r="80" spans="1:39" ht="15.75" thickBot="1" x14ac:dyDescent="0.3"/>
    <row r="81" spans="1:39" ht="15.75" thickBot="1" x14ac:dyDescent="0.3">
      <c r="A81" s="56" t="s">
        <v>19</v>
      </c>
      <c r="B81" s="56"/>
      <c r="C81" s="57"/>
      <c r="D81" s="49" t="s">
        <v>20</v>
      </c>
      <c r="E81" s="50"/>
      <c r="F81" s="51"/>
      <c r="G81" s="49" t="s">
        <v>21</v>
      </c>
      <c r="H81" s="50"/>
      <c r="I81" s="51"/>
      <c r="J81" s="49" t="s">
        <v>22</v>
      </c>
      <c r="K81" s="50"/>
      <c r="L81" s="51"/>
      <c r="M81" s="49" t="s">
        <v>23</v>
      </c>
      <c r="N81" s="50"/>
      <c r="O81" s="51"/>
      <c r="P81" s="49" t="s">
        <v>24</v>
      </c>
      <c r="Q81" s="50"/>
      <c r="R81" s="51"/>
      <c r="S81" s="49" t="s">
        <v>25</v>
      </c>
      <c r="T81" s="50"/>
      <c r="U81" s="51"/>
      <c r="V81" s="42" t="s">
        <v>26</v>
      </c>
      <c r="W81" s="43"/>
      <c r="X81" s="44"/>
      <c r="Y81" s="42" t="s">
        <v>27</v>
      </c>
      <c r="Z81" s="43"/>
      <c r="AA81" s="44"/>
      <c r="AB81" s="42" t="s">
        <v>28</v>
      </c>
      <c r="AC81" s="43"/>
      <c r="AD81" s="44"/>
      <c r="AE81" s="42" t="s">
        <v>29</v>
      </c>
      <c r="AF81" s="43"/>
      <c r="AG81" s="44"/>
      <c r="AH81" s="42" t="s">
        <v>30</v>
      </c>
      <c r="AI81" s="43"/>
      <c r="AJ81" s="44"/>
      <c r="AK81" s="42" t="s">
        <v>31</v>
      </c>
      <c r="AL81" s="43"/>
      <c r="AM81" s="44"/>
    </row>
    <row r="82" spans="1:39" ht="51.75" thickBot="1" x14ac:dyDescent="0.3">
      <c r="A82" s="58"/>
      <c r="B82" s="58"/>
      <c r="C82" s="59"/>
      <c r="D82" s="21" t="s">
        <v>19</v>
      </c>
      <c r="E82" s="21" t="s">
        <v>32</v>
      </c>
      <c r="F82" s="21" t="s">
        <v>33</v>
      </c>
      <c r="G82" s="21" t="s">
        <v>19</v>
      </c>
      <c r="H82" s="21" t="s">
        <v>32</v>
      </c>
      <c r="I82" s="21" t="s">
        <v>33</v>
      </c>
      <c r="J82" s="21" t="s">
        <v>19</v>
      </c>
      <c r="K82" s="21" t="s">
        <v>32</v>
      </c>
      <c r="L82" s="21" t="s">
        <v>33</v>
      </c>
      <c r="M82" s="21" t="s">
        <v>19</v>
      </c>
      <c r="N82" s="21" t="s">
        <v>32</v>
      </c>
      <c r="O82" s="21" t="s">
        <v>33</v>
      </c>
      <c r="P82" s="21" t="s">
        <v>19</v>
      </c>
      <c r="Q82" s="21" t="s">
        <v>32</v>
      </c>
      <c r="R82" s="21" t="s">
        <v>33</v>
      </c>
      <c r="S82" s="21" t="s">
        <v>19</v>
      </c>
      <c r="T82" s="21" t="s">
        <v>32</v>
      </c>
      <c r="U82" s="21" t="s">
        <v>33</v>
      </c>
      <c r="V82" s="21" t="s">
        <v>19</v>
      </c>
      <c r="W82" s="21" t="s">
        <v>32</v>
      </c>
      <c r="X82" s="21" t="s">
        <v>33</v>
      </c>
      <c r="Y82" s="21" t="s">
        <v>19</v>
      </c>
      <c r="Z82" s="21" t="s">
        <v>32</v>
      </c>
      <c r="AA82" s="21" t="s">
        <v>33</v>
      </c>
      <c r="AB82" s="21" t="s">
        <v>19</v>
      </c>
      <c r="AC82" s="21" t="s">
        <v>32</v>
      </c>
      <c r="AD82" s="21" t="s">
        <v>33</v>
      </c>
      <c r="AE82" s="21" t="s">
        <v>19</v>
      </c>
      <c r="AF82" s="21" t="s">
        <v>32</v>
      </c>
      <c r="AG82" s="21" t="s">
        <v>33</v>
      </c>
      <c r="AH82" s="21" t="s">
        <v>19</v>
      </c>
      <c r="AI82" s="21" t="s">
        <v>32</v>
      </c>
      <c r="AJ82" s="21" t="s">
        <v>33</v>
      </c>
      <c r="AK82" s="21" t="s">
        <v>19</v>
      </c>
      <c r="AL82" s="21" t="s">
        <v>32</v>
      </c>
      <c r="AM82" s="21" t="s">
        <v>33</v>
      </c>
    </row>
    <row r="83" spans="1:39" ht="15.75" customHeight="1" thickBot="1" x14ac:dyDescent="0.3">
      <c r="A83" s="80" t="s">
        <v>47</v>
      </c>
      <c r="B83" s="71" t="s">
        <v>34</v>
      </c>
      <c r="C83" s="23" t="s">
        <v>38</v>
      </c>
      <c r="D83" s="16">
        <v>0</v>
      </c>
      <c r="E83" s="24">
        <v>3</v>
      </c>
      <c r="F83" s="5">
        <f>D83/E83</f>
        <v>0</v>
      </c>
      <c r="G83" s="16">
        <v>0</v>
      </c>
      <c r="H83" s="24">
        <v>2</v>
      </c>
      <c r="I83" s="5">
        <f>G83/H83</f>
        <v>0</v>
      </c>
      <c r="J83" s="16">
        <v>2</v>
      </c>
      <c r="K83" s="24">
        <v>2</v>
      </c>
      <c r="L83" s="5">
        <f>J83/K83</f>
        <v>1</v>
      </c>
      <c r="M83" s="16">
        <v>2</v>
      </c>
      <c r="N83" s="24">
        <v>6</v>
      </c>
      <c r="O83" s="5">
        <f>M83/N83</f>
        <v>0.33333333333333331</v>
      </c>
      <c r="P83" s="16">
        <v>1</v>
      </c>
      <c r="Q83" s="24">
        <v>5</v>
      </c>
      <c r="R83" s="5">
        <f>P83/Q83</f>
        <v>0.2</v>
      </c>
      <c r="S83" s="16">
        <v>0</v>
      </c>
      <c r="T83" s="24">
        <v>3</v>
      </c>
      <c r="U83" s="5">
        <f>S83/T83</f>
        <v>0</v>
      </c>
      <c r="V83" s="16">
        <v>0</v>
      </c>
      <c r="W83" s="24">
        <v>6</v>
      </c>
      <c r="X83" s="5">
        <f>V83/W83</f>
        <v>0</v>
      </c>
      <c r="Y83" s="16">
        <v>0</v>
      </c>
      <c r="Z83" s="24">
        <v>2</v>
      </c>
      <c r="AA83" s="5">
        <f>Y83/Z83</f>
        <v>0</v>
      </c>
      <c r="AB83" s="16">
        <v>1</v>
      </c>
      <c r="AC83" s="24">
        <v>4</v>
      </c>
      <c r="AD83" s="5">
        <f>AB83/AC83</f>
        <v>0.25</v>
      </c>
      <c r="AE83" s="16">
        <v>0</v>
      </c>
      <c r="AF83" s="24">
        <v>6</v>
      </c>
      <c r="AG83" s="5">
        <f>AE83/AF83</f>
        <v>0</v>
      </c>
      <c r="AH83" s="16">
        <v>0</v>
      </c>
      <c r="AI83" s="24">
        <v>3</v>
      </c>
      <c r="AJ83" s="5">
        <f>AH83/AI83</f>
        <v>0</v>
      </c>
      <c r="AK83" s="16">
        <v>1</v>
      </c>
      <c r="AL83" s="24">
        <v>1</v>
      </c>
      <c r="AM83" s="5">
        <f>AK83/AL83</f>
        <v>1</v>
      </c>
    </row>
    <row r="84" spans="1:39" ht="15.75" thickBot="1" x14ac:dyDescent="0.3">
      <c r="A84" s="69"/>
      <c r="B84" s="68"/>
      <c r="C84" s="26" t="s">
        <v>39</v>
      </c>
      <c r="D84" s="16">
        <v>2</v>
      </c>
      <c r="E84" s="24">
        <v>24</v>
      </c>
      <c r="F84" s="5">
        <f t="shared" ref="F84:F146" si="12">D84/E84</f>
        <v>8.3333333333333329E-2</v>
      </c>
      <c r="G84" s="16">
        <v>57</v>
      </c>
      <c r="H84" s="24">
        <v>107</v>
      </c>
      <c r="I84" s="5">
        <f t="shared" ref="I84:I147" si="13">G84/H84</f>
        <v>0.53271028037383172</v>
      </c>
      <c r="J84" s="16">
        <v>76</v>
      </c>
      <c r="K84" s="24">
        <v>133</v>
      </c>
      <c r="L84" s="5">
        <f t="shared" ref="L84:L147" si="14">J84/K84</f>
        <v>0.5714285714285714</v>
      </c>
      <c r="M84" s="16">
        <v>84</v>
      </c>
      <c r="N84" s="24">
        <v>156</v>
      </c>
      <c r="O84" s="5">
        <f t="shared" ref="O84:O147" si="15">M84/N84</f>
        <v>0.53846153846153844</v>
      </c>
      <c r="P84" s="16">
        <v>91</v>
      </c>
      <c r="Q84" s="24">
        <v>160</v>
      </c>
      <c r="R84" s="5">
        <f t="shared" ref="R84:R147" si="16">P84/Q84</f>
        <v>0.56874999999999998</v>
      </c>
      <c r="S84" s="16">
        <v>16</v>
      </c>
      <c r="T84" s="24">
        <v>51</v>
      </c>
      <c r="U84" s="5">
        <f t="shared" ref="U84:U146" si="17">S84/T84</f>
        <v>0.31372549019607843</v>
      </c>
      <c r="V84" s="16">
        <v>15</v>
      </c>
      <c r="W84" s="24">
        <v>49</v>
      </c>
      <c r="X84" s="5">
        <f t="shared" ref="X84:X146" si="18">V84/W84</f>
        <v>0.30612244897959184</v>
      </c>
      <c r="Y84" s="16">
        <v>12</v>
      </c>
      <c r="Z84" s="24">
        <v>42</v>
      </c>
      <c r="AA84" s="5">
        <f t="shared" ref="AA84:AA146" si="19">Y84/Z84</f>
        <v>0.2857142857142857</v>
      </c>
      <c r="AB84" s="16">
        <v>11</v>
      </c>
      <c r="AC84" s="24">
        <v>39</v>
      </c>
      <c r="AD84" s="5">
        <f t="shared" ref="AD84:AD146" si="20">AB84/AC84</f>
        <v>0.28205128205128205</v>
      </c>
      <c r="AE84" s="16">
        <v>10</v>
      </c>
      <c r="AF84" s="24">
        <v>50</v>
      </c>
      <c r="AG84" s="5">
        <f t="shared" ref="AG84:AG146" si="21">AE84/AF84</f>
        <v>0.2</v>
      </c>
      <c r="AH84" s="16">
        <v>11</v>
      </c>
      <c r="AI84" s="24">
        <v>56</v>
      </c>
      <c r="AJ84" s="5">
        <f t="shared" ref="AJ84:AJ146" si="22">AH84/AI84</f>
        <v>0.19642857142857142</v>
      </c>
      <c r="AK84" s="16">
        <v>4</v>
      </c>
      <c r="AL84" s="24">
        <v>37</v>
      </c>
      <c r="AM84" s="5">
        <f t="shared" ref="AM84:AM146" si="23">AK84/AL84</f>
        <v>0.10810810810810811</v>
      </c>
    </row>
    <row r="85" spans="1:39" ht="15.75" thickBot="1" x14ac:dyDescent="0.3">
      <c r="A85" s="69"/>
      <c r="B85" s="71" t="s">
        <v>35</v>
      </c>
      <c r="C85" s="26" t="s">
        <v>38</v>
      </c>
      <c r="D85" s="27"/>
      <c r="E85" s="27"/>
      <c r="F85" s="30"/>
      <c r="G85" s="16">
        <v>3</v>
      </c>
      <c r="H85" s="24">
        <v>4</v>
      </c>
      <c r="I85" s="30">
        <f t="shared" si="13"/>
        <v>0.75</v>
      </c>
      <c r="J85" s="16">
        <v>6</v>
      </c>
      <c r="K85" s="24">
        <v>6</v>
      </c>
      <c r="L85" s="30">
        <f t="shared" si="14"/>
        <v>1</v>
      </c>
      <c r="M85" s="16">
        <v>11</v>
      </c>
      <c r="N85" s="24">
        <v>11</v>
      </c>
      <c r="O85" s="30">
        <f t="shared" si="15"/>
        <v>1</v>
      </c>
      <c r="P85" s="16">
        <v>5</v>
      </c>
      <c r="Q85" s="24">
        <v>5</v>
      </c>
      <c r="R85" s="30">
        <f t="shared" si="16"/>
        <v>1</v>
      </c>
      <c r="S85" s="16">
        <v>6</v>
      </c>
      <c r="T85" s="24">
        <v>6</v>
      </c>
      <c r="U85" s="30">
        <f t="shared" si="17"/>
        <v>1</v>
      </c>
      <c r="V85" s="16">
        <v>3</v>
      </c>
      <c r="W85" s="24">
        <v>3</v>
      </c>
      <c r="X85" s="30">
        <f t="shared" si="18"/>
        <v>1</v>
      </c>
      <c r="Y85" s="16">
        <v>12</v>
      </c>
      <c r="Z85" s="24">
        <v>14</v>
      </c>
      <c r="AA85" s="30">
        <f t="shared" si="19"/>
        <v>0.8571428571428571</v>
      </c>
      <c r="AB85" s="16">
        <v>11</v>
      </c>
      <c r="AC85" s="24">
        <v>12</v>
      </c>
      <c r="AD85" s="30">
        <f t="shared" si="20"/>
        <v>0.91666666666666663</v>
      </c>
      <c r="AE85" s="16">
        <v>16</v>
      </c>
      <c r="AF85" s="24">
        <v>17</v>
      </c>
      <c r="AG85" s="30">
        <f t="shared" si="21"/>
        <v>0.94117647058823528</v>
      </c>
      <c r="AH85" s="16">
        <v>15</v>
      </c>
      <c r="AI85" s="24">
        <v>17</v>
      </c>
      <c r="AJ85" s="30">
        <f t="shared" si="22"/>
        <v>0.88235294117647056</v>
      </c>
      <c r="AK85" s="16">
        <v>10</v>
      </c>
      <c r="AL85" s="24">
        <v>13</v>
      </c>
      <c r="AM85" s="30">
        <f t="shared" si="23"/>
        <v>0.76923076923076927</v>
      </c>
    </row>
    <row r="86" spans="1:39" ht="15.75" thickBot="1" x14ac:dyDescent="0.3">
      <c r="A86" s="69"/>
      <c r="B86" s="68"/>
      <c r="C86" s="26" t="s">
        <v>39</v>
      </c>
      <c r="D86" s="16">
        <v>5</v>
      </c>
      <c r="E86" s="24">
        <v>5</v>
      </c>
      <c r="F86" s="5">
        <f t="shared" si="12"/>
        <v>1</v>
      </c>
      <c r="G86" s="16">
        <v>172</v>
      </c>
      <c r="H86" s="24">
        <v>174</v>
      </c>
      <c r="I86" s="5">
        <f t="shared" si="13"/>
        <v>0.9885057471264368</v>
      </c>
      <c r="J86" s="16">
        <v>246</v>
      </c>
      <c r="K86" s="24">
        <v>253</v>
      </c>
      <c r="L86" s="5">
        <f t="shared" si="14"/>
        <v>0.97233201581027673</v>
      </c>
      <c r="M86" s="16">
        <v>287</v>
      </c>
      <c r="N86" s="24">
        <v>293</v>
      </c>
      <c r="O86" s="5">
        <f t="shared" si="15"/>
        <v>0.97952218430034133</v>
      </c>
      <c r="P86" s="16">
        <v>302</v>
      </c>
      <c r="Q86" s="24">
        <v>317</v>
      </c>
      <c r="R86" s="5">
        <f t="shared" si="16"/>
        <v>0.95268138801261826</v>
      </c>
      <c r="S86" s="16">
        <v>363</v>
      </c>
      <c r="T86" s="24">
        <v>384</v>
      </c>
      <c r="U86" s="5">
        <f t="shared" si="17"/>
        <v>0.9453125</v>
      </c>
      <c r="V86" s="16">
        <v>386</v>
      </c>
      <c r="W86" s="24">
        <v>425</v>
      </c>
      <c r="X86" s="5">
        <f t="shared" si="18"/>
        <v>0.90823529411764703</v>
      </c>
      <c r="Y86" s="16">
        <v>489</v>
      </c>
      <c r="Z86" s="24">
        <v>529</v>
      </c>
      <c r="AA86" s="5">
        <f t="shared" si="19"/>
        <v>0.92438563327032142</v>
      </c>
      <c r="AB86" s="16">
        <v>642</v>
      </c>
      <c r="AC86" s="24">
        <v>716</v>
      </c>
      <c r="AD86" s="5">
        <f t="shared" si="20"/>
        <v>0.8966480446927374</v>
      </c>
      <c r="AE86" s="16">
        <v>674</v>
      </c>
      <c r="AF86" s="24">
        <v>778</v>
      </c>
      <c r="AG86" s="5">
        <f t="shared" si="21"/>
        <v>0.86632390745501286</v>
      </c>
      <c r="AH86" s="16">
        <v>724</v>
      </c>
      <c r="AI86" s="24">
        <v>834</v>
      </c>
      <c r="AJ86" s="5">
        <f t="shared" si="22"/>
        <v>0.86810551558753002</v>
      </c>
      <c r="AK86" s="16">
        <v>578</v>
      </c>
      <c r="AL86" s="24">
        <v>720</v>
      </c>
      <c r="AM86" s="5">
        <f t="shared" si="23"/>
        <v>0.80277777777777781</v>
      </c>
    </row>
    <row r="87" spans="1:39" ht="15.75" thickBot="1" x14ac:dyDescent="0.3">
      <c r="A87" s="70"/>
      <c r="B87" s="72" t="s">
        <v>36</v>
      </c>
      <c r="C87" s="73"/>
      <c r="D87" s="25">
        <f>SUM(D83:D86)</f>
        <v>7</v>
      </c>
      <c r="E87" s="25">
        <f t="shared" ref="E87:AL87" si="24">SUM(E83:E86)</f>
        <v>32</v>
      </c>
      <c r="F87" s="7">
        <f t="shared" si="12"/>
        <v>0.21875</v>
      </c>
      <c r="G87" s="25">
        <f t="shared" si="24"/>
        <v>232</v>
      </c>
      <c r="H87" s="25">
        <f t="shared" si="24"/>
        <v>287</v>
      </c>
      <c r="I87" s="7">
        <f t="shared" si="13"/>
        <v>0.80836236933797911</v>
      </c>
      <c r="J87" s="25">
        <f t="shared" si="24"/>
        <v>330</v>
      </c>
      <c r="K87" s="25">
        <f t="shared" si="24"/>
        <v>394</v>
      </c>
      <c r="L87" s="7">
        <f t="shared" si="14"/>
        <v>0.8375634517766497</v>
      </c>
      <c r="M87" s="25">
        <f t="shared" si="24"/>
        <v>384</v>
      </c>
      <c r="N87" s="25">
        <f t="shared" si="24"/>
        <v>466</v>
      </c>
      <c r="O87" s="7">
        <f t="shared" si="15"/>
        <v>0.82403433476394849</v>
      </c>
      <c r="P87" s="25">
        <f t="shared" si="24"/>
        <v>399</v>
      </c>
      <c r="Q87" s="25">
        <f t="shared" si="24"/>
        <v>487</v>
      </c>
      <c r="R87" s="7">
        <f t="shared" si="16"/>
        <v>0.8193018480492813</v>
      </c>
      <c r="S87" s="25">
        <f t="shared" si="24"/>
        <v>385</v>
      </c>
      <c r="T87" s="25">
        <f t="shared" si="24"/>
        <v>444</v>
      </c>
      <c r="U87" s="7">
        <f t="shared" si="17"/>
        <v>0.86711711711711714</v>
      </c>
      <c r="V87" s="25">
        <f t="shared" si="24"/>
        <v>404</v>
      </c>
      <c r="W87" s="25">
        <f t="shared" si="24"/>
        <v>483</v>
      </c>
      <c r="X87" s="7">
        <f t="shared" si="18"/>
        <v>0.83643892339544512</v>
      </c>
      <c r="Y87" s="25">
        <f t="shared" si="24"/>
        <v>513</v>
      </c>
      <c r="Z87" s="25">
        <f t="shared" si="24"/>
        <v>587</v>
      </c>
      <c r="AA87" s="7">
        <f t="shared" si="19"/>
        <v>0.87393526405451449</v>
      </c>
      <c r="AB87" s="25">
        <f t="shared" si="24"/>
        <v>665</v>
      </c>
      <c r="AC87" s="25">
        <f t="shared" si="24"/>
        <v>771</v>
      </c>
      <c r="AD87" s="7">
        <f t="shared" si="20"/>
        <v>0.86251621271076528</v>
      </c>
      <c r="AE87" s="25">
        <f t="shared" si="24"/>
        <v>700</v>
      </c>
      <c r="AF87" s="25">
        <f t="shared" si="24"/>
        <v>851</v>
      </c>
      <c r="AG87" s="7">
        <f t="shared" si="21"/>
        <v>0.82256169212690955</v>
      </c>
      <c r="AH87" s="25">
        <f t="shared" si="24"/>
        <v>750</v>
      </c>
      <c r="AI87" s="25">
        <f t="shared" si="24"/>
        <v>910</v>
      </c>
      <c r="AJ87" s="7">
        <f t="shared" si="22"/>
        <v>0.82417582417582413</v>
      </c>
      <c r="AK87" s="25">
        <f t="shared" si="24"/>
        <v>593</v>
      </c>
      <c r="AL87" s="25">
        <f t="shared" si="24"/>
        <v>771</v>
      </c>
      <c r="AM87" s="7">
        <f t="shared" si="23"/>
        <v>0.76913099870298318</v>
      </c>
    </row>
    <row r="88" spans="1:39" ht="15.75" thickBot="1" x14ac:dyDescent="0.3">
      <c r="A88" s="68" t="s">
        <v>48</v>
      </c>
      <c r="B88" s="71" t="s">
        <v>35</v>
      </c>
      <c r="C88" s="26" t="s">
        <v>38</v>
      </c>
      <c r="D88" s="16">
        <v>0</v>
      </c>
      <c r="E88" s="24">
        <v>1</v>
      </c>
      <c r="F88" s="5">
        <f t="shared" si="12"/>
        <v>0</v>
      </c>
      <c r="G88" s="16">
        <v>3</v>
      </c>
      <c r="H88" s="24">
        <v>4</v>
      </c>
      <c r="I88" s="5">
        <f t="shared" si="13"/>
        <v>0.75</v>
      </c>
      <c r="J88" s="16">
        <v>37</v>
      </c>
      <c r="K88" s="24">
        <v>39</v>
      </c>
      <c r="L88" s="5">
        <f t="shared" si="14"/>
        <v>0.94871794871794868</v>
      </c>
      <c r="M88" s="16">
        <v>14</v>
      </c>
      <c r="N88" s="24">
        <v>14</v>
      </c>
      <c r="O88" s="5">
        <f t="shared" si="15"/>
        <v>1</v>
      </c>
      <c r="P88" s="16">
        <v>18</v>
      </c>
      <c r="Q88" s="24">
        <v>18</v>
      </c>
      <c r="R88" s="5">
        <f t="shared" si="16"/>
        <v>1</v>
      </c>
      <c r="S88" s="16">
        <v>15</v>
      </c>
      <c r="T88" s="24">
        <v>20</v>
      </c>
      <c r="U88" s="5">
        <f t="shared" si="17"/>
        <v>0.75</v>
      </c>
      <c r="V88" s="16">
        <v>12</v>
      </c>
      <c r="W88" s="24">
        <v>14</v>
      </c>
      <c r="X88" s="5">
        <f t="shared" si="18"/>
        <v>0.8571428571428571</v>
      </c>
      <c r="Y88" s="16">
        <v>17</v>
      </c>
      <c r="Z88" s="24">
        <v>22</v>
      </c>
      <c r="AA88" s="5">
        <f t="shared" si="19"/>
        <v>0.77272727272727271</v>
      </c>
      <c r="AB88" s="16">
        <v>8</v>
      </c>
      <c r="AC88" s="24">
        <v>11</v>
      </c>
      <c r="AD88" s="5">
        <f t="shared" si="20"/>
        <v>0.72727272727272729</v>
      </c>
      <c r="AE88" s="16">
        <v>12</v>
      </c>
      <c r="AF88" s="24">
        <v>17</v>
      </c>
      <c r="AG88" s="5">
        <f t="shared" si="21"/>
        <v>0.70588235294117652</v>
      </c>
      <c r="AH88" s="16">
        <v>14</v>
      </c>
      <c r="AI88" s="24">
        <v>18</v>
      </c>
      <c r="AJ88" s="5">
        <f t="shared" si="22"/>
        <v>0.77777777777777779</v>
      </c>
      <c r="AK88" s="16">
        <v>13</v>
      </c>
      <c r="AL88" s="24">
        <v>17</v>
      </c>
      <c r="AM88" s="5">
        <f t="shared" si="23"/>
        <v>0.76470588235294112</v>
      </c>
    </row>
    <row r="89" spans="1:39" ht="15.75" thickBot="1" x14ac:dyDescent="0.3">
      <c r="A89" s="69"/>
      <c r="B89" s="68"/>
      <c r="C89" s="26" t="s">
        <v>39</v>
      </c>
      <c r="D89" s="16">
        <v>4</v>
      </c>
      <c r="E89" s="24">
        <v>4</v>
      </c>
      <c r="F89" s="5">
        <f t="shared" si="12"/>
        <v>1</v>
      </c>
      <c r="G89" s="16">
        <v>188</v>
      </c>
      <c r="H89" s="24">
        <v>195</v>
      </c>
      <c r="I89" s="5">
        <f t="shared" si="13"/>
        <v>0.96410256410256412</v>
      </c>
      <c r="J89" s="16">
        <v>210</v>
      </c>
      <c r="K89" s="24">
        <v>219</v>
      </c>
      <c r="L89" s="5">
        <f t="shared" si="14"/>
        <v>0.95890410958904104</v>
      </c>
      <c r="M89" s="16">
        <v>298</v>
      </c>
      <c r="N89" s="24">
        <v>317</v>
      </c>
      <c r="O89" s="5">
        <f t="shared" si="15"/>
        <v>0.94006309148264988</v>
      </c>
      <c r="P89" s="16">
        <v>416</v>
      </c>
      <c r="Q89" s="24">
        <v>446</v>
      </c>
      <c r="R89" s="5">
        <f t="shared" si="16"/>
        <v>0.93273542600896864</v>
      </c>
      <c r="S89" s="16">
        <v>461</v>
      </c>
      <c r="T89" s="24">
        <v>526</v>
      </c>
      <c r="U89" s="5">
        <f t="shared" si="17"/>
        <v>0.87642585551330798</v>
      </c>
      <c r="V89" s="16">
        <v>468</v>
      </c>
      <c r="W89" s="24">
        <v>571</v>
      </c>
      <c r="X89" s="5">
        <f t="shared" si="18"/>
        <v>0.81961471103327499</v>
      </c>
      <c r="Y89" s="16">
        <v>442</v>
      </c>
      <c r="Z89" s="24">
        <v>552</v>
      </c>
      <c r="AA89" s="5">
        <f t="shared" si="19"/>
        <v>0.80072463768115942</v>
      </c>
      <c r="AB89" s="16">
        <v>441</v>
      </c>
      <c r="AC89" s="24">
        <v>546</v>
      </c>
      <c r="AD89" s="5">
        <f t="shared" si="20"/>
        <v>0.80769230769230771</v>
      </c>
      <c r="AE89" s="16">
        <v>443</v>
      </c>
      <c r="AF89" s="24">
        <v>541</v>
      </c>
      <c r="AG89" s="5">
        <f t="shared" si="21"/>
        <v>0.81885397412199634</v>
      </c>
      <c r="AH89" s="16">
        <v>470</v>
      </c>
      <c r="AI89" s="24">
        <v>585</v>
      </c>
      <c r="AJ89" s="5">
        <f t="shared" si="22"/>
        <v>0.80341880341880345</v>
      </c>
      <c r="AK89" s="16">
        <v>351</v>
      </c>
      <c r="AL89" s="24">
        <v>476</v>
      </c>
      <c r="AM89" s="5">
        <f t="shared" si="23"/>
        <v>0.73739495798319332</v>
      </c>
    </row>
    <row r="90" spans="1:39" ht="15.75" thickBot="1" x14ac:dyDescent="0.3">
      <c r="A90" s="70"/>
      <c r="B90" s="72" t="s">
        <v>36</v>
      </c>
      <c r="C90" s="73"/>
      <c r="D90" s="25">
        <f>D88+D89</f>
        <v>4</v>
      </c>
      <c r="E90" s="25">
        <f t="shared" ref="E90:AL90" si="25">E88+E89</f>
        <v>5</v>
      </c>
      <c r="F90" s="7">
        <f t="shared" si="12"/>
        <v>0.8</v>
      </c>
      <c r="G90" s="25">
        <f t="shared" si="25"/>
        <v>191</v>
      </c>
      <c r="H90" s="25">
        <f t="shared" si="25"/>
        <v>199</v>
      </c>
      <c r="I90" s="7">
        <f t="shared" si="13"/>
        <v>0.95979899497487442</v>
      </c>
      <c r="J90" s="25">
        <f t="shared" si="25"/>
        <v>247</v>
      </c>
      <c r="K90" s="25">
        <f t="shared" si="25"/>
        <v>258</v>
      </c>
      <c r="L90" s="7">
        <f t="shared" si="14"/>
        <v>0.95736434108527135</v>
      </c>
      <c r="M90" s="25">
        <f t="shared" si="25"/>
        <v>312</v>
      </c>
      <c r="N90" s="25">
        <f t="shared" si="25"/>
        <v>331</v>
      </c>
      <c r="O90" s="7">
        <f t="shared" si="15"/>
        <v>0.94259818731117828</v>
      </c>
      <c r="P90" s="25">
        <f t="shared" si="25"/>
        <v>434</v>
      </c>
      <c r="Q90" s="25">
        <f t="shared" si="25"/>
        <v>464</v>
      </c>
      <c r="R90" s="7">
        <f t="shared" si="16"/>
        <v>0.93534482758620685</v>
      </c>
      <c r="S90" s="25">
        <f t="shared" si="25"/>
        <v>476</v>
      </c>
      <c r="T90" s="25">
        <f t="shared" si="25"/>
        <v>546</v>
      </c>
      <c r="U90" s="7">
        <f t="shared" si="17"/>
        <v>0.87179487179487181</v>
      </c>
      <c r="V90" s="25">
        <f t="shared" si="25"/>
        <v>480</v>
      </c>
      <c r="W90" s="25">
        <f t="shared" si="25"/>
        <v>585</v>
      </c>
      <c r="X90" s="7">
        <f t="shared" si="18"/>
        <v>0.82051282051282048</v>
      </c>
      <c r="Y90" s="25">
        <f t="shared" si="25"/>
        <v>459</v>
      </c>
      <c r="Z90" s="25">
        <f t="shared" si="25"/>
        <v>574</v>
      </c>
      <c r="AA90" s="7">
        <f t="shared" si="19"/>
        <v>0.79965156794425085</v>
      </c>
      <c r="AB90" s="25">
        <f t="shared" si="25"/>
        <v>449</v>
      </c>
      <c r="AC90" s="25">
        <f t="shared" si="25"/>
        <v>557</v>
      </c>
      <c r="AD90" s="7">
        <f t="shared" si="20"/>
        <v>0.80610412926391384</v>
      </c>
      <c r="AE90" s="25">
        <f t="shared" si="25"/>
        <v>455</v>
      </c>
      <c r="AF90" s="25">
        <f t="shared" si="25"/>
        <v>558</v>
      </c>
      <c r="AG90" s="7">
        <f t="shared" si="21"/>
        <v>0.81541218637992829</v>
      </c>
      <c r="AH90" s="25">
        <f t="shared" si="25"/>
        <v>484</v>
      </c>
      <c r="AI90" s="25">
        <f t="shared" si="25"/>
        <v>603</v>
      </c>
      <c r="AJ90" s="7">
        <f t="shared" si="22"/>
        <v>0.80265339966832505</v>
      </c>
      <c r="AK90" s="25">
        <f t="shared" si="25"/>
        <v>364</v>
      </c>
      <c r="AL90" s="25">
        <f t="shared" si="25"/>
        <v>493</v>
      </c>
      <c r="AM90" s="7">
        <f t="shared" si="23"/>
        <v>0.73833671399594325</v>
      </c>
    </row>
    <row r="91" spans="1:39" ht="15.75" thickBot="1" x14ac:dyDescent="0.3">
      <c r="A91" s="68" t="s">
        <v>49</v>
      </c>
      <c r="B91" s="71" t="s">
        <v>34</v>
      </c>
      <c r="C91" s="26" t="s">
        <v>38</v>
      </c>
      <c r="D91" s="27"/>
      <c r="E91" s="27"/>
      <c r="F91" s="30"/>
      <c r="G91" s="27"/>
      <c r="H91" s="27"/>
      <c r="I91" s="30"/>
      <c r="J91" s="16">
        <v>1</v>
      </c>
      <c r="K91" s="24">
        <v>1</v>
      </c>
      <c r="L91" s="30">
        <f t="shared" si="14"/>
        <v>1</v>
      </c>
      <c r="M91" s="16">
        <v>1</v>
      </c>
      <c r="N91" s="24">
        <v>2</v>
      </c>
      <c r="O91" s="30">
        <f t="shared" si="15"/>
        <v>0.5</v>
      </c>
      <c r="P91" s="16">
        <v>1</v>
      </c>
      <c r="Q91" s="24">
        <v>1</v>
      </c>
      <c r="R91" s="30">
        <f t="shared" si="16"/>
        <v>1</v>
      </c>
      <c r="S91" s="16">
        <v>0</v>
      </c>
      <c r="T91" s="24">
        <v>1</v>
      </c>
      <c r="U91" s="30">
        <f t="shared" si="17"/>
        <v>0</v>
      </c>
      <c r="V91" s="16">
        <v>0</v>
      </c>
      <c r="W91" s="24">
        <v>3</v>
      </c>
      <c r="X91" s="30">
        <f t="shared" si="18"/>
        <v>0</v>
      </c>
      <c r="Y91" s="16">
        <v>0</v>
      </c>
      <c r="Z91" s="24">
        <v>1</v>
      </c>
      <c r="AA91" s="30">
        <f t="shared" si="19"/>
        <v>0</v>
      </c>
      <c r="AB91" s="16">
        <v>0</v>
      </c>
      <c r="AC91" s="24">
        <v>1</v>
      </c>
      <c r="AD91" s="30">
        <f t="shared" si="20"/>
        <v>0</v>
      </c>
      <c r="AE91" s="16">
        <v>0</v>
      </c>
      <c r="AF91" s="24">
        <v>2</v>
      </c>
      <c r="AG91" s="30">
        <f t="shared" si="21"/>
        <v>0</v>
      </c>
      <c r="AH91" s="16">
        <v>0</v>
      </c>
      <c r="AI91" s="24">
        <v>1</v>
      </c>
      <c r="AJ91" s="30">
        <f t="shared" si="22"/>
        <v>0</v>
      </c>
      <c r="AK91" s="16">
        <v>1</v>
      </c>
      <c r="AL91" s="24">
        <v>8</v>
      </c>
      <c r="AM91" s="30">
        <f t="shared" si="23"/>
        <v>0.125</v>
      </c>
    </row>
    <row r="92" spans="1:39" ht="15.75" thickBot="1" x14ac:dyDescent="0.3">
      <c r="A92" s="69"/>
      <c r="B92" s="68"/>
      <c r="C92" s="26" t="s">
        <v>39</v>
      </c>
      <c r="D92" s="16">
        <v>1</v>
      </c>
      <c r="E92" s="24">
        <v>7</v>
      </c>
      <c r="F92" s="5">
        <f t="shared" si="12"/>
        <v>0.14285714285714285</v>
      </c>
      <c r="G92" s="16">
        <v>13</v>
      </c>
      <c r="H92" s="24">
        <v>26</v>
      </c>
      <c r="I92" s="5">
        <f t="shared" si="13"/>
        <v>0.5</v>
      </c>
      <c r="J92" s="16">
        <v>19</v>
      </c>
      <c r="K92" s="24">
        <v>43</v>
      </c>
      <c r="L92" s="5">
        <f t="shared" si="14"/>
        <v>0.44186046511627908</v>
      </c>
      <c r="M92" s="16">
        <v>36</v>
      </c>
      <c r="N92" s="24">
        <v>70</v>
      </c>
      <c r="O92" s="5">
        <f t="shared" si="15"/>
        <v>0.51428571428571423</v>
      </c>
      <c r="P92" s="16">
        <v>40</v>
      </c>
      <c r="Q92" s="24">
        <v>83</v>
      </c>
      <c r="R92" s="5">
        <f t="shared" si="16"/>
        <v>0.48192771084337349</v>
      </c>
      <c r="S92" s="16">
        <v>16</v>
      </c>
      <c r="T92" s="24">
        <v>52</v>
      </c>
      <c r="U92" s="5">
        <f t="shared" si="17"/>
        <v>0.30769230769230771</v>
      </c>
      <c r="V92" s="16">
        <v>18</v>
      </c>
      <c r="W92" s="24">
        <v>45</v>
      </c>
      <c r="X92" s="5">
        <f t="shared" si="18"/>
        <v>0.4</v>
      </c>
      <c r="Y92" s="16">
        <v>20</v>
      </c>
      <c r="Z92" s="24">
        <v>58</v>
      </c>
      <c r="AA92" s="5">
        <f t="shared" si="19"/>
        <v>0.34482758620689657</v>
      </c>
      <c r="AB92" s="16">
        <v>11</v>
      </c>
      <c r="AC92" s="24">
        <v>42</v>
      </c>
      <c r="AD92" s="5">
        <f t="shared" si="20"/>
        <v>0.26190476190476192</v>
      </c>
      <c r="AE92" s="16">
        <v>17</v>
      </c>
      <c r="AF92" s="24">
        <v>61</v>
      </c>
      <c r="AG92" s="5">
        <f t="shared" si="21"/>
        <v>0.27868852459016391</v>
      </c>
      <c r="AH92" s="16">
        <v>22</v>
      </c>
      <c r="AI92" s="24">
        <v>70</v>
      </c>
      <c r="AJ92" s="5">
        <f t="shared" si="22"/>
        <v>0.31428571428571428</v>
      </c>
      <c r="AK92" s="16">
        <v>21</v>
      </c>
      <c r="AL92" s="24">
        <v>63</v>
      </c>
      <c r="AM92" s="5">
        <f t="shared" si="23"/>
        <v>0.33333333333333331</v>
      </c>
    </row>
    <row r="93" spans="1:39" ht="15.75" thickBot="1" x14ac:dyDescent="0.3">
      <c r="A93" s="69"/>
      <c r="B93" s="71" t="s">
        <v>35</v>
      </c>
      <c r="C93" s="26" t="s">
        <v>38</v>
      </c>
      <c r="D93" s="27"/>
      <c r="E93" s="27"/>
      <c r="F93" s="30"/>
      <c r="G93" s="27"/>
      <c r="H93" s="27"/>
      <c r="I93" s="30"/>
      <c r="J93" s="16">
        <v>6</v>
      </c>
      <c r="K93" s="24">
        <v>6</v>
      </c>
      <c r="L93" s="30">
        <f t="shared" si="14"/>
        <v>1</v>
      </c>
      <c r="M93" s="16">
        <v>6</v>
      </c>
      <c r="N93" s="24">
        <v>6</v>
      </c>
      <c r="O93" s="30">
        <f t="shared" si="15"/>
        <v>1</v>
      </c>
      <c r="P93" s="16">
        <v>6</v>
      </c>
      <c r="Q93" s="24">
        <v>6</v>
      </c>
      <c r="R93" s="30">
        <f t="shared" si="16"/>
        <v>1</v>
      </c>
      <c r="S93" s="16">
        <v>5</v>
      </c>
      <c r="T93" s="24">
        <v>8</v>
      </c>
      <c r="U93" s="30">
        <f t="shared" si="17"/>
        <v>0.625</v>
      </c>
      <c r="V93" s="16">
        <v>5</v>
      </c>
      <c r="W93" s="24">
        <v>8</v>
      </c>
      <c r="X93" s="30">
        <f t="shared" si="18"/>
        <v>0.625</v>
      </c>
      <c r="Y93" s="16">
        <v>7</v>
      </c>
      <c r="Z93" s="24">
        <v>10</v>
      </c>
      <c r="AA93" s="30">
        <f t="shared" si="19"/>
        <v>0.7</v>
      </c>
      <c r="AB93" s="16">
        <v>10</v>
      </c>
      <c r="AC93" s="24">
        <v>14</v>
      </c>
      <c r="AD93" s="30">
        <f t="shared" si="20"/>
        <v>0.7142857142857143</v>
      </c>
      <c r="AE93" s="16">
        <v>15</v>
      </c>
      <c r="AF93" s="24">
        <v>16</v>
      </c>
      <c r="AG93" s="30">
        <f t="shared" si="21"/>
        <v>0.9375</v>
      </c>
      <c r="AH93" s="16">
        <v>17</v>
      </c>
      <c r="AI93" s="24">
        <v>19</v>
      </c>
      <c r="AJ93" s="30">
        <f t="shared" si="22"/>
        <v>0.89473684210526316</v>
      </c>
      <c r="AK93" s="16">
        <v>8</v>
      </c>
      <c r="AL93" s="24">
        <v>10</v>
      </c>
      <c r="AM93" s="30">
        <f t="shared" si="23"/>
        <v>0.8</v>
      </c>
    </row>
    <row r="94" spans="1:39" ht="15.75" thickBot="1" x14ac:dyDescent="0.3">
      <c r="A94" s="69"/>
      <c r="B94" s="68"/>
      <c r="C94" s="26" t="s">
        <v>39</v>
      </c>
      <c r="D94" s="16">
        <v>2</v>
      </c>
      <c r="E94" s="24">
        <v>5</v>
      </c>
      <c r="F94" s="5">
        <f t="shared" si="12"/>
        <v>0.4</v>
      </c>
      <c r="G94" s="16">
        <v>73</v>
      </c>
      <c r="H94" s="24">
        <v>84</v>
      </c>
      <c r="I94" s="5">
        <f t="shared" si="13"/>
        <v>0.86904761904761907</v>
      </c>
      <c r="J94" s="16">
        <v>96</v>
      </c>
      <c r="K94" s="24">
        <v>114</v>
      </c>
      <c r="L94" s="5">
        <f t="shared" si="14"/>
        <v>0.84210526315789469</v>
      </c>
      <c r="M94" s="16">
        <v>104</v>
      </c>
      <c r="N94" s="24">
        <v>127</v>
      </c>
      <c r="O94" s="5">
        <f t="shared" si="15"/>
        <v>0.81889763779527558</v>
      </c>
      <c r="P94" s="16">
        <v>129</v>
      </c>
      <c r="Q94" s="24">
        <v>150</v>
      </c>
      <c r="R94" s="5">
        <f t="shared" si="16"/>
        <v>0.86</v>
      </c>
      <c r="S94" s="16">
        <v>177</v>
      </c>
      <c r="T94" s="24">
        <v>202</v>
      </c>
      <c r="U94" s="5">
        <f t="shared" si="17"/>
        <v>0.87623762376237624</v>
      </c>
      <c r="V94" s="16">
        <v>199</v>
      </c>
      <c r="W94" s="24">
        <v>244</v>
      </c>
      <c r="X94" s="5">
        <f t="shared" si="18"/>
        <v>0.81557377049180324</v>
      </c>
      <c r="Y94" s="16">
        <v>218</v>
      </c>
      <c r="Z94" s="24">
        <v>276</v>
      </c>
      <c r="AA94" s="5">
        <f t="shared" si="19"/>
        <v>0.78985507246376807</v>
      </c>
      <c r="AB94" s="16">
        <v>241</v>
      </c>
      <c r="AC94" s="24">
        <v>320</v>
      </c>
      <c r="AD94" s="5">
        <f t="shared" si="20"/>
        <v>0.75312500000000004</v>
      </c>
      <c r="AE94" s="16">
        <v>267</v>
      </c>
      <c r="AF94" s="24">
        <v>336</v>
      </c>
      <c r="AG94" s="5">
        <f t="shared" si="21"/>
        <v>0.7946428571428571</v>
      </c>
      <c r="AH94" s="16">
        <v>274</v>
      </c>
      <c r="AI94" s="24">
        <v>345</v>
      </c>
      <c r="AJ94" s="5">
        <f t="shared" si="22"/>
        <v>0.79420289855072468</v>
      </c>
      <c r="AK94" s="16">
        <v>243</v>
      </c>
      <c r="AL94" s="24">
        <v>320</v>
      </c>
      <c r="AM94" s="5">
        <f t="shared" si="23"/>
        <v>0.75937500000000002</v>
      </c>
    </row>
    <row r="95" spans="1:39" ht="15.75" thickBot="1" x14ac:dyDescent="0.3">
      <c r="A95" s="70"/>
      <c r="B95" s="72" t="s">
        <v>36</v>
      </c>
      <c r="C95" s="73"/>
      <c r="D95" s="25">
        <f>SUM(D91:D94)</f>
        <v>3</v>
      </c>
      <c r="E95" s="25">
        <f t="shared" ref="E95:AL95" si="26">SUM(E91:E94)</f>
        <v>12</v>
      </c>
      <c r="F95" s="7">
        <f t="shared" si="12"/>
        <v>0.25</v>
      </c>
      <c r="G95" s="25">
        <f t="shared" si="26"/>
        <v>86</v>
      </c>
      <c r="H95" s="25">
        <f t="shared" si="26"/>
        <v>110</v>
      </c>
      <c r="I95" s="7">
        <f t="shared" si="13"/>
        <v>0.78181818181818186</v>
      </c>
      <c r="J95" s="25">
        <f t="shared" si="26"/>
        <v>122</v>
      </c>
      <c r="K95" s="25">
        <f t="shared" si="26"/>
        <v>164</v>
      </c>
      <c r="L95" s="7">
        <f t="shared" si="14"/>
        <v>0.74390243902439024</v>
      </c>
      <c r="M95" s="25">
        <f t="shared" si="26"/>
        <v>147</v>
      </c>
      <c r="N95" s="25">
        <f t="shared" si="26"/>
        <v>205</v>
      </c>
      <c r="O95" s="7">
        <f t="shared" si="15"/>
        <v>0.71707317073170729</v>
      </c>
      <c r="P95" s="25">
        <f t="shared" si="26"/>
        <v>176</v>
      </c>
      <c r="Q95" s="25">
        <f t="shared" si="26"/>
        <v>240</v>
      </c>
      <c r="R95" s="7">
        <f t="shared" si="16"/>
        <v>0.73333333333333328</v>
      </c>
      <c r="S95" s="25">
        <f t="shared" si="26"/>
        <v>198</v>
      </c>
      <c r="T95" s="25">
        <f t="shared" si="26"/>
        <v>263</v>
      </c>
      <c r="U95" s="7">
        <f t="shared" si="17"/>
        <v>0.75285171102661597</v>
      </c>
      <c r="V95" s="25">
        <f t="shared" si="26"/>
        <v>222</v>
      </c>
      <c r="W95" s="25">
        <f t="shared" si="26"/>
        <v>300</v>
      </c>
      <c r="X95" s="7">
        <f t="shared" si="18"/>
        <v>0.74</v>
      </c>
      <c r="Y95" s="25">
        <f t="shared" si="26"/>
        <v>245</v>
      </c>
      <c r="Z95" s="25">
        <f t="shared" si="26"/>
        <v>345</v>
      </c>
      <c r="AA95" s="7">
        <f t="shared" si="19"/>
        <v>0.71014492753623193</v>
      </c>
      <c r="AB95" s="25">
        <f t="shared" si="26"/>
        <v>262</v>
      </c>
      <c r="AC95" s="25">
        <f t="shared" si="26"/>
        <v>377</v>
      </c>
      <c r="AD95" s="7">
        <f t="shared" si="20"/>
        <v>0.69496021220159154</v>
      </c>
      <c r="AE95" s="25">
        <f t="shared" si="26"/>
        <v>299</v>
      </c>
      <c r="AF95" s="25">
        <f t="shared" si="26"/>
        <v>415</v>
      </c>
      <c r="AG95" s="7">
        <f t="shared" si="21"/>
        <v>0.72048192771084341</v>
      </c>
      <c r="AH95" s="25">
        <f t="shared" si="26"/>
        <v>313</v>
      </c>
      <c r="AI95" s="25">
        <f t="shared" si="26"/>
        <v>435</v>
      </c>
      <c r="AJ95" s="7">
        <f t="shared" si="22"/>
        <v>0.7195402298850575</v>
      </c>
      <c r="AK95" s="25">
        <f t="shared" si="26"/>
        <v>273</v>
      </c>
      <c r="AL95" s="25">
        <f t="shared" si="26"/>
        <v>401</v>
      </c>
      <c r="AM95" s="7">
        <f t="shared" si="23"/>
        <v>0.68079800498753118</v>
      </c>
    </row>
    <row r="96" spans="1:39" ht="15.75" thickBot="1" x14ac:dyDescent="0.3">
      <c r="A96" s="68" t="s">
        <v>50</v>
      </c>
      <c r="B96" s="71" t="s">
        <v>34</v>
      </c>
      <c r="C96" s="26" t="s">
        <v>38</v>
      </c>
      <c r="D96" s="27"/>
      <c r="E96" s="27"/>
      <c r="F96" s="30"/>
      <c r="G96" s="16">
        <v>3</v>
      </c>
      <c r="H96" s="24">
        <v>3</v>
      </c>
      <c r="I96" s="30">
        <f t="shared" si="13"/>
        <v>1</v>
      </c>
      <c r="J96" s="16">
        <v>10</v>
      </c>
      <c r="K96" s="24">
        <v>10</v>
      </c>
      <c r="L96" s="30">
        <f t="shared" si="14"/>
        <v>1</v>
      </c>
      <c r="M96" s="16">
        <v>9</v>
      </c>
      <c r="N96" s="24">
        <v>10</v>
      </c>
      <c r="O96" s="30">
        <f t="shared" si="15"/>
        <v>0.9</v>
      </c>
      <c r="P96" s="16">
        <v>12</v>
      </c>
      <c r="Q96" s="24">
        <v>13</v>
      </c>
      <c r="R96" s="30">
        <f t="shared" si="16"/>
        <v>0.92307692307692313</v>
      </c>
      <c r="S96" s="16">
        <v>4</v>
      </c>
      <c r="T96" s="24">
        <v>5</v>
      </c>
      <c r="U96" s="30">
        <f t="shared" si="17"/>
        <v>0.8</v>
      </c>
      <c r="V96" s="16">
        <v>7</v>
      </c>
      <c r="W96" s="24">
        <v>11</v>
      </c>
      <c r="X96" s="30">
        <f t="shared" si="18"/>
        <v>0.63636363636363635</v>
      </c>
      <c r="Y96" s="16">
        <v>4</v>
      </c>
      <c r="Z96" s="24">
        <v>6</v>
      </c>
      <c r="AA96" s="30">
        <f t="shared" si="19"/>
        <v>0.66666666666666663</v>
      </c>
      <c r="AB96" s="16">
        <v>1</v>
      </c>
      <c r="AC96" s="24">
        <v>3</v>
      </c>
      <c r="AD96" s="30">
        <f t="shared" si="20"/>
        <v>0.33333333333333331</v>
      </c>
      <c r="AE96" s="16">
        <v>1</v>
      </c>
      <c r="AF96" s="24">
        <v>3</v>
      </c>
      <c r="AG96" s="30">
        <f t="shared" si="21"/>
        <v>0.33333333333333331</v>
      </c>
      <c r="AH96" s="16">
        <v>4</v>
      </c>
      <c r="AI96" s="24">
        <v>5</v>
      </c>
      <c r="AJ96" s="30">
        <f t="shared" si="22"/>
        <v>0.8</v>
      </c>
      <c r="AK96" s="16">
        <v>6</v>
      </c>
      <c r="AL96" s="24">
        <v>7</v>
      </c>
      <c r="AM96" s="30">
        <f t="shared" si="23"/>
        <v>0.8571428571428571</v>
      </c>
    </row>
    <row r="97" spans="1:39" ht="15.75" thickBot="1" x14ac:dyDescent="0.3">
      <c r="A97" s="69"/>
      <c r="B97" s="68"/>
      <c r="C97" s="26" t="s">
        <v>39</v>
      </c>
      <c r="D97" s="16">
        <v>0</v>
      </c>
      <c r="E97" s="24">
        <v>1</v>
      </c>
      <c r="F97" s="5">
        <f t="shared" si="12"/>
        <v>0</v>
      </c>
      <c r="G97" s="16">
        <v>27</v>
      </c>
      <c r="H97" s="24">
        <v>32</v>
      </c>
      <c r="I97" s="5">
        <f t="shared" si="13"/>
        <v>0.84375</v>
      </c>
      <c r="J97" s="16">
        <v>33</v>
      </c>
      <c r="K97" s="24">
        <v>36</v>
      </c>
      <c r="L97" s="5">
        <f t="shared" si="14"/>
        <v>0.91666666666666663</v>
      </c>
      <c r="M97" s="16">
        <v>32</v>
      </c>
      <c r="N97" s="24">
        <v>41</v>
      </c>
      <c r="O97" s="5">
        <f t="shared" si="15"/>
        <v>0.78048780487804881</v>
      </c>
      <c r="P97" s="16">
        <v>22</v>
      </c>
      <c r="Q97" s="24">
        <v>30</v>
      </c>
      <c r="R97" s="5">
        <f t="shared" si="16"/>
        <v>0.73333333333333328</v>
      </c>
      <c r="S97" s="16">
        <v>26</v>
      </c>
      <c r="T97" s="24">
        <v>34</v>
      </c>
      <c r="U97" s="5">
        <f t="shared" si="17"/>
        <v>0.76470588235294112</v>
      </c>
      <c r="V97" s="16">
        <v>18</v>
      </c>
      <c r="W97" s="24">
        <v>27</v>
      </c>
      <c r="X97" s="5">
        <f t="shared" si="18"/>
        <v>0.66666666666666663</v>
      </c>
      <c r="Y97" s="16">
        <v>19</v>
      </c>
      <c r="Z97" s="24">
        <v>25</v>
      </c>
      <c r="AA97" s="5">
        <f t="shared" si="19"/>
        <v>0.76</v>
      </c>
      <c r="AB97" s="16">
        <v>20</v>
      </c>
      <c r="AC97" s="24">
        <v>22</v>
      </c>
      <c r="AD97" s="5">
        <f t="shared" si="20"/>
        <v>0.90909090909090906</v>
      </c>
      <c r="AE97" s="16">
        <v>18</v>
      </c>
      <c r="AF97" s="24">
        <v>23</v>
      </c>
      <c r="AG97" s="5">
        <f t="shared" si="21"/>
        <v>0.78260869565217395</v>
      </c>
      <c r="AH97" s="16">
        <v>22</v>
      </c>
      <c r="AI97" s="24">
        <v>30</v>
      </c>
      <c r="AJ97" s="5">
        <f t="shared" si="22"/>
        <v>0.73333333333333328</v>
      </c>
      <c r="AK97" s="16">
        <v>18</v>
      </c>
      <c r="AL97" s="24">
        <v>23</v>
      </c>
      <c r="AM97" s="5">
        <f t="shared" si="23"/>
        <v>0.78260869565217395</v>
      </c>
    </row>
    <row r="98" spans="1:39" ht="15.75" thickBot="1" x14ac:dyDescent="0.3">
      <c r="A98" s="69"/>
      <c r="B98" s="71" t="s">
        <v>35</v>
      </c>
      <c r="C98" s="26" t="s">
        <v>38</v>
      </c>
      <c r="D98" s="27"/>
      <c r="E98" s="27"/>
      <c r="F98" s="30"/>
      <c r="G98" s="27"/>
      <c r="H98" s="27"/>
      <c r="I98" s="30"/>
      <c r="J98" s="16">
        <v>2</v>
      </c>
      <c r="K98" s="24">
        <v>2</v>
      </c>
      <c r="L98" s="30">
        <f t="shared" si="14"/>
        <v>1</v>
      </c>
      <c r="M98" s="16">
        <v>2</v>
      </c>
      <c r="N98" s="24">
        <v>2</v>
      </c>
      <c r="O98" s="30">
        <f t="shared" si="15"/>
        <v>1</v>
      </c>
      <c r="P98" s="16">
        <v>3</v>
      </c>
      <c r="Q98" s="24">
        <v>3</v>
      </c>
      <c r="R98" s="30">
        <f t="shared" si="16"/>
        <v>1</v>
      </c>
      <c r="S98" s="16">
        <v>1</v>
      </c>
      <c r="T98" s="24">
        <v>4</v>
      </c>
      <c r="U98" s="30">
        <f t="shared" si="17"/>
        <v>0.25</v>
      </c>
      <c r="V98" s="16">
        <v>1</v>
      </c>
      <c r="W98" s="24">
        <v>1</v>
      </c>
      <c r="X98" s="30">
        <f t="shared" si="18"/>
        <v>1</v>
      </c>
      <c r="Y98" s="16">
        <v>1</v>
      </c>
      <c r="Z98" s="24">
        <v>1</v>
      </c>
      <c r="AA98" s="30">
        <f t="shared" si="19"/>
        <v>1</v>
      </c>
      <c r="AB98" s="16">
        <v>2</v>
      </c>
      <c r="AC98" s="24">
        <v>2</v>
      </c>
      <c r="AD98" s="30">
        <f t="shared" si="20"/>
        <v>1</v>
      </c>
      <c r="AE98" s="16">
        <v>1</v>
      </c>
      <c r="AF98" s="24">
        <v>1</v>
      </c>
      <c r="AG98" s="30">
        <f t="shared" si="21"/>
        <v>1</v>
      </c>
      <c r="AH98" s="16">
        <v>3</v>
      </c>
      <c r="AI98" s="24">
        <v>3</v>
      </c>
      <c r="AJ98" s="30">
        <f t="shared" si="22"/>
        <v>1</v>
      </c>
      <c r="AK98" s="16">
        <v>1</v>
      </c>
      <c r="AL98" s="24">
        <v>1</v>
      </c>
      <c r="AM98" s="30">
        <f t="shared" si="23"/>
        <v>1</v>
      </c>
    </row>
    <row r="99" spans="1:39" ht="15.75" thickBot="1" x14ac:dyDescent="0.3">
      <c r="A99" s="69"/>
      <c r="B99" s="68"/>
      <c r="C99" s="26" t="s">
        <v>39</v>
      </c>
      <c r="D99" s="16">
        <v>1</v>
      </c>
      <c r="E99" s="24">
        <v>1</v>
      </c>
      <c r="F99" s="5">
        <f t="shared" si="12"/>
        <v>1</v>
      </c>
      <c r="G99" s="16">
        <v>12</v>
      </c>
      <c r="H99" s="24">
        <v>13</v>
      </c>
      <c r="I99" s="5">
        <f t="shared" si="13"/>
        <v>0.92307692307692313</v>
      </c>
      <c r="J99" s="16">
        <v>16</v>
      </c>
      <c r="K99" s="24">
        <v>16</v>
      </c>
      <c r="L99" s="5">
        <f t="shared" si="14"/>
        <v>1</v>
      </c>
      <c r="M99" s="16">
        <v>9</v>
      </c>
      <c r="N99" s="24">
        <v>11</v>
      </c>
      <c r="O99" s="5">
        <f t="shared" si="15"/>
        <v>0.81818181818181823</v>
      </c>
      <c r="P99" s="16">
        <v>8</v>
      </c>
      <c r="Q99" s="24">
        <v>8</v>
      </c>
      <c r="R99" s="5">
        <f t="shared" si="16"/>
        <v>1</v>
      </c>
      <c r="S99" s="16">
        <v>4</v>
      </c>
      <c r="T99" s="24">
        <v>5</v>
      </c>
      <c r="U99" s="5">
        <f t="shared" si="17"/>
        <v>0.8</v>
      </c>
      <c r="V99" s="16">
        <v>2</v>
      </c>
      <c r="W99" s="24">
        <v>3</v>
      </c>
      <c r="X99" s="5">
        <f t="shared" si="18"/>
        <v>0.66666666666666663</v>
      </c>
      <c r="Y99" s="16">
        <v>1</v>
      </c>
      <c r="Z99" s="24">
        <v>1</v>
      </c>
      <c r="AA99" s="5">
        <f t="shared" si="19"/>
        <v>1</v>
      </c>
      <c r="AB99" s="16">
        <v>7</v>
      </c>
      <c r="AC99" s="24">
        <v>8</v>
      </c>
      <c r="AD99" s="5">
        <f t="shared" si="20"/>
        <v>0.875</v>
      </c>
      <c r="AE99" s="16">
        <v>7</v>
      </c>
      <c r="AF99" s="24">
        <v>8</v>
      </c>
      <c r="AG99" s="5">
        <f t="shared" si="21"/>
        <v>0.875</v>
      </c>
      <c r="AH99" s="16">
        <v>4</v>
      </c>
      <c r="AI99" s="24">
        <v>7</v>
      </c>
      <c r="AJ99" s="5">
        <f t="shared" si="22"/>
        <v>0.5714285714285714</v>
      </c>
      <c r="AK99" s="16">
        <v>8</v>
      </c>
      <c r="AL99" s="24">
        <v>10</v>
      </c>
      <c r="AM99" s="5">
        <f t="shared" si="23"/>
        <v>0.8</v>
      </c>
    </row>
    <row r="100" spans="1:39" ht="15.75" thickBot="1" x14ac:dyDescent="0.3">
      <c r="A100" s="70"/>
      <c r="B100" s="72" t="s">
        <v>36</v>
      </c>
      <c r="C100" s="73"/>
      <c r="D100" s="25">
        <f>SUM(D96:D99)</f>
        <v>1</v>
      </c>
      <c r="E100" s="25">
        <f t="shared" ref="E100:AL100" si="27">SUM(E96:E99)</f>
        <v>2</v>
      </c>
      <c r="F100" s="7">
        <f t="shared" si="12"/>
        <v>0.5</v>
      </c>
      <c r="G100" s="25">
        <f t="shared" si="27"/>
        <v>42</v>
      </c>
      <c r="H100" s="25">
        <f t="shared" si="27"/>
        <v>48</v>
      </c>
      <c r="I100" s="7">
        <f t="shared" si="13"/>
        <v>0.875</v>
      </c>
      <c r="J100" s="25">
        <f t="shared" si="27"/>
        <v>61</v>
      </c>
      <c r="K100" s="25">
        <f t="shared" si="27"/>
        <v>64</v>
      </c>
      <c r="L100" s="7">
        <f t="shared" si="14"/>
        <v>0.953125</v>
      </c>
      <c r="M100" s="25">
        <f t="shared" si="27"/>
        <v>52</v>
      </c>
      <c r="N100" s="25">
        <f t="shared" si="27"/>
        <v>64</v>
      </c>
      <c r="O100" s="7">
        <f t="shared" si="15"/>
        <v>0.8125</v>
      </c>
      <c r="P100" s="25">
        <f t="shared" si="27"/>
        <v>45</v>
      </c>
      <c r="Q100" s="25">
        <f t="shared" si="27"/>
        <v>54</v>
      </c>
      <c r="R100" s="7">
        <f t="shared" si="16"/>
        <v>0.83333333333333337</v>
      </c>
      <c r="S100" s="25">
        <f t="shared" si="27"/>
        <v>35</v>
      </c>
      <c r="T100" s="25">
        <f t="shared" si="27"/>
        <v>48</v>
      </c>
      <c r="U100" s="7">
        <f t="shared" si="17"/>
        <v>0.72916666666666663</v>
      </c>
      <c r="V100" s="25">
        <f t="shared" si="27"/>
        <v>28</v>
      </c>
      <c r="W100" s="25">
        <f t="shared" si="27"/>
        <v>42</v>
      </c>
      <c r="X100" s="7">
        <f t="shared" si="18"/>
        <v>0.66666666666666663</v>
      </c>
      <c r="Y100" s="25">
        <f t="shared" si="27"/>
        <v>25</v>
      </c>
      <c r="Z100" s="25">
        <f t="shared" si="27"/>
        <v>33</v>
      </c>
      <c r="AA100" s="7">
        <f t="shared" si="19"/>
        <v>0.75757575757575757</v>
      </c>
      <c r="AB100" s="25">
        <f t="shared" si="27"/>
        <v>30</v>
      </c>
      <c r="AC100" s="25">
        <f t="shared" si="27"/>
        <v>35</v>
      </c>
      <c r="AD100" s="7">
        <f t="shared" si="20"/>
        <v>0.8571428571428571</v>
      </c>
      <c r="AE100" s="25">
        <f t="shared" si="27"/>
        <v>27</v>
      </c>
      <c r="AF100" s="25">
        <f t="shared" si="27"/>
        <v>35</v>
      </c>
      <c r="AG100" s="7">
        <f t="shared" si="21"/>
        <v>0.77142857142857146</v>
      </c>
      <c r="AH100" s="25">
        <f t="shared" si="27"/>
        <v>33</v>
      </c>
      <c r="AI100" s="25">
        <f t="shared" si="27"/>
        <v>45</v>
      </c>
      <c r="AJ100" s="7">
        <f t="shared" si="22"/>
        <v>0.73333333333333328</v>
      </c>
      <c r="AK100" s="25">
        <f t="shared" si="27"/>
        <v>33</v>
      </c>
      <c r="AL100" s="25">
        <f t="shared" si="27"/>
        <v>41</v>
      </c>
      <c r="AM100" s="7">
        <f t="shared" si="23"/>
        <v>0.80487804878048785</v>
      </c>
    </row>
    <row r="101" spans="1:39" ht="15.75" thickBot="1" x14ac:dyDescent="0.3">
      <c r="A101" s="68" t="s">
        <v>51</v>
      </c>
      <c r="B101" s="71" t="s">
        <v>34</v>
      </c>
      <c r="C101" s="26" t="s">
        <v>38</v>
      </c>
      <c r="D101" s="16">
        <v>0</v>
      </c>
      <c r="E101" s="24">
        <v>3</v>
      </c>
      <c r="F101" s="5">
        <f t="shared" si="12"/>
        <v>0</v>
      </c>
      <c r="G101" s="16">
        <v>0</v>
      </c>
      <c r="H101" s="24">
        <v>2</v>
      </c>
      <c r="I101" s="5">
        <f t="shared" si="13"/>
        <v>0</v>
      </c>
      <c r="J101" s="16">
        <v>2</v>
      </c>
      <c r="K101" s="24">
        <v>7</v>
      </c>
      <c r="L101" s="5">
        <f t="shared" si="14"/>
        <v>0.2857142857142857</v>
      </c>
      <c r="M101" s="16">
        <v>2</v>
      </c>
      <c r="N101" s="24">
        <v>10</v>
      </c>
      <c r="O101" s="5">
        <f t="shared" si="15"/>
        <v>0.2</v>
      </c>
      <c r="P101" s="16">
        <v>4</v>
      </c>
      <c r="Q101" s="24">
        <v>31</v>
      </c>
      <c r="R101" s="5">
        <f t="shared" si="16"/>
        <v>0.12903225806451613</v>
      </c>
      <c r="S101" s="16">
        <v>0</v>
      </c>
      <c r="T101" s="24">
        <v>3</v>
      </c>
      <c r="U101" s="5">
        <f t="shared" si="17"/>
        <v>0</v>
      </c>
      <c r="V101" s="16">
        <v>1</v>
      </c>
      <c r="W101" s="24">
        <v>6</v>
      </c>
      <c r="X101" s="5">
        <f t="shared" si="18"/>
        <v>0.16666666666666666</v>
      </c>
      <c r="Y101" s="16">
        <v>1</v>
      </c>
      <c r="Z101" s="24">
        <v>5</v>
      </c>
      <c r="AA101" s="5">
        <f t="shared" si="19"/>
        <v>0.2</v>
      </c>
      <c r="AB101" s="16">
        <v>0</v>
      </c>
      <c r="AC101" s="24">
        <v>4</v>
      </c>
      <c r="AD101" s="5">
        <f t="shared" si="20"/>
        <v>0</v>
      </c>
      <c r="AE101" s="16">
        <v>1</v>
      </c>
      <c r="AF101" s="24">
        <v>5</v>
      </c>
      <c r="AG101" s="5">
        <f t="shared" si="21"/>
        <v>0.2</v>
      </c>
      <c r="AH101" s="16">
        <v>1</v>
      </c>
      <c r="AI101" s="24">
        <v>5</v>
      </c>
      <c r="AJ101" s="5">
        <f t="shared" si="22"/>
        <v>0.2</v>
      </c>
      <c r="AK101" s="16">
        <v>1</v>
      </c>
      <c r="AL101" s="24">
        <v>6</v>
      </c>
      <c r="AM101" s="5">
        <f t="shared" si="23"/>
        <v>0.16666666666666666</v>
      </c>
    </row>
    <row r="102" spans="1:39" ht="15.75" thickBot="1" x14ac:dyDescent="0.3">
      <c r="A102" s="69"/>
      <c r="B102" s="68"/>
      <c r="C102" s="26" t="s">
        <v>39</v>
      </c>
      <c r="D102" s="16">
        <v>2</v>
      </c>
      <c r="E102" s="24">
        <v>44</v>
      </c>
      <c r="F102" s="5">
        <f t="shared" si="12"/>
        <v>4.5454545454545456E-2</v>
      </c>
      <c r="G102" s="16">
        <v>98</v>
      </c>
      <c r="H102" s="24">
        <v>178</v>
      </c>
      <c r="I102" s="5">
        <f t="shared" si="13"/>
        <v>0.550561797752809</v>
      </c>
      <c r="J102" s="16">
        <v>91</v>
      </c>
      <c r="K102" s="24">
        <v>195</v>
      </c>
      <c r="L102" s="5">
        <f t="shared" si="14"/>
        <v>0.46666666666666667</v>
      </c>
      <c r="M102" s="16">
        <v>116</v>
      </c>
      <c r="N102" s="24">
        <v>227</v>
      </c>
      <c r="O102" s="5">
        <f t="shared" si="15"/>
        <v>0.51101321585903081</v>
      </c>
      <c r="P102" s="16">
        <v>145</v>
      </c>
      <c r="Q102" s="24">
        <v>260</v>
      </c>
      <c r="R102" s="5">
        <f t="shared" si="16"/>
        <v>0.55769230769230771</v>
      </c>
      <c r="S102" s="16">
        <v>21</v>
      </c>
      <c r="T102" s="24">
        <v>59</v>
      </c>
      <c r="U102" s="5">
        <f t="shared" si="17"/>
        <v>0.3559322033898305</v>
      </c>
      <c r="V102" s="16">
        <v>20</v>
      </c>
      <c r="W102" s="24">
        <v>59</v>
      </c>
      <c r="X102" s="5">
        <f t="shared" si="18"/>
        <v>0.33898305084745761</v>
      </c>
      <c r="Y102" s="16">
        <v>17</v>
      </c>
      <c r="Z102" s="24">
        <v>58</v>
      </c>
      <c r="AA102" s="5">
        <f t="shared" si="19"/>
        <v>0.29310344827586204</v>
      </c>
      <c r="AB102" s="16">
        <v>21</v>
      </c>
      <c r="AC102" s="24">
        <v>56</v>
      </c>
      <c r="AD102" s="5">
        <f t="shared" si="20"/>
        <v>0.375</v>
      </c>
      <c r="AE102" s="16">
        <v>32</v>
      </c>
      <c r="AF102" s="24">
        <v>67</v>
      </c>
      <c r="AG102" s="5">
        <f t="shared" si="21"/>
        <v>0.47761194029850745</v>
      </c>
      <c r="AH102" s="16">
        <v>28</v>
      </c>
      <c r="AI102" s="24">
        <v>63</v>
      </c>
      <c r="AJ102" s="5">
        <f t="shared" si="22"/>
        <v>0.44444444444444442</v>
      </c>
      <c r="AK102" s="16">
        <v>30</v>
      </c>
      <c r="AL102" s="24">
        <v>82</v>
      </c>
      <c r="AM102" s="5">
        <f t="shared" si="23"/>
        <v>0.36585365853658536</v>
      </c>
    </row>
    <row r="103" spans="1:39" ht="15.75" thickBot="1" x14ac:dyDescent="0.3">
      <c r="A103" s="69"/>
      <c r="B103" s="71" t="s">
        <v>35</v>
      </c>
      <c r="C103" s="26" t="s">
        <v>38</v>
      </c>
      <c r="D103" s="16">
        <v>0</v>
      </c>
      <c r="E103" s="24">
        <v>1</v>
      </c>
      <c r="F103" s="5">
        <f t="shared" si="12"/>
        <v>0</v>
      </c>
      <c r="G103" s="16">
        <v>1</v>
      </c>
      <c r="H103" s="24">
        <v>1</v>
      </c>
      <c r="I103" s="5">
        <f t="shared" si="13"/>
        <v>1</v>
      </c>
      <c r="J103" s="16">
        <v>12</v>
      </c>
      <c r="K103" s="24">
        <v>12</v>
      </c>
      <c r="L103" s="5">
        <f t="shared" si="14"/>
        <v>1</v>
      </c>
      <c r="M103" s="16">
        <v>15</v>
      </c>
      <c r="N103" s="24">
        <v>16</v>
      </c>
      <c r="O103" s="5">
        <f t="shared" si="15"/>
        <v>0.9375</v>
      </c>
      <c r="P103" s="16">
        <v>9</v>
      </c>
      <c r="Q103" s="24">
        <v>9</v>
      </c>
      <c r="R103" s="5">
        <f t="shared" si="16"/>
        <v>1</v>
      </c>
      <c r="S103" s="16">
        <v>9</v>
      </c>
      <c r="T103" s="24">
        <v>12</v>
      </c>
      <c r="U103" s="5">
        <f t="shared" si="17"/>
        <v>0.75</v>
      </c>
      <c r="V103" s="16">
        <v>5</v>
      </c>
      <c r="W103" s="24">
        <v>8</v>
      </c>
      <c r="X103" s="5">
        <f t="shared" si="18"/>
        <v>0.625</v>
      </c>
      <c r="Y103" s="16">
        <v>13</v>
      </c>
      <c r="Z103" s="24">
        <v>15</v>
      </c>
      <c r="AA103" s="5">
        <f t="shared" si="19"/>
        <v>0.8666666666666667</v>
      </c>
      <c r="AB103" s="16">
        <v>17</v>
      </c>
      <c r="AC103" s="24">
        <v>26</v>
      </c>
      <c r="AD103" s="5">
        <f t="shared" si="20"/>
        <v>0.65384615384615385</v>
      </c>
      <c r="AE103" s="16">
        <v>12</v>
      </c>
      <c r="AF103" s="24">
        <v>17</v>
      </c>
      <c r="AG103" s="5">
        <f t="shared" si="21"/>
        <v>0.70588235294117652</v>
      </c>
      <c r="AH103" s="16">
        <v>10</v>
      </c>
      <c r="AI103" s="24">
        <v>13</v>
      </c>
      <c r="AJ103" s="5">
        <f t="shared" si="22"/>
        <v>0.76923076923076927</v>
      </c>
      <c r="AK103" s="16">
        <v>10</v>
      </c>
      <c r="AL103" s="24">
        <v>16</v>
      </c>
      <c r="AM103" s="5">
        <f t="shared" si="23"/>
        <v>0.625</v>
      </c>
    </row>
    <row r="104" spans="1:39" ht="15.75" thickBot="1" x14ac:dyDescent="0.3">
      <c r="A104" s="69"/>
      <c r="B104" s="68"/>
      <c r="C104" s="26" t="s">
        <v>39</v>
      </c>
      <c r="D104" s="16">
        <v>5</v>
      </c>
      <c r="E104" s="24">
        <v>6</v>
      </c>
      <c r="F104" s="5">
        <f t="shared" si="12"/>
        <v>0.83333333333333337</v>
      </c>
      <c r="G104" s="16">
        <v>243</v>
      </c>
      <c r="H104" s="24">
        <v>257</v>
      </c>
      <c r="I104" s="5">
        <f t="shared" si="13"/>
        <v>0.94552529182879375</v>
      </c>
      <c r="J104" s="16">
        <v>232</v>
      </c>
      <c r="K104" s="24">
        <v>265</v>
      </c>
      <c r="L104" s="5">
        <f t="shared" si="14"/>
        <v>0.87547169811320757</v>
      </c>
      <c r="M104" s="16">
        <v>289</v>
      </c>
      <c r="N104" s="24">
        <v>322</v>
      </c>
      <c r="O104" s="5">
        <f t="shared" si="15"/>
        <v>0.89751552795031053</v>
      </c>
      <c r="P104" s="16">
        <v>359</v>
      </c>
      <c r="Q104" s="24">
        <v>416</v>
      </c>
      <c r="R104" s="5">
        <f t="shared" si="16"/>
        <v>0.86298076923076927</v>
      </c>
      <c r="S104" s="16">
        <v>454</v>
      </c>
      <c r="T104" s="24">
        <v>518</v>
      </c>
      <c r="U104" s="5">
        <f t="shared" si="17"/>
        <v>0.87644787644787647</v>
      </c>
      <c r="V104" s="16">
        <v>539</v>
      </c>
      <c r="W104" s="24">
        <v>642</v>
      </c>
      <c r="X104" s="5">
        <f t="shared" si="18"/>
        <v>0.83956386292834895</v>
      </c>
      <c r="Y104" s="16">
        <v>547</v>
      </c>
      <c r="Z104" s="24">
        <v>665</v>
      </c>
      <c r="AA104" s="5">
        <f t="shared" si="19"/>
        <v>0.8225563909774436</v>
      </c>
      <c r="AB104" s="16">
        <v>583</v>
      </c>
      <c r="AC104" s="24">
        <v>691</v>
      </c>
      <c r="AD104" s="5">
        <f t="shared" si="20"/>
        <v>0.84370477568740954</v>
      </c>
      <c r="AE104" s="16">
        <v>623</v>
      </c>
      <c r="AF104" s="24">
        <v>737</v>
      </c>
      <c r="AG104" s="5">
        <f t="shared" si="21"/>
        <v>0.84531886024423342</v>
      </c>
      <c r="AH104" s="16">
        <v>642</v>
      </c>
      <c r="AI104" s="24">
        <v>781</v>
      </c>
      <c r="AJ104" s="5">
        <f t="shared" si="22"/>
        <v>0.82202304737516008</v>
      </c>
      <c r="AK104" s="16">
        <v>544</v>
      </c>
      <c r="AL104" s="24">
        <v>679</v>
      </c>
      <c r="AM104" s="5">
        <f t="shared" si="23"/>
        <v>0.80117820324005895</v>
      </c>
    </row>
    <row r="105" spans="1:39" ht="15.75" thickBot="1" x14ac:dyDescent="0.3">
      <c r="A105" s="70"/>
      <c r="B105" s="72" t="s">
        <v>36</v>
      </c>
      <c r="C105" s="73"/>
      <c r="D105" s="25">
        <f>SUM(D101:D104)</f>
        <v>7</v>
      </c>
      <c r="E105" s="25">
        <f t="shared" ref="E105:AL105" si="28">SUM(E101:E104)</f>
        <v>54</v>
      </c>
      <c r="F105" s="7">
        <f t="shared" si="12"/>
        <v>0.12962962962962962</v>
      </c>
      <c r="G105" s="25">
        <f t="shared" si="28"/>
        <v>342</v>
      </c>
      <c r="H105" s="25">
        <f t="shared" si="28"/>
        <v>438</v>
      </c>
      <c r="I105" s="7">
        <f t="shared" si="13"/>
        <v>0.78082191780821919</v>
      </c>
      <c r="J105" s="25">
        <f t="shared" si="28"/>
        <v>337</v>
      </c>
      <c r="K105" s="25">
        <f t="shared" si="28"/>
        <v>479</v>
      </c>
      <c r="L105" s="7">
        <f t="shared" si="14"/>
        <v>0.70354906054279753</v>
      </c>
      <c r="M105" s="25">
        <f t="shared" si="28"/>
        <v>422</v>
      </c>
      <c r="N105" s="25">
        <f t="shared" si="28"/>
        <v>575</v>
      </c>
      <c r="O105" s="7">
        <f t="shared" si="15"/>
        <v>0.73391304347826092</v>
      </c>
      <c r="P105" s="25">
        <f t="shared" si="28"/>
        <v>517</v>
      </c>
      <c r="Q105" s="25">
        <f t="shared" si="28"/>
        <v>716</v>
      </c>
      <c r="R105" s="7">
        <f t="shared" si="16"/>
        <v>0.72206703910614523</v>
      </c>
      <c r="S105" s="25">
        <f t="shared" si="28"/>
        <v>484</v>
      </c>
      <c r="T105" s="25">
        <f t="shared" si="28"/>
        <v>592</v>
      </c>
      <c r="U105" s="7">
        <f t="shared" si="17"/>
        <v>0.81756756756756754</v>
      </c>
      <c r="V105" s="25">
        <f t="shared" si="28"/>
        <v>565</v>
      </c>
      <c r="W105" s="25">
        <f t="shared" si="28"/>
        <v>715</v>
      </c>
      <c r="X105" s="7">
        <f t="shared" si="18"/>
        <v>0.79020979020979021</v>
      </c>
      <c r="Y105" s="25">
        <f t="shared" si="28"/>
        <v>578</v>
      </c>
      <c r="Z105" s="25">
        <f t="shared" si="28"/>
        <v>743</v>
      </c>
      <c r="AA105" s="7">
        <f t="shared" si="19"/>
        <v>0.77792732166890988</v>
      </c>
      <c r="AB105" s="25">
        <f t="shared" si="28"/>
        <v>621</v>
      </c>
      <c r="AC105" s="25">
        <f t="shared" si="28"/>
        <v>777</v>
      </c>
      <c r="AD105" s="7">
        <f t="shared" si="20"/>
        <v>0.79922779922779918</v>
      </c>
      <c r="AE105" s="25">
        <f t="shared" si="28"/>
        <v>668</v>
      </c>
      <c r="AF105" s="25">
        <f t="shared" si="28"/>
        <v>826</v>
      </c>
      <c r="AG105" s="7">
        <f t="shared" si="21"/>
        <v>0.80871670702179177</v>
      </c>
      <c r="AH105" s="25">
        <f t="shared" si="28"/>
        <v>681</v>
      </c>
      <c r="AI105" s="25">
        <f t="shared" si="28"/>
        <v>862</v>
      </c>
      <c r="AJ105" s="7">
        <f t="shared" si="22"/>
        <v>0.79002320185614849</v>
      </c>
      <c r="AK105" s="25">
        <f t="shared" si="28"/>
        <v>585</v>
      </c>
      <c r="AL105" s="25">
        <f t="shared" si="28"/>
        <v>783</v>
      </c>
      <c r="AM105" s="7">
        <f t="shared" si="23"/>
        <v>0.74712643678160917</v>
      </c>
    </row>
    <row r="106" spans="1:39" ht="15.75" thickBot="1" x14ac:dyDescent="0.3">
      <c r="A106" s="68" t="s">
        <v>52</v>
      </c>
      <c r="B106" s="71" t="s">
        <v>34</v>
      </c>
      <c r="C106" s="26" t="s">
        <v>38</v>
      </c>
      <c r="D106" s="27"/>
      <c r="E106" s="27"/>
      <c r="F106" s="30"/>
      <c r="G106" s="27"/>
      <c r="H106" s="27"/>
      <c r="I106" s="30"/>
      <c r="J106" s="16">
        <v>0</v>
      </c>
      <c r="K106" s="24">
        <v>1</v>
      </c>
      <c r="L106" s="30">
        <f t="shared" si="14"/>
        <v>0</v>
      </c>
      <c r="M106" s="27"/>
      <c r="N106" s="27"/>
      <c r="O106" s="30"/>
      <c r="P106" s="27"/>
      <c r="Q106" s="27"/>
      <c r="R106" s="30"/>
      <c r="S106" s="27"/>
      <c r="T106" s="27"/>
      <c r="U106" s="30"/>
      <c r="V106" s="27"/>
      <c r="W106" s="27"/>
      <c r="X106" s="30"/>
      <c r="Y106" s="16">
        <v>0</v>
      </c>
      <c r="Z106" s="24">
        <v>3</v>
      </c>
      <c r="AA106" s="30">
        <f t="shared" si="19"/>
        <v>0</v>
      </c>
      <c r="AB106" s="16">
        <v>0</v>
      </c>
      <c r="AC106" s="24">
        <v>1</v>
      </c>
      <c r="AD106" s="30">
        <f t="shared" si="20"/>
        <v>0</v>
      </c>
      <c r="AE106" s="27"/>
      <c r="AF106" s="27"/>
      <c r="AG106" s="30"/>
      <c r="AH106" s="16">
        <v>0</v>
      </c>
      <c r="AI106" s="24">
        <v>2</v>
      </c>
      <c r="AJ106" s="30">
        <f t="shared" si="22"/>
        <v>0</v>
      </c>
      <c r="AK106" s="16">
        <v>1</v>
      </c>
      <c r="AL106" s="24">
        <v>1</v>
      </c>
      <c r="AM106" s="30">
        <f t="shared" si="23"/>
        <v>1</v>
      </c>
    </row>
    <row r="107" spans="1:39" ht="15.75" thickBot="1" x14ac:dyDescent="0.3">
      <c r="A107" s="69"/>
      <c r="B107" s="68"/>
      <c r="C107" s="26" t="s">
        <v>39</v>
      </c>
      <c r="D107" s="16">
        <v>1</v>
      </c>
      <c r="E107" s="24">
        <v>9</v>
      </c>
      <c r="F107" s="5">
        <f t="shared" si="12"/>
        <v>0.1111111111111111</v>
      </c>
      <c r="G107" s="16">
        <v>12</v>
      </c>
      <c r="H107" s="24">
        <v>22</v>
      </c>
      <c r="I107" s="5">
        <f t="shared" si="13"/>
        <v>0.54545454545454541</v>
      </c>
      <c r="J107" s="16">
        <v>17</v>
      </c>
      <c r="K107" s="24">
        <v>21</v>
      </c>
      <c r="L107" s="5">
        <f t="shared" si="14"/>
        <v>0.80952380952380953</v>
      </c>
      <c r="M107" s="16">
        <v>17</v>
      </c>
      <c r="N107" s="24">
        <v>25</v>
      </c>
      <c r="O107" s="5">
        <f t="shared" si="15"/>
        <v>0.68</v>
      </c>
      <c r="P107" s="16">
        <v>19</v>
      </c>
      <c r="Q107" s="24">
        <v>28</v>
      </c>
      <c r="R107" s="5">
        <f t="shared" si="16"/>
        <v>0.6785714285714286</v>
      </c>
      <c r="S107" s="16">
        <v>6</v>
      </c>
      <c r="T107" s="24">
        <v>12</v>
      </c>
      <c r="U107" s="5">
        <f t="shared" si="17"/>
        <v>0.5</v>
      </c>
      <c r="V107" s="16">
        <v>4</v>
      </c>
      <c r="W107" s="24">
        <v>10</v>
      </c>
      <c r="X107" s="5">
        <f t="shared" si="18"/>
        <v>0.4</v>
      </c>
      <c r="Y107" s="16">
        <v>13</v>
      </c>
      <c r="Z107" s="24">
        <v>17</v>
      </c>
      <c r="AA107" s="5">
        <f t="shared" si="19"/>
        <v>0.76470588235294112</v>
      </c>
      <c r="AB107" s="16">
        <v>11</v>
      </c>
      <c r="AC107" s="24">
        <v>14</v>
      </c>
      <c r="AD107" s="5">
        <f t="shared" si="20"/>
        <v>0.7857142857142857</v>
      </c>
      <c r="AE107" s="16">
        <v>14</v>
      </c>
      <c r="AF107" s="24">
        <v>18</v>
      </c>
      <c r="AG107" s="5">
        <f t="shared" si="21"/>
        <v>0.77777777777777779</v>
      </c>
      <c r="AH107" s="16">
        <v>3</v>
      </c>
      <c r="AI107" s="24">
        <v>9</v>
      </c>
      <c r="AJ107" s="5">
        <f t="shared" si="22"/>
        <v>0.33333333333333331</v>
      </c>
      <c r="AK107" s="16">
        <v>5</v>
      </c>
      <c r="AL107" s="24">
        <v>8</v>
      </c>
      <c r="AM107" s="5">
        <f t="shared" si="23"/>
        <v>0.625</v>
      </c>
    </row>
    <row r="108" spans="1:39" ht="15.75" thickBot="1" x14ac:dyDescent="0.3">
      <c r="A108" s="69"/>
      <c r="B108" s="71" t="s">
        <v>35</v>
      </c>
      <c r="C108" s="26" t="s">
        <v>38</v>
      </c>
      <c r="D108" s="27"/>
      <c r="E108" s="27"/>
      <c r="F108" s="30"/>
      <c r="G108" s="16">
        <v>2</v>
      </c>
      <c r="H108" s="24">
        <v>2</v>
      </c>
      <c r="I108" s="30">
        <f t="shared" si="13"/>
        <v>1</v>
      </c>
      <c r="J108" s="16">
        <v>10</v>
      </c>
      <c r="K108" s="24">
        <v>11</v>
      </c>
      <c r="L108" s="30">
        <f t="shared" si="14"/>
        <v>0.90909090909090906</v>
      </c>
      <c r="M108" s="16">
        <v>17</v>
      </c>
      <c r="N108" s="24">
        <v>18</v>
      </c>
      <c r="O108" s="30">
        <f t="shared" si="15"/>
        <v>0.94444444444444442</v>
      </c>
      <c r="P108" s="16">
        <v>4</v>
      </c>
      <c r="Q108" s="24">
        <v>4</v>
      </c>
      <c r="R108" s="30">
        <f t="shared" si="16"/>
        <v>1</v>
      </c>
      <c r="S108" s="16">
        <v>1</v>
      </c>
      <c r="T108" s="24">
        <v>1</v>
      </c>
      <c r="U108" s="30">
        <f t="shared" si="17"/>
        <v>1</v>
      </c>
      <c r="V108" s="16">
        <v>0</v>
      </c>
      <c r="W108" s="24">
        <v>1</v>
      </c>
      <c r="X108" s="30">
        <f t="shared" si="18"/>
        <v>0</v>
      </c>
      <c r="Y108" s="16">
        <v>3</v>
      </c>
      <c r="Z108" s="24">
        <v>3</v>
      </c>
      <c r="AA108" s="30">
        <f t="shared" si="19"/>
        <v>1</v>
      </c>
      <c r="AB108" s="16">
        <v>2</v>
      </c>
      <c r="AC108" s="24">
        <v>2</v>
      </c>
      <c r="AD108" s="30">
        <f t="shared" si="20"/>
        <v>1</v>
      </c>
      <c r="AE108" s="16">
        <v>1</v>
      </c>
      <c r="AF108" s="24">
        <v>2</v>
      </c>
      <c r="AG108" s="30">
        <f t="shared" si="21"/>
        <v>0.5</v>
      </c>
      <c r="AH108" s="16">
        <v>3</v>
      </c>
      <c r="AI108" s="24">
        <v>6</v>
      </c>
      <c r="AJ108" s="30">
        <f t="shared" si="22"/>
        <v>0.5</v>
      </c>
      <c r="AK108" s="16">
        <v>0</v>
      </c>
      <c r="AL108" s="24">
        <v>2</v>
      </c>
      <c r="AM108" s="30">
        <f t="shared" si="23"/>
        <v>0</v>
      </c>
    </row>
    <row r="109" spans="1:39" ht="15.75" thickBot="1" x14ac:dyDescent="0.3">
      <c r="A109" s="69"/>
      <c r="B109" s="68"/>
      <c r="C109" s="26" t="s">
        <v>39</v>
      </c>
      <c r="D109" s="16">
        <v>9</v>
      </c>
      <c r="E109" s="24">
        <v>9</v>
      </c>
      <c r="F109" s="5">
        <f t="shared" si="12"/>
        <v>1</v>
      </c>
      <c r="G109" s="16">
        <v>115</v>
      </c>
      <c r="H109" s="24">
        <v>115</v>
      </c>
      <c r="I109" s="5">
        <f t="shared" si="13"/>
        <v>1</v>
      </c>
      <c r="J109" s="16">
        <v>144</v>
      </c>
      <c r="K109" s="24">
        <v>146</v>
      </c>
      <c r="L109" s="5">
        <f t="shared" si="14"/>
        <v>0.98630136986301364</v>
      </c>
      <c r="M109" s="16">
        <v>169</v>
      </c>
      <c r="N109" s="24">
        <v>170</v>
      </c>
      <c r="O109" s="5">
        <f t="shared" si="15"/>
        <v>0.99411764705882355</v>
      </c>
      <c r="P109" s="16">
        <v>223</v>
      </c>
      <c r="Q109" s="24">
        <v>226</v>
      </c>
      <c r="R109" s="5">
        <f t="shared" si="16"/>
        <v>0.98672566371681414</v>
      </c>
      <c r="S109" s="16">
        <v>243</v>
      </c>
      <c r="T109" s="24">
        <v>264</v>
      </c>
      <c r="U109" s="5">
        <f t="shared" si="17"/>
        <v>0.92045454545454541</v>
      </c>
      <c r="V109" s="16">
        <v>204</v>
      </c>
      <c r="W109" s="24">
        <v>233</v>
      </c>
      <c r="X109" s="5">
        <f t="shared" si="18"/>
        <v>0.87553648068669532</v>
      </c>
      <c r="Y109" s="16">
        <v>320</v>
      </c>
      <c r="Z109" s="24">
        <v>353</v>
      </c>
      <c r="AA109" s="5">
        <f t="shared" si="19"/>
        <v>0.90651558073654392</v>
      </c>
      <c r="AB109" s="16">
        <v>282</v>
      </c>
      <c r="AC109" s="24">
        <v>335</v>
      </c>
      <c r="AD109" s="5">
        <f t="shared" si="20"/>
        <v>0.84179104477611943</v>
      </c>
      <c r="AE109" s="16">
        <v>275</v>
      </c>
      <c r="AF109" s="24">
        <v>319</v>
      </c>
      <c r="AG109" s="5">
        <f t="shared" si="21"/>
        <v>0.86206896551724133</v>
      </c>
      <c r="AH109" s="16">
        <v>249</v>
      </c>
      <c r="AI109" s="24">
        <v>295</v>
      </c>
      <c r="AJ109" s="5">
        <f t="shared" si="22"/>
        <v>0.84406779661016951</v>
      </c>
      <c r="AK109" s="16">
        <v>203</v>
      </c>
      <c r="AL109" s="24">
        <v>261</v>
      </c>
      <c r="AM109" s="5">
        <f t="shared" si="23"/>
        <v>0.77777777777777779</v>
      </c>
    </row>
    <row r="110" spans="1:39" ht="15.75" thickBot="1" x14ac:dyDescent="0.3">
      <c r="A110" s="70"/>
      <c r="B110" s="72" t="s">
        <v>36</v>
      </c>
      <c r="C110" s="73"/>
      <c r="D110" s="25">
        <f>SUM(D106:D109)</f>
        <v>10</v>
      </c>
      <c r="E110" s="25">
        <f t="shared" ref="E110:AL110" si="29">SUM(E106:E109)</f>
        <v>18</v>
      </c>
      <c r="F110" s="7">
        <f t="shared" si="12"/>
        <v>0.55555555555555558</v>
      </c>
      <c r="G110" s="25">
        <f t="shared" si="29"/>
        <v>129</v>
      </c>
      <c r="H110" s="25">
        <f t="shared" si="29"/>
        <v>139</v>
      </c>
      <c r="I110" s="7">
        <f t="shared" si="13"/>
        <v>0.92805755395683454</v>
      </c>
      <c r="J110" s="25">
        <f t="shared" si="29"/>
        <v>171</v>
      </c>
      <c r="K110" s="25">
        <f t="shared" si="29"/>
        <v>179</v>
      </c>
      <c r="L110" s="7">
        <f t="shared" si="14"/>
        <v>0.95530726256983245</v>
      </c>
      <c r="M110" s="25">
        <f t="shared" si="29"/>
        <v>203</v>
      </c>
      <c r="N110" s="25">
        <f t="shared" si="29"/>
        <v>213</v>
      </c>
      <c r="O110" s="7">
        <f t="shared" si="15"/>
        <v>0.95305164319248825</v>
      </c>
      <c r="P110" s="25">
        <f t="shared" si="29"/>
        <v>246</v>
      </c>
      <c r="Q110" s="25">
        <f t="shared" si="29"/>
        <v>258</v>
      </c>
      <c r="R110" s="7">
        <f t="shared" si="16"/>
        <v>0.95348837209302328</v>
      </c>
      <c r="S110" s="25">
        <f t="shared" si="29"/>
        <v>250</v>
      </c>
      <c r="T110" s="25">
        <f t="shared" si="29"/>
        <v>277</v>
      </c>
      <c r="U110" s="7">
        <f t="shared" si="17"/>
        <v>0.90252707581227432</v>
      </c>
      <c r="V110" s="25">
        <f t="shared" si="29"/>
        <v>208</v>
      </c>
      <c r="W110" s="25">
        <f t="shared" si="29"/>
        <v>244</v>
      </c>
      <c r="X110" s="7">
        <f t="shared" si="18"/>
        <v>0.85245901639344257</v>
      </c>
      <c r="Y110" s="25">
        <f t="shared" si="29"/>
        <v>336</v>
      </c>
      <c r="Z110" s="25">
        <f t="shared" si="29"/>
        <v>376</v>
      </c>
      <c r="AA110" s="7">
        <f t="shared" si="19"/>
        <v>0.8936170212765957</v>
      </c>
      <c r="AB110" s="25">
        <f t="shared" si="29"/>
        <v>295</v>
      </c>
      <c r="AC110" s="25">
        <f t="shared" si="29"/>
        <v>352</v>
      </c>
      <c r="AD110" s="7">
        <f t="shared" si="20"/>
        <v>0.83806818181818177</v>
      </c>
      <c r="AE110" s="25">
        <f t="shared" si="29"/>
        <v>290</v>
      </c>
      <c r="AF110" s="25">
        <f t="shared" si="29"/>
        <v>339</v>
      </c>
      <c r="AG110" s="7">
        <f t="shared" si="21"/>
        <v>0.85545722713864303</v>
      </c>
      <c r="AH110" s="25">
        <f t="shared" si="29"/>
        <v>255</v>
      </c>
      <c r="AI110" s="25">
        <f t="shared" si="29"/>
        <v>312</v>
      </c>
      <c r="AJ110" s="7">
        <f t="shared" si="22"/>
        <v>0.81730769230769229</v>
      </c>
      <c r="AK110" s="25">
        <f t="shared" si="29"/>
        <v>209</v>
      </c>
      <c r="AL110" s="25">
        <f t="shared" si="29"/>
        <v>272</v>
      </c>
      <c r="AM110" s="7">
        <f t="shared" si="23"/>
        <v>0.76838235294117652</v>
      </c>
    </row>
    <row r="111" spans="1:39" ht="15.75" thickBot="1" x14ac:dyDescent="0.3">
      <c r="A111" s="68" t="s">
        <v>53</v>
      </c>
      <c r="B111" s="71" t="s">
        <v>34</v>
      </c>
      <c r="C111" s="26" t="s">
        <v>38</v>
      </c>
      <c r="D111" s="27"/>
      <c r="E111" s="27"/>
      <c r="F111" s="30"/>
      <c r="G111" s="27"/>
      <c r="H111" s="27"/>
      <c r="I111" s="30"/>
      <c r="J111" s="27"/>
      <c r="K111" s="27"/>
      <c r="L111" s="30"/>
      <c r="M111" s="16">
        <v>0</v>
      </c>
      <c r="N111" s="24">
        <v>2</v>
      </c>
      <c r="O111" s="30">
        <f t="shared" si="15"/>
        <v>0</v>
      </c>
      <c r="P111" s="16">
        <v>0</v>
      </c>
      <c r="Q111" s="24">
        <v>1</v>
      </c>
      <c r="R111" s="30">
        <f t="shared" si="16"/>
        <v>0</v>
      </c>
      <c r="S111" s="27"/>
      <c r="T111" s="27"/>
      <c r="U111" s="30"/>
      <c r="V111" s="27"/>
      <c r="W111" s="27"/>
      <c r="X111" s="30"/>
      <c r="Y111" s="27"/>
      <c r="Z111" s="27"/>
      <c r="AA111" s="30"/>
      <c r="AB111" s="27"/>
      <c r="AC111" s="27"/>
      <c r="AD111" s="30"/>
      <c r="AE111" s="27"/>
      <c r="AF111" s="27"/>
      <c r="AG111" s="30"/>
      <c r="AH111" s="27"/>
      <c r="AI111" s="27"/>
      <c r="AJ111" s="30"/>
      <c r="AK111" s="27"/>
      <c r="AL111" s="27"/>
      <c r="AM111" s="30"/>
    </row>
    <row r="112" spans="1:39" ht="15.75" thickBot="1" x14ac:dyDescent="0.3">
      <c r="A112" s="69"/>
      <c r="B112" s="68"/>
      <c r="C112" s="26" t="s">
        <v>39</v>
      </c>
      <c r="D112" s="16">
        <v>1</v>
      </c>
      <c r="E112" s="24">
        <v>3</v>
      </c>
      <c r="F112" s="5">
        <f t="shared" si="12"/>
        <v>0.33333333333333331</v>
      </c>
      <c r="G112" s="16">
        <v>4</v>
      </c>
      <c r="H112" s="24">
        <v>7</v>
      </c>
      <c r="I112" s="5">
        <f t="shared" si="13"/>
        <v>0.5714285714285714</v>
      </c>
      <c r="J112" s="16">
        <v>2</v>
      </c>
      <c r="K112" s="24">
        <v>6</v>
      </c>
      <c r="L112" s="5">
        <f t="shared" si="14"/>
        <v>0.33333333333333331</v>
      </c>
      <c r="M112" s="16">
        <v>4</v>
      </c>
      <c r="N112" s="24">
        <v>6</v>
      </c>
      <c r="O112" s="5">
        <f t="shared" si="15"/>
        <v>0.66666666666666663</v>
      </c>
      <c r="P112" s="16">
        <v>2</v>
      </c>
      <c r="Q112" s="24">
        <v>8</v>
      </c>
      <c r="R112" s="5">
        <f t="shared" si="16"/>
        <v>0.25</v>
      </c>
      <c r="S112" s="27"/>
      <c r="T112" s="27"/>
      <c r="U112" s="5"/>
      <c r="V112" s="27"/>
      <c r="W112" s="27"/>
      <c r="X112" s="5"/>
      <c r="Y112" s="27"/>
      <c r="Z112" s="27"/>
      <c r="AA112" s="5"/>
      <c r="AB112" s="27"/>
      <c r="AC112" s="27"/>
      <c r="AD112" s="5"/>
      <c r="AE112" s="27"/>
      <c r="AF112" s="27"/>
      <c r="AG112" s="5"/>
      <c r="AH112" s="27"/>
      <c r="AI112" s="27"/>
      <c r="AJ112" s="5"/>
      <c r="AK112" s="27"/>
      <c r="AL112" s="27"/>
      <c r="AM112" s="5"/>
    </row>
    <row r="113" spans="1:39" ht="15.75" thickBot="1" x14ac:dyDescent="0.3">
      <c r="A113" s="69"/>
      <c r="B113" s="71" t="s">
        <v>35</v>
      </c>
      <c r="C113" s="26" t="s">
        <v>38</v>
      </c>
      <c r="D113" s="27"/>
      <c r="E113" s="27"/>
      <c r="F113" s="30"/>
      <c r="G113" s="16">
        <v>2</v>
      </c>
      <c r="H113" s="24">
        <v>2</v>
      </c>
      <c r="I113" s="30">
        <f t="shared" si="13"/>
        <v>1</v>
      </c>
      <c r="J113" s="16">
        <v>22</v>
      </c>
      <c r="K113" s="24">
        <v>22</v>
      </c>
      <c r="L113" s="30">
        <f t="shared" si="14"/>
        <v>1</v>
      </c>
      <c r="M113" s="16">
        <v>7</v>
      </c>
      <c r="N113" s="24">
        <v>8</v>
      </c>
      <c r="O113" s="30">
        <f t="shared" si="15"/>
        <v>0.875</v>
      </c>
      <c r="P113" s="16">
        <v>12</v>
      </c>
      <c r="Q113" s="24">
        <v>12</v>
      </c>
      <c r="R113" s="30">
        <f t="shared" si="16"/>
        <v>1</v>
      </c>
      <c r="S113" s="16">
        <v>2</v>
      </c>
      <c r="T113" s="24">
        <v>2</v>
      </c>
      <c r="U113" s="30">
        <f t="shared" si="17"/>
        <v>1</v>
      </c>
      <c r="V113" s="16">
        <v>4</v>
      </c>
      <c r="W113" s="24">
        <v>5</v>
      </c>
      <c r="X113" s="30">
        <f t="shared" si="18"/>
        <v>0.8</v>
      </c>
      <c r="Y113" s="16">
        <v>4</v>
      </c>
      <c r="Z113" s="24">
        <v>4</v>
      </c>
      <c r="AA113" s="30">
        <f t="shared" si="19"/>
        <v>1</v>
      </c>
      <c r="AB113" s="16">
        <v>7</v>
      </c>
      <c r="AC113" s="24">
        <v>7</v>
      </c>
      <c r="AD113" s="30">
        <f t="shared" si="20"/>
        <v>1</v>
      </c>
      <c r="AE113" s="16">
        <v>0</v>
      </c>
      <c r="AF113" s="24">
        <v>7</v>
      </c>
      <c r="AG113" s="30">
        <f t="shared" si="21"/>
        <v>0</v>
      </c>
      <c r="AH113" s="16">
        <v>3</v>
      </c>
      <c r="AI113" s="24">
        <v>12</v>
      </c>
      <c r="AJ113" s="30">
        <f t="shared" si="22"/>
        <v>0.25</v>
      </c>
      <c r="AK113" s="16">
        <v>2</v>
      </c>
      <c r="AL113" s="24">
        <v>9</v>
      </c>
      <c r="AM113" s="30">
        <f t="shared" si="23"/>
        <v>0.22222222222222221</v>
      </c>
    </row>
    <row r="114" spans="1:39" ht="15.75" thickBot="1" x14ac:dyDescent="0.3">
      <c r="A114" s="69"/>
      <c r="B114" s="68"/>
      <c r="C114" s="26" t="s">
        <v>39</v>
      </c>
      <c r="D114" s="16">
        <v>3</v>
      </c>
      <c r="E114" s="24">
        <v>3</v>
      </c>
      <c r="F114" s="5">
        <f t="shared" si="12"/>
        <v>1</v>
      </c>
      <c r="G114" s="16">
        <v>125</v>
      </c>
      <c r="H114" s="24">
        <v>131</v>
      </c>
      <c r="I114" s="5">
        <f t="shared" si="13"/>
        <v>0.95419847328244278</v>
      </c>
      <c r="J114" s="16">
        <v>134</v>
      </c>
      <c r="K114" s="24">
        <v>142</v>
      </c>
      <c r="L114" s="5">
        <f t="shared" si="14"/>
        <v>0.94366197183098588</v>
      </c>
      <c r="M114" s="16">
        <v>179</v>
      </c>
      <c r="N114" s="24">
        <v>195</v>
      </c>
      <c r="O114" s="5">
        <f t="shared" si="15"/>
        <v>0.91794871794871791</v>
      </c>
      <c r="P114" s="16">
        <v>190</v>
      </c>
      <c r="Q114" s="24">
        <v>206</v>
      </c>
      <c r="R114" s="5">
        <f t="shared" si="16"/>
        <v>0.92233009708737868</v>
      </c>
      <c r="S114" s="16">
        <v>217</v>
      </c>
      <c r="T114" s="24">
        <v>238</v>
      </c>
      <c r="U114" s="5">
        <f t="shared" si="17"/>
        <v>0.91176470588235292</v>
      </c>
      <c r="V114" s="16">
        <v>240</v>
      </c>
      <c r="W114" s="24">
        <v>271</v>
      </c>
      <c r="X114" s="5">
        <f t="shared" si="18"/>
        <v>0.88560885608856088</v>
      </c>
      <c r="Y114" s="16">
        <v>226</v>
      </c>
      <c r="Z114" s="24">
        <v>259</v>
      </c>
      <c r="AA114" s="5">
        <f t="shared" si="19"/>
        <v>0.87258687258687262</v>
      </c>
      <c r="AB114" s="16">
        <v>219</v>
      </c>
      <c r="AC114" s="24">
        <v>264</v>
      </c>
      <c r="AD114" s="5">
        <f t="shared" si="20"/>
        <v>0.82954545454545459</v>
      </c>
      <c r="AE114" s="16">
        <v>224</v>
      </c>
      <c r="AF114" s="24">
        <v>280</v>
      </c>
      <c r="AG114" s="5">
        <f t="shared" si="21"/>
        <v>0.8</v>
      </c>
      <c r="AH114" s="16">
        <v>206</v>
      </c>
      <c r="AI114" s="24">
        <v>269</v>
      </c>
      <c r="AJ114" s="5">
        <f t="shared" si="22"/>
        <v>0.76579925650557623</v>
      </c>
      <c r="AK114" s="16">
        <v>173</v>
      </c>
      <c r="AL114" s="24">
        <v>234</v>
      </c>
      <c r="AM114" s="5">
        <f t="shared" si="23"/>
        <v>0.73931623931623935</v>
      </c>
    </row>
    <row r="115" spans="1:39" ht="15.75" thickBot="1" x14ac:dyDescent="0.3">
      <c r="A115" s="70"/>
      <c r="B115" s="72" t="s">
        <v>36</v>
      </c>
      <c r="C115" s="73"/>
      <c r="D115" s="25">
        <f>SUM(D111:D114)</f>
        <v>4</v>
      </c>
      <c r="E115" s="25">
        <f t="shared" ref="E115:AL115" si="30">SUM(E111:E114)</f>
        <v>6</v>
      </c>
      <c r="F115" s="7">
        <f t="shared" si="12"/>
        <v>0.66666666666666663</v>
      </c>
      <c r="G115" s="25">
        <f t="shared" si="30"/>
        <v>131</v>
      </c>
      <c r="H115" s="25">
        <f t="shared" si="30"/>
        <v>140</v>
      </c>
      <c r="I115" s="7">
        <f t="shared" si="13"/>
        <v>0.93571428571428572</v>
      </c>
      <c r="J115" s="25">
        <f t="shared" si="30"/>
        <v>158</v>
      </c>
      <c r="K115" s="25">
        <f t="shared" si="30"/>
        <v>170</v>
      </c>
      <c r="L115" s="7">
        <f t="shared" si="14"/>
        <v>0.92941176470588238</v>
      </c>
      <c r="M115" s="25">
        <f t="shared" si="30"/>
        <v>190</v>
      </c>
      <c r="N115" s="25">
        <f t="shared" si="30"/>
        <v>211</v>
      </c>
      <c r="O115" s="7">
        <f t="shared" si="15"/>
        <v>0.90047393364928907</v>
      </c>
      <c r="P115" s="25">
        <f t="shared" si="30"/>
        <v>204</v>
      </c>
      <c r="Q115" s="25">
        <f t="shared" si="30"/>
        <v>227</v>
      </c>
      <c r="R115" s="7">
        <f t="shared" si="16"/>
        <v>0.89867841409691629</v>
      </c>
      <c r="S115" s="25">
        <f t="shared" si="30"/>
        <v>219</v>
      </c>
      <c r="T115" s="25">
        <f t="shared" si="30"/>
        <v>240</v>
      </c>
      <c r="U115" s="7">
        <f t="shared" si="17"/>
        <v>0.91249999999999998</v>
      </c>
      <c r="V115" s="25">
        <f t="shared" si="30"/>
        <v>244</v>
      </c>
      <c r="W115" s="25">
        <f t="shared" si="30"/>
        <v>276</v>
      </c>
      <c r="X115" s="7">
        <f t="shared" si="18"/>
        <v>0.88405797101449279</v>
      </c>
      <c r="Y115" s="25">
        <f t="shared" si="30"/>
        <v>230</v>
      </c>
      <c r="Z115" s="25">
        <f t="shared" si="30"/>
        <v>263</v>
      </c>
      <c r="AA115" s="7">
        <f t="shared" si="19"/>
        <v>0.87452471482889738</v>
      </c>
      <c r="AB115" s="25">
        <f t="shared" si="30"/>
        <v>226</v>
      </c>
      <c r="AC115" s="25">
        <f t="shared" si="30"/>
        <v>271</v>
      </c>
      <c r="AD115" s="7">
        <f t="shared" si="20"/>
        <v>0.83394833948339486</v>
      </c>
      <c r="AE115" s="25">
        <f t="shared" si="30"/>
        <v>224</v>
      </c>
      <c r="AF115" s="25">
        <f t="shared" si="30"/>
        <v>287</v>
      </c>
      <c r="AG115" s="7">
        <f t="shared" si="21"/>
        <v>0.78048780487804881</v>
      </c>
      <c r="AH115" s="25">
        <f t="shared" si="30"/>
        <v>209</v>
      </c>
      <c r="AI115" s="25">
        <f t="shared" si="30"/>
        <v>281</v>
      </c>
      <c r="AJ115" s="7">
        <f t="shared" si="22"/>
        <v>0.74377224199288261</v>
      </c>
      <c r="AK115" s="25">
        <f t="shared" si="30"/>
        <v>175</v>
      </c>
      <c r="AL115" s="25">
        <f t="shared" si="30"/>
        <v>243</v>
      </c>
      <c r="AM115" s="7">
        <f t="shared" si="23"/>
        <v>0.72016460905349799</v>
      </c>
    </row>
    <row r="116" spans="1:39" ht="15.75" thickBot="1" x14ac:dyDescent="0.3">
      <c r="A116" s="68" t="s">
        <v>54</v>
      </c>
      <c r="B116" s="71" t="s">
        <v>34</v>
      </c>
      <c r="C116" s="26" t="s">
        <v>38</v>
      </c>
      <c r="D116" s="27"/>
      <c r="E116" s="27"/>
      <c r="F116" s="30"/>
      <c r="G116" s="27"/>
      <c r="H116" s="27"/>
      <c r="I116" s="30"/>
      <c r="J116" s="27"/>
      <c r="K116" s="27"/>
      <c r="L116" s="30"/>
      <c r="M116" s="27"/>
      <c r="N116" s="27"/>
      <c r="O116" s="30"/>
      <c r="P116" s="27"/>
      <c r="Q116" s="27"/>
      <c r="R116" s="30"/>
      <c r="S116" s="27"/>
      <c r="T116" s="27"/>
      <c r="U116" s="30"/>
      <c r="V116" s="16">
        <v>0</v>
      </c>
      <c r="W116" s="24">
        <v>1</v>
      </c>
      <c r="X116" s="30">
        <f t="shared" si="18"/>
        <v>0</v>
      </c>
      <c r="Y116" s="27"/>
      <c r="Z116" s="27"/>
      <c r="AA116" s="30"/>
      <c r="AB116" s="16">
        <v>1</v>
      </c>
      <c r="AC116" s="24">
        <v>1</v>
      </c>
      <c r="AD116" s="30">
        <f t="shared" si="20"/>
        <v>1</v>
      </c>
      <c r="AE116" s="27"/>
      <c r="AF116" s="27"/>
      <c r="AG116" s="30"/>
      <c r="AH116" s="27"/>
      <c r="AI116" s="27"/>
      <c r="AJ116" s="30"/>
      <c r="AK116" s="27"/>
      <c r="AL116" s="27"/>
      <c r="AM116" s="30"/>
    </row>
    <row r="117" spans="1:39" ht="15.75" thickBot="1" x14ac:dyDescent="0.3">
      <c r="A117" s="69"/>
      <c r="B117" s="68"/>
      <c r="C117" s="26" t="s">
        <v>39</v>
      </c>
      <c r="D117" s="16">
        <v>0</v>
      </c>
      <c r="E117" s="24">
        <v>4</v>
      </c>
      <c r="F117" s="5">
        <f t="shared" si="12"/>
        <v>0</v>
      </c>
      <c r="G117" s="16">
        <v>14</v>
      </c>
      <c r="H117" s="24">
        <v>27</v>
      </c>
      <c r="I117" s="5">
        <f t="shared" si="13"/>
        <v>0.51851851851851849</v>
      </c>
      <c r="J117" s="16">
        <v>17</v>
      </c>
      <c r="K117" s="24">
        <v>20</v>
      </c>
      <c r="L117" s="5">
        <f t="shared" si="14"/>
        <v>0.85</v>
      </c>
      <c r="M117" s="16">
        <v>18</v>
      </c>
      <c r="N117" s="24">
        <v>26</v>
      </c>
      <c r="O117" s="5">
        <f t="shared" si="15"/>
        <v>0.69230769230769229</v>
      </c>
      <c r="P117" s="16">
        <v>30</v>
      </c>
      <c r="Q117" s="24">
        <v>36</v>
      </c>
      <c r="R117" s="5">
        <f t="shared" si="16"/>
        <v>0.83333333333333337</v>
      </c>
      <c r="S117" s="16">
        <v>10</v>
      </c>
      <c r="T117" s="24">
        <v>15</v>
      </c>
      <c r="U117" s="5">
        <f t="shared" si="17"/>
        <v>0.66666666666666663</v>
      </c>
      <c r="V117" s="16">
        <v>9</v>
      </c>
      <c r="W117" s="24">
        <v>16</v>
      </c>
      <c r="X117" s="5">
        <f t="shared" si="18"/>
        <v>0.5625</v>
      </c>
      <c r="Y117" s="16">
        <v>9</v>
      </c>
      <c r="Z117" s="24">
        <v>15</v>
      </c>
      <c r="AA117" s="5">
        <f t="shared" si="19"/>
        <v>0.6</v>
      </c>
      <c r="AB117" s="16">
        <v>11</v>
      </c>
      <c r="AC117" s="24">
        <v>16</v>
      </c>
      <c r="AD117" s="5">
        <f t="shared" si="20"/>
        <v>0.6875</v>
      </c>
      <c r="AE117" s="16">
        <v>11</v>
      </c>
      <c r="AF117" s="24">
        <v>13</v>
      </c>
      <c r="AG117" s="5">
        <f t="shared" si="21"/>
        <v>0.84615384615384615</v>
      </c>
      <c r="AH117" s="16">
        <v>9</v>
      </c>
      <c r="AI117" s="24">
        <v>12</v>
      </c>
      <c r="AJ117" s="5">
        <f t="shared" si="22"/>
        <v>0.75</v>
      </c>
      <c r="AK117" s="16">
        <v>8</v>
      </c>
      <c r="AL117" s="24">
        <v>9</v>
      </c>
      <c r="AM117" s="5">
        <f t="shared" si="23"/>
        <v>0.88888888888888884</v>
      </c>
    </row>
    <row r="118" spans="1:39" ht="15.75" thickBot="1" x14ac:dyDescent="0.3">
      <c r="A118" s="69"/>
      <c r="B118" s="71" t="s">
        <v>35</v>
      </c>
      <c r="C118" s="26" t="s">
        <v>38</v>
      </c>
      <c r="D118" s="16">
        <v>1</v>
      </c>
      <c r="E118" s="24">
        <v>1</v>
      </c>
      <c r="F118" s="5">
        <f t="shared" si="12"/>
        <v>1</v>
      </c>
      <c r="G118" s="16">
        <v>3</v>
      </c>
      <c r="H118" s="24">
        <v>3</v>
      </c>
      <c r="I118" s="5">
        <f t="shared" si="13"/>
        <v>1</v>
      </c>
      <c r="J118" s="16">
        <v>13</v>
      </c>
      <c r="K118" s="24">
        <v>13</v>
      </c>
      <c r="L118" s="5">
        <f t="shared" si="14"/>
        <v>1</v>
      </c>
      <c r="M118" s="16">
        <v>13</v>
      </c>
      <c r="N118" s="24">
        <v>14</v>
      </c>
      <c r="O118" s="5">
        <f t="shared" si="15"/>
        <v>0.9285714285714286</v>
      </c>
      <c r="P118" s="16">
        <v>11</v>
      </c>
      <c r="Q118" s="24">
        <v>13</v>
      </c>
      <c r="R118" s="5">
        <f t="shared" si="16"/>
        <v>0.84615384615384615</v>
      </c>
      <c r="S118" s="16">
        <v>23</v>
      </c>
      <c r="T118" s="24">
        <v>26</v>
      </c>
      <c r="U118" s="5">
        <f t="shared" si="17"/>
        <v>0.88461538461538458</v>
      </c>
      <c r="V118" s="16">
        <v>11</v>
      </c>
      <c r="W118" s="24">
        <v>11</v>
      </c>
      <c r="X118" s="5">
        <f t="shared" si="18"/>
        <v>1</v>
      </c>
      <c r="Y118" s="16">
        <v>16</v>
      </c>
      <c r="Z118" s="24">
        <v>18</v>
      </c>
      <c r="AA118" s="5">
        <f t="shared" si="19"/>
        <v>0.88888888888888884</v>
      </c>
      <c r="AB118" s="16">
        <v>17</v>
      </c>
      <c r="AC118" s="24">
        <v>25</v>
      </c>
      <c r="AD118" s="5">
        <f t="shared" si="20"/>
        <v>0.68</v>
      </c>
      <c r="AE118" s="16">
        <v>24</v>
      </c>
      <c r="AF118" s="24">
        <v>27</v>
      </c>
      <c r="AG118" s="5">
        <f t="shared" si="21"/>
        <v>0.88888888888888884</v>
      </c>
      <c r="AH118" s="16">
        <v>26</v>
      </c>
      <c r="AI118" s="24">
        <v>30</v>
      </c>
      <c r="AJ118" s="5">
        <f t="shared" si="22"/>
        <v>0.8666666666666667</v>
      </c>
      <c r="AK118" s="16">
        <v>18</v>
      </c>
      <c r="AL118" s="24">
        <v>24</v>
      </c>
      <c r="AM118" s="5">
        <f t="shared" si="23"/>
        <v>0.75</v>
      </c>
    </row>
    <row r="119" spans="1:39" ht="15.75" thickBot="1" x14ac:dyDescent="0.3">
      <c r="A119" s="69"/>
      <c r="B119" s="68"/>
      <c r="C119" s="26" t="s">
        <v>39</v>
      </c>
      <c r="D119" s="16">
        <v>6</v>
      </c>
      <c r="E119" s="24">
        <v>6</v>
      </c>
      <c r="F119" s="5">
        <f t="shared" si="12"/>
        <v>1</v>
      </c>
      <c r="G119" s="16">
        <v>207</v>
      </c>
      <c r="H119" s="24">
        <v>209</v>
      </c>
      <c r="I119" s="5">
        <f t="shared" si="13"/>
        <v>0.99043062200956933</v>
      </c>
      <c r="J119" s="16">
        <v>231</v>
      </c>
      <c r="K119" s="24">
        <v>235</v>
      </c>
      <c r="L119" s="5">
        <f t="shared" si="14"/>
        <v>0.98297872340425529</v>
      </c>
      <c r="M119" s="16">
        <v>308</v>
      </c>
      <c r="N119" s="24">
        <v>322</v>
      </c>
      <c r="O119" s="5">
        <f t="shared" si="15"/>
        <v>0.95652173913043481</v>
      </c>
      <c r="P119" s="16">
        <v>362</v>
      </c>
      <c r="Q119" s="24">
        <v>389</v>
      </c>
      <c r="R119" s="5">
        <f t="shared" si="16"/>
        <v>0.93059125964010281</v>
      </c>
      <c r="S119" s="16">
        <v>570</v>
      </c>
      <c r="T119" s="24">
        <v>617</v>
      </c>
      <c r="U119" s="5">
        <f t="shared" si="17"/>
        <v>0.92382495948136145</v>
      </c>
      <c r="V119" s="16">
        <v>609</v>
      </c>
      <c r="W119" s="24">
        <v>678</v>
      </c>
      <c r="X119" s="5">
        <f t="shared" si="18"/>
        <v>0.89823008849557517</v>
      </c>
      <c r="Y119" s="16">
        <v>561</v>
      </c>
      <c r="Z119" s="24">
        <v>633</v>
      </c>
      <c r="AA119" s="5">
        <f t="shared" si="19"/>
        <v>0.88625592417061616</v>
      </c>
      <c r="AB119" s="16">
        <v>632</v>
      </c>
      <c r="AC119" s="24">
        <v>741</v>
      </c>
      <c r="AD119" s="5">
        <f t="shared" si="20"/>
        <v>0.8529014844804319</v>
      </c>
      <c r="AE119" s="16">
        <v>687</v>
      </c>
      <c r="AF119" s="24">
        <v>806</v>
      </c>
      <c r="AG119" s="5">
        <f t="shared" si="21"/>
        <v>0.85235732009925558</v>
      </c>
      <c r="AH119" s="16">
        <v>657</v>
      </c>
      <c r="AI119" s="24">
        <v>790</v>
      </c>
      <c r="AJ119" s="5">
        <f t="shared" si="22"/>
        <v>0.83164556962025316</v>
      </c>
      <c r="AK119" s="16">
        <v>615</v>
      </c>
      <c r="AL119" s="24">
        <v>772</v>
      </c>
      <c r="AM119" s="5">
        <f t="shared" si="23"/>
        <v>0.79663212435233166</v>
      </c>
    </row>
    <row r="120" spans="1:39" ht="15.75" thickBot="1" x14ac:dyDescent="0.3">
      <c r="A120" s="70"/>
      <c r="B120" s="72" t="s">
        <v>36</v>
      </c>
      <c r="C120" s="73"/>
      <c r="D120" s="25">
        <f>SUM(D116:D119)</f>
        <v>7</v>
      </c>
      <c r="E120" s="25">
        <f t="shared" ref="E120:AL120" si="31">SUM(E116:E119)</f>
        <v>11</v>
      </c>
      <c r="F120" s="7">
        <f t="shared" si="12"/>
        <v>0.63636363636363635</v>
      </c>
      <c r="G120" s="25">
        <f t="shared" si="31"/>
        <v>224</v>
      </c>
      <c r="H120" s="25">
        <f t="shared" si="31"/>
        <v>239</v>
      </c>
      <c r="I120" s="7">
        <f t="shared" si="13"/>
        <v>0.93723849372384938</v>
      </c>
      <c r="J120" s="25">
        <f t="shared" si="31"/>
        <v>261</v>
      </c>
      <c r="K120" s="25">
        <f t="shared" si="31"/>
        <v>268</v>
      </c>
      <c r="L120" s="7">
        <f t="shared" si="14"/>
        <v>0.97388059701492535</v>
      </c>
      <c r="M120" s="25">
        <f t="shared" si="31"/>
        <v>339</v>
      </c>
      <c r="N120" s="25">
        <f t="shared" si="31"/>
        <v>362</v>
      </c>
      <c r="O120" s="7">
        <f t="shared" si="15"/>
        <v>0.93646408839779005</v>
      </c>
      <c r="P120" s="25">
        <f t="shared" si="31"/>
        <v>403</v>
      </c>
      <c r="Q120" s="25">
        <f t="shared" si="31"/>
        <v>438</v>
      </c>
      <c r="R120" s="7">
        <f t="shared" si="16"/>
        <v>0.92009132420091322</v>
      </c>
      <c r="S120" s="25">
        <f t="shared" si="31"/>
        <v>603</v>
      </c>
      <c r="T120" s="25">
        <f t="shared" si="31"/>
        <v>658</v>
      </c>
      <c r="U120" s="7">
        <f t="shared" si="17"/>
        <v>0.9164133738601824</v>
      </c>
      <c r="V120" s="25">
        <f t="shared" si="31"/>
        <v>629</v>
      </c>
      <c r="W120" s="25">
        <f t="shared" si="31"/>
        <v>706</v>
      </c>
      <c r="X120" s="7">
        <f t="shared" si="18"/>
        <v>0.89093484419263458</v>
      </c>
      <c r="Y120" s="25">
        <f t="shared" si="31"/>
        <v>586</v>
      </c>
      <c r="Z120" s="25">
        <f t="shared" si="31"/>
        <v>666</v>
      </c>
      <c r="AA120" s="7">
        <f t="shared" si="19"/>
        <v>0.87987987987987992</v>
      </c>
      <c r="AB120" s="25">
        <f t="shared" si="31"/>
        <v>661</v>
      </c>
      <c r="AC120" s="25">
        <f t="shared" si="31"/>
        <v>783</v>
      </c>
      <c r="AD120" s="7">
        <f t="shared" si="20"/>
        <v>0.84418901660280976</v>
      </c>
      <c r="AE120" s="25">
        <f t="shared" si="31"/>
        <v>722</v>
      </c>
      <c r="AF120" s="25">
        <f t="shared" si="31"/>
        <v>846</v>
      </c>
      <c r="AG120" s="7">
        <f t="shared" si="21"/>
        <v>0.85342789598108748</v>
      </c>
      <c r="AH120" s="25">
        <f t="shared" si="31"/>
        <v>692</v>
      </c>
      <c r="AI120" s="25">
        <f t="shared" si="31"/>
        <v>832</v>
      </c>
      <c r="AJ120" s="7">
        <f t="shared" si="22"/>
        <v>0.83173076923076927</v>
      </c>
      <c r="AK120" s="25">
        <f t="shared" si="31"/>
        <v>641</v>
      </c>
      <c r="AL120" s="25">
        <f t="shared" si="31"/>
        <v>805</v>
      </c>
      <c r="AM120" s="7">
        <f t="shared" si="23"/>
        <v>0.79627329192546581</v>
      </c>
    </row>
    <row r="121" spans="1:39" ht="15.75" thickBot="1" x14ac:dyDescent="0.3">
      <c r="A121" s="68" t="s">
        <v>55</v>
      </c>
      <c r="B121" s="71" t="s">
        <v>34</v>
      </c>
      <c r="C121" s="26" t="s">
        <v>38</v>
      </c>
      <c r="D121" s="27"/>
      <c r="E121" s="27"/>
      <c r="F121" s="30"/>
      <c r="G121" s="27"/>
      <c r="H121" s="27"/>
      <c r="I121" s="30"/>
      <c r="J121" s="27"/>
      <c r="K121" s="27"/>
      <c r="L121" s="30"/>
      <c r="M121" s="27"/>
      <c r="N121" s="27"/>
      <c r="O121" s="30"/>
      <c r="P121" s="16">
        <v>1</v>
      </c>
      <c r="Q121" s="24">
        <v>5</v>
      </c>
      <c r="R121" s="30">
        <f t="shared" si="16"/>
        <v>0.2</v>
      </c>
      <c r="S121" s="27"/>
      <c r="T121" s="27"/>
      <c r="U121" s="30"/>
      <c r="V121" s="27"/>
      <c r="W121" s="27"/>
      <c r="X121" s="30"/>
      <c r="Y121" s="27"/>
      <c r="Z121" s="27"/>
      <c r="AA121" s="30"/>
      <c r="AB121" s="27"/>
      <c r="AC121" s="27"/>
      <c r="AD121" s="30"/>
      <c r="AE121" s="27"/>
      <c r="AF121" s="27"/>
      <c r="AG121" s="30"/>
      <c r="AH121" s="27"/>
      <c r="AI121" s="27"/>
      <c r="AJ121" s="30"/>
      <c r="AK121" s="27"/>
      <c r="AL121" s="27"/>
      <c r="AM121" s="30"/>
    </row>
    <row r="122" spans="1:39" ht="15.75" thickBot="1" x14ac:dyDescent="0.3">
      <c r="A122" s="69"/>
      <c r="B122" s="68"/>
      <c r="C122" s="26" t="s">
        <v>39</v>
      </c>
      <c r="D122" s="16">
        <v>0</v>
      </c>
      <c r="E122" s="24">
        <v>9</v>
      </c>
      <c r="F122" s="5">
        <f t="shared" si="12"/>
        <v>0</v>
      </c>
      <c r="G122" s="16">
        <v>3</v>
      </c>
      <c r="H122" s="24">
        <v>13</v>
      </c>
      <c r="I122" s="5">
        <f t="shared" si="13"/>
        <v>0.23076923076923078</v>
      </c>
      <c r="J122" s="16">
        <v>1</v>
      </c>
      <c r="K122" s="24">
        <v>11</v>
      </c>
      <c r="L122" s="5">
        <f t="shared" si="14"/>
        <v>9.0909090909090912E-2</v>
      </c>
      <c r="M122" s="16">
        <v>4</v>
      </c>
      <c r="N122" s="24">
        <v>8</v>
      </c>
      <c r="O122" s="5">
        <f t="shared" si="15"/>
        <v>0.5</v>
      </c>
      <c r="P122" s="16">
        <v>2</v>
      </c>
      <c r="Q122" s="24">
        <v>5</v>
      </c>
      <c r="R122" s="5">
        <f t="shared" si="16"/>
        <v>0.4</v>
      </c>
      <c r="S122" s="27"/>
      <c r="T122" s="27"/>
      <c r="U122" s="5"/>
      <c r="V122" s="27"/>
      <c r="W122" s="27"/>
      <c r="X122" s="5"/>
      <c r="Y122" s="27"/>
      <c r="Z122" s="27"/>
      <c r="AA122" s="5"/>
      <c r="AB122" s="27"/>
      <c r="AC122" s="27"/>
      <c r="AD122" s="5"/>
      <c r="AE122" s="27"/>
      <c r="AF122" s="27"/>
      <c r="AG122" s="5"/>
      <c r="AH122" s="27"/>
      <c r="AI122" s="27"/>
      <c r="AJ122" s="5"/>
      <c r="AK122" s="27"/>
      <c r="AL122" s="27"/>
      <c r="AM122" s="5"/>
    </row>
    <row r="123" spans="1:39" ht="15.75" thickBot="1" x14ac:dyDescent="0.3">
      <c r="A123" s="69"/>
      <c r="B123" s="71" t="s">
        <v>35</v>
      </c>
      <c r="C123" s="26" t="s">
        <v>38</v>
      </c>
      <c r="D123" s="27"/>
      <c r="E123" s="27"/>
      <c r="F123" s="30"/>
      <c r="G123" s="27"/>
      <c r="H123" s="27"/>
      <c r="I123" s="30"/>
      <c r="J123" s="16">
        <v>3</v>
      </c>
      <c r="K123" s="24">
        <v>3</v>
      </c>
      <c r="L123" s="30">
        <f t="shared" si="14"/>
        <v>1</v>
      </c>
      <c r="M123" s="16">
        <v>6</v>
      </c>
      <c r="N123" s="24">
        <v>6</v>
      </c>
      <c r="O123" s="30">
        <f t="shared" si="15"/>
        <v>1</v>
      </c>
      <c r="P123" s="16">
        <v>7</v>
      </c>
      <c r="Q123" s="24">
        <v>7</v>
      </c>
      <c r="R123" s="30">
        <f t="shared" si="16"/>
        <v>1</v>
      </c>
      <c r="S123" s="16">
        <v>9</v>
      </c>
      <c r="T123" s="24">
        <v>9</v>
      </c>
      <c r="U123" s="30">
        <f t="shared" si="17"/>
        <v>1</v>
      </c>
      <c r="V123" s="16">
        <v>10</v>
      </c>
      <c r="W123" s="24">
        <v>12</v>
      </c>
      <c r="X123" s="30">
        <f t="shared" si="18"/>
        <v>0.83333333333333337</v>
      </c>
      <c r="Y123" s="16">
        <v>13</v>
      </c>
      <c r="Z123" s="24">
        <v>13</v>
      </c>
      <c r="AA123" s="30">
        <f t="shared" si="19"/>
        <v>1</v>
      </c>
      <c r="AB123" s="16">
        <v>15</v>
      </c>
      <c r="AC123" s="24">
        <v>16</v>
      </c>
      <c r="AD123" s="30">
        <f t="shared" si="20"/>
        <v>0.9375</v>
      </c>
      <c r="AE123" s="16">
        <v>14</v>
      </c>
      <c r="AF123" s="24">
        <v>16</v>
      </c>
      <c r="AG123" s="30">
        <f t="shared" si="21"/>
        <v>0.875</v>
      </c>
      <c r="AH123" s="16">
        <v>14</v>
      </c>
      <c r="AI123" s="24">
        <v>16</v>
      </c>
      <c r="AJ123" s="30">
        <f t="shared" si="22"/>
        <v>0.875</v>
      </c>
      <c r="AK123" s="16">
        <v>19</v>
      </c>
      <c r="AL123" s="24">
        <v>23</v>
      </c>
      <c r="AM123" s="30">
        <f t="shared" si="23"/>
        <v>0.82608695652173914</v>
      </c>
    </row>
    <row r="124" spans="1:39" ht="15.75" thickBot="1" x14ac:dyDescent="0.3">
      <c r="A124" s="69"/>
      <c r="B124" s="68"/>
      <c r="C124" s="26" t="s">
        <v>39</v>
      </c>
      <c r="D124" s="16">
        <v>5</v>
      </c>
      <c r="E124" s="24">
        <v>5</v>
      </c>
      <c r="F124" s="5">
        <f t="shared" si="12"/>
        <v>1</v>
      </c>
      <c r="G124" s="16">
        <v>11</v>
      </c>
      <c r="H124" s="24">
        <v>12</v>
      </c>
      <c r="I124" s="5">
        <f t="shared" si="13"/>
        <v>0.91666666666666663</v>
      </c>
      <c r="J124" s="16">
        <v>41</v>
      </c>
      <c r="K124" s="24">
        <v>43</v>
      </c>
      <c r="L124" s="5">
        <f t="shared" si="14"/>
        <v>0.95348837209302328</v>
      </c>
      <c r="M124" s="16">
        <v>50</v>
      </c>
      <c r="N124" s="24">
        <v>53</v>
      </c>
      <c r="O124" s="5">
        <f t="shared" si="15"/>
        <v>0.94339622641509435</v>
      </c>
      <c r="P124" s="16">
        <v>63</v>
      </c>
      <c r="Q124" s="24">
        <v>72</v>
      </c>
      <c r="R124" s="5">
        <f t="shared" si="16"/>
        <v>0.875</v>
      </c>
      <c r="S124" s="16">
        <v>73</v>
      </c>
      <c r="T124" s="24">
        <v>88</v>
      </c>
      <c r="U124" s="5">
        <f t="shared" si="17"/>
        <v>0.82954545454545459</v>
      </c>
      <c r="V124" s="16">
        <v>68</v>
      </c>
      <c r="W124" s="24">
        <v>87</v>
      </c>
      <c r="X124" s="5">
        <f t="shared" si="18"/>
        <v>0.7816091954022989</v>
      </c>
      <c r="Y124" s="16">
        <v>74</v>
      </c>
      <c r="Z124" s="24">
        <v>92</v>
      </c>
      <c r="AA124" s="5">
        <f t="shared" si="19"/>
        <v>0.80434782608695654</v>
      </c>
      <c r="AB124" s="16">
        <v>87</v>
      </c>
      <c r="AC124" s="24">
        <v>107</v>
      </c>
      <c r="AD124" s="5">
        <f t="shared" si="20"/>
        <v>0.81308411214953269</v>
      </c>
      <c r="AE124" s="16">
        <v>90</v>
      </c>
      <c r="AF124" s="24">
        <v>115</v>
      </c>
      <c r="AG124" s="5">
        <f t="shared" si="21"/>
        <v>0.78260869565217395</v>
      </c>
      <c r="AH124" s="16">
        <v>87</v>
      </c>
      <c r="AI124" s="24">
        <v>105</v>
      </c>
      <c r="AJ124" s="5">
        <f t="shared" si="22"/>
        <v>0.82857142857142863</v>
      </c>
      <c r="AK124" s="16">
        <v>98</v>
      </c>
      <c r="AL124" s="24">
        <v>134</v>
      </c>
      <c r="AM124" s="5">
        <f t="shared" si="23"/>
        <v>0.73134328358208955</v>
      </c>
    </row>
    <row r="125" spans="1:39" ht="15.75" thickBot="1" x14ac:dyDescent="0.3">
      <c r="A125" s="70"/>
      <c r="B125" s="72" t="s">
        <v>36</v>
      </c>
      <c r="C125" s="73"/>
      <c r="D125" s="25">
        <f>SUM(D121:D124)</f>
        <v>5</v>
      </c>
      <c r="E125" s="25">
        <f t="shared" ref="E125:AL125" si="32">SUM(E121:E124)</f>
        <v>14</v>
      </c>
      <c r="F125" s="7">
        <f t="shared" si="12"/>
        <v>0.35714285714285715</v>
      </c>
      <c r="G125" s="25">
        <f t="shared" si="32"/>
        <v>14</v>
      </c>
      <c r="H125" s="25">
        <f t="shared" si="32"/>
        <v>25</v>
      </c>
      <c r="I125" s="7">
        <f t="shared" si="13"/>
        <v>0.56000000000000005</v>
      </c>
      <c r="J125" s="25">
        <f t="shared" si="32"/>
        <v>45</v>
      </c>
      <c r="K125" s="25">
        <f t="shared" si="32"/>
        <v>57</v>
      </c>
      <c r="L125" s="7">
        <f t="shared" si="14"/>
        <v>0.78947368421052633</v>
      </c>
      <c r="M125" s="25">
        <f t="shared" si="32"/>
        <v>60</v>
      </c>
      <c r="N125" s="25">
        <f t="shared" si="32"/>
        <v>67</v>
      </c>
      <c r="O125" s="7">
        <f t="shared" si="15"/>
        <v>0.89552238805970152</v>
      </c>
      <c r="P125" s="25">
        <f t="shared" si="32"/>
        <v>73</v>
      </c>
      <c r="Q125" s="25">
        <f t="shared" si="32"/>
        <v>89</v>
      </c>
      <c r="R125" s="7">
        <f t="shared" si="16"/>
        <v>0.8202247191011236</v>
      </c>
      <c r="S125" s="25">
        <f t="shared" si="32"/>
        <v>82</v>
      </c>
      <c r="T125" s="25">
        <f t="shared" si="32"/>
        <v>97</v>
      </c>
      <c r="U125" s="7">
        <f t="shared" si="17"/>
        <v>0.84536082474226804</v>
      </c>
      <c r="V125" s="25">
        <f t="shared" si="32"/>
        <v>78</v>
      </c>
      <c r="W125" s="25">
        <f t="shared" si="32"/>
        <v>99</v>
      </c>
      <c r="X125" s="7">
        <f t="shared" si="18"/>
        <v>0.78787878787878785</v>
      </c>
      <c r="Y125" s="25">
        <f t="shared" si="32"/>
        <v>87</v>
      </c>
      <c r="Z125" s="25">
        <f t="shared" si="32"/>
        <v>105</v>
      </c>
      <c r="AA125" s="7">
        <f t="shared" si="19"/>
        <v>0.82857142857142863</v>
      </c>
      <c r="AB125" s="25">
        <f t="shared" si="32"/>
        <v>102</v>
      </c>
      <c r="AC125" s="25">
        <f t="shared" si="32"/>
        <v>123</v>
      </c>
      <c r="AD125" s="7">
        <f t="shared" si="20"/>
        <v>0.82926829268292679</v>
      </c>
      <c r="AE125" s="25">
        <f t="shared" si="32"/>
        <v>104</v>
      </c>
      <c r="AF125" s="25">
        <f t="shared" si="32"/>
        <v>131</v>
      </c>
      <c r="AG125" s="7">
        <f t="shared" si="21"/>
        <v>0.79389312977099236</v>
      </c>
      <c r="AH125" s="25">
        <f t="shared" si="32"/>
        <v>101</v>
      </c>
      <c r="AI125" s="25">
        <f t="shared" si="32"/>
        <v>121</v>
      </c>
      <c r="AJ125" s="7">
        <f t="shared" si="22"/>
        <v>0.83471074380165289</v>
      </c>
      <c r="AK125" s="25">
        <f t="shared" si="32"/>
        <v>117</v>
      </c>
      <c r="AL125" s="25">
        <f t="shared" si="32"/>
        <v>157</v>
      </c>
      <c r="AM125" s="7">
        <f t="shared" si="23"/>
        <v>0.74522292993630568</v>
      </c>
    </row>
    <row r="126" spans="1:39" ht="15.75" thickBot="1" x14ac:dyDescent="0.3">
      <c r="A126" s="68" t="s">
        <v>56</v>
      </c>
      <c r="B126" s="71" t="s">
        <v>35</v>
      </c>
      <c r="C126" s="26" t="s">
        <v>38</v>
      </c>
      <c r="D126" s="27"/>
      <c r="E126" s="27"/>
      <c r="F126" s="30"/>
      <c r="G126" s="16">
        <v>5</v>
      </c>
      <c r="H126" s="24">
        <v>6</v>
      </c>
      <c r="I126" s="30">
        <f t="shared" si="13"/>
        <v>0.83333333333333337</v>
      </c>
      <c r="J126" s="16">
        <v>21</v>
      </c>
      <c r="K126" s="24">
        <v>21</v>
      </c>
      <c r="L126" s="30">
        <f t="shared" si="14"/>
        <v>1</v>
      </c>
      <c r="M126" s="16">
        <v>19</v>
      </c>
      <c r="N126" s="24">
        <v>19</v>
      </c>
      <c r="O126" s="30">
        <f t="shared" si="15"/>
        <v>1</v>
      </c>
      <c r="P126" s="16">
        <v>29</v>
      </c>
      <c r="Q126" s="24">
        <v>34</v>
      </c>
      <c r="R126" s="30">
        <f t="shared" si="16"/>
        <v>0.8529411764705882</v>
      </c>
      <c r="S126" s="16">
        <v>40</v>
      </c>
      <c r="T126" s="24">
        <v>44</v>
      </c>
      <c r="U126" s="30">
        <f t="shared" si="17"/>
        <v>0.90909090909090906</v>
      </c>
      <c r="V126" s="16">
        <v>44</v>
      </c>
      <c r="W126" s="24">
        <v>51</v>
      </c>
      <c r="X126" s="30">
        <f t="shared" si="18"/>
        <v>0.86274509803921573</v>
      </c>
      <c r="Y126" s="16">
        <v>53</v>
      </c>
      <c r="Z126" s="24">
        <v>61</v>
      </c>
      <c r="AA126" s="30">
        <f t="shared" si="19"/>
        <v>0.86885245901639341</v>
      </c>
      <c r="AB126" s="16">
        <v>46</v>
      </c>
      <c r="AC126" s="24">
        <v>56</v>
      </c>
      <c r="AD126" s="30">
        <f t="shared" si="20"/>
        <v>0.8214285714285714</v>
      </c>
      <c r="AE126" s="16">
        <v>56</v>
      </c>
      <c r="AF126" s="24">
        <v>69</v>
      </c>
      <c r="AG126" s="30">
        <f t="shared" si="21"/>
        <v>0.81159420289855078</v>
      </c>
      <c r="AH126" s="16">
        <v>52</v>
      </c>
      <c r="AI126" s="24">
        <v>64</v>
      </c>
      <c r="AJ126" s="30">
        <f t="shared" si="22"/>
        <v>0.8125</v>
      </c>
      <c r="AK126" s="16">
        <v>35</v>
      </c>
      <c r="AL126" s="24">
        <v>45</v>
      </c>
      <c r="AM126" s="30">
        <f t="shared" si="23"/>
        <v>0.77777777777777779</v>
      </c>
    </row>
    <row r="127" spans="1:39" ht="15.75" thickBot="1" x14ac:dyDescent="0.3">
      <c r="A127" s="69"/>
      <c r="B127" s="68"/>
      <c r="C127" s="26" t="s">
        <v>39</v>
      </c>
      <c r="D127" s="16">
        <v>7</v>
      </c>
      <c r="E127" s="24">
        <v>8</v>
      </c>
      <c r="F127" s="5">
        <f t="shared" si="12"/>
        <v>0.875</v>
      </c>
      <c r="G127" s="16">
        <v>110</v>
      </c>
      <c r="H127" s="24">
        <v>121</v>
      </c>
      <c r="I127" s="5">
        <f t="shared" si="13"/>
        <v>0.90909090909090906</v>
      </c>
      <c r="J127" s="16">
        <v>140</v>
      </c>
      <c r="K127" s="24">
        <v>168</v>
      </c>
      <c r="L127" s="5">
        <f t="shared" si="14"/>
        <v>0.83333333333333337</v>
      </c>
      <c r="M127" s="16">
        <v>151</v>
      </c>
      <c r="N127" s="24">
        <v>193</v>
      </c>
      <c r="O127" s="5">
        <f t="shared" si="15"/>
        <v>0.78238341968911918</v>
      </c>
      <c r="P127" s="16">
        <v>227</v>
      </c>
      <c r="Q127" s="24">
        <v>291</v>
      </c>
      <c r="R127" s="5">
        <f t="shared" si="16"/>
        <v>0.78006872852233677</v>
      </c>
      <c r="S127" s="16">
        <v>232</v>
      </c>
      <c r="T127" s="24">
        <v>327</v>
      </c>
      <c r="U127" s="5">
        <f t="shared" si="17"/>
        <v>0.70948012232415902</v>
      </c>
      <c r="V127" s="16">
        <v>257</v>
      </c>
      <c r="W127" s="24">
        <v>387</v>
      </c>
      <c r="X127" s="5">
        <f t="shared" si="18"/>
        <v>0.66408268733850129</v>
      </c>
      <c r="Y127" s="16">
        <v>266</v>
      </c>
      <c r="Z127" s="24">
        <v>404</v>
      </c>
      <c r="AA127" s="5">
        <f t="shared" si="19"/>
        <v>0.65841584158415845</v>
      </c>
      <c r="AB127" s="16">
        <v>280</v>
      </c>
      <c r="AC127" s="24">
        <v>410</v>
      </c>
      <c r="AD127" s="5">
        <f t="shared" si="20"/>
        <v>0.68292682926829273</v>
      </c>
      <c r="AE127" s="16">
        <v>315</v>
      </c>
      <c r="AF127" s="24">
        <v>429</v>
      </c>
      <c r="AG127" s="5">
        <f t="shared" si="21"/>
        <v>0.73426573426573427</v>
      </c>
      <c r="AH127" s="16">
        <v>312</v>
      </c>
      <c r="AI127" s="24">
        <v>435</v>
      </c>
      <c r="AJ127" s="5">
        <f t="shared" si="22"/>
        <v>0.71724137931034482</v>
      </c>
      <c r="AK127" s="16">
        <v>316</v>
      </c>
      <c r="AL127" s="24">
        <v>451</v>
      </c>
      <c r="AM127" s="5">
        <f t="shared" si="23"/>
        <v>0.70066518847006654</v>
      </c>
    </row>
    <row r="128" spans="1:39" ht="15.75" thickBot="1" x14ac:dyDescent="0.3">
      <c r="A128" s="70"/>
      <c r="B128" s="72" t="s">
        <v>36</v>
      </c>
      <c r="C128" s="73"/>
      <c r="D128" s="25">
        <f>D126+D127</f>
        <v>7</v>
      </c>
      <c r="E128" s="25">
        <f t="shared" ref="E128:AL128" si="33">E126+E127</f>
        <v>8</v>
      </c>
      <c r="F128" s="7">
        <f t="shared" si="12"/>
        <v>0.875</v>
      </c>
      <c r="G128" s="25">
        <f t="shared" si="33"/>
        <v>115</v>
      </c>
      <c r="H128" s="25">
        <f t="shared" si="33"/>
        <v>127</v>
      </c>
      <c r="I128" s="7">
        <f t="shared" si="13"/>
        <v>0.90551181102362199</v>
      </c>
      <c r="J128" s="25">
        <f t="shared" si="33"/>
        <v>161</v>
      </c>
      <c r="K128" s="25">
        <f t="shared" si="33"/>
        <v>189</v>
      </c>
      <c r="L128" s="7">
        <f t="shared" si="14"/>
        <v>0.85185185185185186</v>
      </c>
      <c r="M128" s="25">
        <f t="shared" si="33"/>
        <v>170</v>
      </c>
      <c r="N128" s="25">
        <f t="shared" si="33"/>
        <v>212</v>
      </c>
      <c r="O128" s="7">
        <f t="shared" si="15"/>
        <v>0.80188679245283023</v>
      </c>
      <c r="P128" s="25">
        <f t="shared" si="33"/>
        <v>256</v>
      </c>
      <c r="Q128" s="25">
        <f t="shared" si="33"/>
        <v>325</v>
      </c>
      <c r="R128" s="7">
        <f t="shared" si="16"/>
        <v>0.78769230769230769</v>
      </c>
      <c r="S128" s="25">
        <f t="shared" si="33"/>
        <v>272</v>
      </c>
      <c r="T128" s="25">
        <f t="shared" si="33"/>
        <v>371</v>
      </c>
      <c r="U128" s="7">
        <f t="shared" si="17"/>
        <v>0.73315363881401618</v>
      </c>
      <c r="V128" s="25">
        <f t="shared" si="33"/>
        <v>301</v>
      </c>
      <c r="W128" s="25">
        <f t="shared" si="33"/>
        <v>438</v>
      </c>
      <c r="X128" s="7">
        <f t="shared" si="18"/>
        <v>0.68721461187214616</v>
      </c>
      <c r="Y128" s="25">
        <f t="shared" si="33"/>
        <v>319</v>
      </c>
      <c r="Z128" s="25">
        <f t="shared" si="33"/>
        <v>465</v>
      </c>
      <c r="AA128" s="7">
        <f t="shared" si="19"/>
        <v>0.6860215053763441</v>
      </c>
      <c r="AB128" s="25">
        <f t="shared" si="33"/>
        <v>326</v>
      </c>
      <c r="AC128" s="25">
        <f t="shared" si="33"/>
        <v>466</v>
      </c>
      <c r="AD128" s="7">
        <f t="shared" si="20"/>
        <v>0.69957081545064381</v>
      </c>
      <c r="AE128" s="25">
        <f t="shared" si="33"/>
        <v>371</v>
      </c>
      <c r="AF128" s="25">
        <f t="shared" si="33"/>
        <v>498</v>
      </c>
      <c r="AG128" s="7">
        <f t="shared" si="21"/>
        <v>0.74497991967871491</v>
      </c>
      <c r="AH128" s="25">
        <f t="shared" si="33"/>
        <v>364</v>
      </c>
      <c r="AI128" s="25">
        <f t="shared" si="33"/>
        <v>499</v>
      </c>
      <c r="AJ128" s="7">
        <f t="shared" si="22"/>
        <v>0.72945891783567129</v>
      </c>
      <c r="AK128" s="25">
        <f t="shared" si="33"/>
        <v>351</v>
      </c>
      <c r="AL128" s="25">
        <f t="shared" si="33"/>
        <v>496</v>
      </c>
      <c r="AM128" s="7">
        <f t="shared" si="23"/>
        <v>0.70766129032258063</v>
      </c>
    </row>
    <row r="129" spans="1:39" ht="15.75" thickBot="1" x14ac:dyDescent="0.3">
      <c r="A129" s="68" t="s">
        <v>57</v>
      </c>
      <c r="B129" s="71" t="s">
        <v>34</v>
      </c>
      <c r="C129" s="26" t="s">
        <v>38</v>
      </c>
      <c r="D129" s="16">
        <v>4</v>
      </c>
      <c r="E129" s="24">
        <v>11</v>
      </c>
      <c r="F129" s="5">
        <f t="shared" si="12"/>
        <v>0.36363636363636365</v>
      </c>
      <c r="G129" s="16">
        <v>6</v>
      </c>
      <c r="H129" s="24">
        <v>23</v>
      </c>
      <c r="I129" s="5">
        <f t="shared" si="13"/>
        <v>0.2608695652173913</v>
      </c>
      <c r="J129" s="16">
        <v>52</v>
      </c>
      <c r="K129" s="24">
        <v>70</v>
      </c>
      <c r="L129" s="5">
        <f t="shared" si="14"/>
        <v>0.74285714285714288</v>
      </c>
      <c r="M129" s="16">
        <v>51</v>
      </c>
      <c r="N129" s="24">
        <v>81</v>
      </c>
      <c r="O129" s="5">
        <f t="shared" si="15"/>
        <v>0.62962962962962965</v>
      </c>
      <c r="P129" s="16">
        <v>65</v>
      </c>
      <c r="Q129" s="24">
        <v>130</v>
      </c>
      <c r="R129" s="5">
        <f t="shared" si="16"/>
        <v>0.5</v>
      </c>
      <c r="S129" s="16">
        <v>155</v>
      </c>
      <c r="T129" s="24">
        <v>327</v>
      </c>
      <c r="U129" s="5">
        <f t="shared" si="17"/>
        <v>0.47400611620795108</v>
      </c>
      <c r="V129" s="16">
        <v>139</v>
      </c>
      <c r="W129" s="24">
        <v>308</v>
      </c>
      <c r="X129" s="5">
        <f t="shared" si="18"/>
        <v>0.45129870129870131</v>
      </c>
      <c r="Y129" s="16">
        <v>140</v>
      </c>
      <c r="Z129" s="24">
        <v>319</v>
      </c>
      <c r="AA129" s="5">
        <f t="shared" si="19"/>
        <v>0.43887147335423199</v>
      </c>
      <c r="AB129" s="16">
        <v>121</v>
      </c>
      <c r="AC129" s="24">
        <v>284</v>
      </c>
      <c r="AD129" s="5">
        <f t="shared" si="20"/>
        <v>0.426056338028169</v>
      </c>
      <c r="AE129" s="16">
        <v>134</v>
      </c>
      <c r="AF129" s="24">
        <v>301</v>
      </c>
      <c r="AG129" s="5">
        <f t="shared" si="21"/>
        <v>0.44518272425249167</v>
      </c>
      <c r="AH129" s="16">
        <v>137</v>
      </c>
      <c r="AI129" s="24">
        <v>315</v>
      </c>
      <c r="AJ129" s="5">
        <f t="shared" si="22"/>
        <v>0.43492063492063493</v>
      </c>
      <c r="AK129" s="16">
        <v>123</v>
      </c>
      <c r="AL129" s="24">
        <v>297</v>
      </c>
      <c r="AM129" s="5">
        <f t="shared" si="23"/>
        <v>0.41414141414141414</v>
      </c>
    </row>
    <row r="130" spans="1:39" ht="15.75" thickBot="1" x14ac:dyDescent="0.3">
      <c r="A130" s="69"/>
      <c r="B130" s="68"/>
      <c r="C130" s="26" t="s">
        <v>39</v>
      </c>
      <c r="D130" s="16">
        <v>15</v>
      </c>
      <c r="E130" s="24">
        <v>89</v>
      </c>
      <c r="F130" s="5">
        <f t="shared" si="12"/>
        <v>0.16853932584269662</v>
      </c>
      <c r="G130" s="16">
        <v>291</v>
      </c>
      <c r="H130" s="24">
        <v>446</v>
      </c>
      <c r="I130" s="5">
        <f t="shared" si="13"/>
        <v>0.65246636771300448</v>
      </c>
      <c r="J130" s="16">
        <v>393</v>
      </c>
      <c r="K130" s="24">
        <v>629</v>
      </c>
      <c r="L130" s="5">
        <f t="shared" si="14"/>
        <v>0.62480127186009538</v>
      </c>
      <c r="M130" s="16">
        <v>399</v>
      </c>
      <c r="N130" s="24">
        <v>704</v>
      </c>
      <c r="O130" s="5">
        <f t="shared" si="15"/>
        <v>0.56676136363636365</v>
      </c>
      <c r="P130" s="16">
        <v>502</v>
      </c>
      <c r="Q130" s="24">
        <v>799</v>
      </c>
      <c r="R130" s="5">
        <f t="shared" si="16"/>
        <v>0.62828535669586982</v>
      </c>
      <c r="S130" s="16">
        <v>841</v>
      </c>
      <c r="T130" s="24">
        <v>1266</v>
      </c>
      <c r="U130" s="5">
        <f t="shared" si="17"/>
        <v>0.66429699842022116</v>
      </c>
      <c r="V130" s="16">
        <v>725</v>
      </c>
      <c r="W130" s="24">
        <v>1209</v>
      </c>
      <c r="X130" s="5">
        <f t="shared" si="18"/>
        <v>0.59966914805624483</v>
      </c>
      <c r="Y130" s="16">
        <v>678</v>
      </c>
      <c r="Z130" s="24">
        <v>1126</v>
      </c>
      <c r="AA130" s="5">
        <f t="shared" si="19"/>
        <v>0.60213143872113672</v>
      </c>
      <c r="AB130" s="16">
        <v>624</v>
      </c>
      <c r="AC130" s="24">
        <v>1026</v>
      </c>
      <c r="AD130" s="5">
        <f t="shared" si="20"/>
        <v>0.60818713450292394</v>
      </c>
      <c r="AE130" s="16">
        <v>677</v>
      </c>
      <c r="AF130" s="24">
        <v>1079</v>
      </c>
      <c r="AG130" s="5">
        <f t="shared" si="21"/>
        <v>0.62743280815569968</v>
      </c>
      <c r="AH130" s="16">
        <v>617</v>
      </c>
      <c r="AI130" s="24">
        <v>1055</v>
      </c>
      <c r="AJ130" s="5">
        <f t="shared" si="22"/>
        <v>0.58483412322274886</v>
      </c>
      <c r="AK130" s="16">
        <v>575</v>
      </c>
      <c r="AL130" s="24">
        <v>1049</v>
      </c>
      <c r="AM130" s="5">
        <f t="shared" si="23"/>
        <v>0.54814108674928508</v>
      </c>
    </row>
    <row r="131" spans="1:39" ht="15.75" thickBot="1" x14ac:dyDescent="0.3">
      <c r="A131" s="70"/>
      <c r="B131" s="72" t="s">
        <v>36</v>
      </c>
      <c r="C131" s="73"/>
      <c r="D131" s="25">
        <f>D129+D130</f>
        <v>19</v>
      </c>
      <c r="E131" s="25">
        <f t="shared" ref="E131:AL131" si="34">E129+E130</f>
        <v>100</v>
      </c>
      <c r="F131" s="7">
        <f t="shared" si="12"/>
        <v>0.19</v>
      </c>
      <c r="G131" s="25">
        <f t="shared" si="34"/>
        <v>297</v>
      </c>
      <c r="H131" s="25">
        <f t="shared" si="34"/>
        <v>469</v>
      </c>
      <c r="I131" s="7">
        <f t="shared" si="13"/>
        <v>0.63326226012793174</v>
      </c>
      <c r="J131" s="25">
        <f t="shared" si="34"/>
        <v>445</v>
      </c>
      <c r="K131" s="25">
        <f t="shared" si="34"/>
        <v>699</v>
      </c>
      <c r="L131" s="7">
        <f t="shared" si="14"/>
        <v>0.63662374821173107</v>
      </c>
      <c r="M131" s="25">
        <f t="shared" si="34"/>
        <v>450</v>
      </c>
      <c r="N131" s="25">
        <f t="shared" si="34"/>
        <v>785</v>
      </c>
      <c r="O131" s="7">
        <f t="shared" si="15"/>
        <v>0.57324840764331209</v>
      </c>
      <c r="P131" s="25">
        <f t="shared" si="34"/>
        <v>567</v>
      </c>
      <c r="Q131" s="25">
        <f t="shared" si="34"/>
        <v>929</v>
      </c>
      <c r="R131" s="7">
        <f t="shared" si="16"/>
        <v>0.61033369214208821</v>
      </c>
      <c r="S131" s="25">
        <f t="shared" si="34"/>
        <v>996</v>
      </c>
      <c r="T131" s="25">
        <f t="shared" si="34"/>
        <v>1593</v>
      </c>
      <c r="U131" s="7">
        <f t="shared" si="17"/>
        <v>0.62523540489642182</v>
      </c>
      <c r="V131" s="25">
        <f t="shared" si="34"/>
        <v>864</v>
      </c>
      <c r="W131" s="25">
        <f t="shared" si="34"/>
        <v>1517</v>
      </c>
      <c r="X131" s="7">
        <f t="shared" si="18"/>
        <v>0.56954515491100854</v>
      </c>
      <c r="Y131" s="25">
        <f t="shared" si="34"/>
        <v>818</v>
      </c>
      <c r="Z131" s="25">
        <f t="shared" si="34"/>
        <v>1445</v>
      </c>
      <c r="AA131" s="7">
        <f t="shared" si="19"/>
        <v>0.56608996539792389</v>
      </c>
      <c r="AB131" s="25">
        <f t="shared" si="34"/>
        <v>745</v>
      </c>
      <c r="AC131" s="25">
        <f t="shared" si="34"/>
        <v>1310</v>
      </c>
      <c r="AD131" s="7">
        <f t="shared" si="20"/>
        <v>0.56870229007633588</v>
      </c>
      <c r="AE131" s="25">
        <f t="shared" si="34"/>
        <v>811</v>
      </c>
      <c r="AF131" s="25">
        <f t="shared" si="34"/>
        <v>1380</v>
      </c>
      <c r="AG131" s="7">
        <f t="shared" si="21"/>
        <v>0.58768115942028987</v>
      </c>
      <c r="AH131" s="25">
        <f t="shared" si="34"/>
        <v>754</v>
      </c>
      <c r="AI131" s="25">
        <f t="shared" si="34"/>
        <v>1370</v>
      </c>
      <c r="AJ131" s="7">
        <f t="shared" si="22"/>
        <v>0.55036496350364961</v>
      </c>
      <c r="AK131" s="25">
        <f t="shared" si="34"/>
        <v>698</v>
      </c>
      <c r="AL131" s="25">
        <f t="shared" si="34"/>
        <v>1346</v>
      </c>
      <c r="AM131" s="7">
        <f t="shared" si="23"/>
        <v>0.51857355126300153</v>
      </c>
    </row>
    <row r="132" spans="1:39" ht="15.75" thickBot="1" x14ac:dyDescent="0.3">
      <c r="A132" s="68" t="s">
        <v>58</v>
      </c>
      <c r="B132" s="71" t="s">
        <v>34</v>
      </c>
      <c r="C132" s="26" t="s">
        <v>38</v>
      </c>
      <c r="D132" s="27"/>
      <c r="E132" s="27"/>
      <c r="F132" s="30"/>
      <c r="G132" s="16">
        <v>0</v>
      </c>
      <c r="H132" s="24">
        <v>1</v>
      </c>
      <c r="I132" s="30">
        <f t="shared" si="13"/>
        <v>0</v>
      </c>
      <c r="J132" s="16">
        <v>1</v>
      </c>
      <c r="K132" s="24">
        <v>2</v>
      </c>
      <c r="L132" s="30">
        <f t="shared" si="14"/>
        <v>0.5</v>
      </c>
      <c r="M132" s="16">
        <v>4</v>
      </c>
      <c r="N132" s="24">
        <v>5</v>
      </c>
      <c r="O132" s="30">
        <f t="shared" si="15"/>
        <v>0.8</v>
      </c>
      <c r="P132" s="16">
        <v>5</v>
      </c>
      <c r="Q132" s="24">
        <v>9</v>
      </c>
      <c r="R132" s="30">
        <f t="shared" si="16"/>
        <v>0.55555555555555558</v>
      </c>
      <c r="S132" s="16">
        <v>3</v>
      </c>
      <c r="T132" s="24">
        <v>8</v>
      </c>
      <c r="U132" s="30">
        <f t="shared" si="17"/>
        <v>0.375</v>
      </c>
      <c r="V132" s="16">
        <v>1</v>
      </c>
      <c r="W132" s="24">
        <v>7</v>
      </c>
      <c r="X132" s="30">
        <f t="shared" si="18"/>
        <v>0.14285714285714285</v>
      </c>
      <c r="Y132" s="16">
        <v>2</v>
      </c>
      <c r="Z132" s="24">
        <v>7</v>
      </c>
      <c r="AA132" s="30">
        <f t="shared" si="19"/>
        <v>0.2857142857142857</v>
      </c>
      <c r="AB132" s="16">
        <v>0</v>
      </c>
      <c r="AC132" s="24">
        <v>4</v>
      </c>
      <c r="AD132" s="30">
        <f t="shared" si="20"/>
        <v>0</v>
      </c>
      <c r="AE132" s="16">
        <v>0</v>
      </c>
      <c r="AF132" s="24">
        <v>8</v>
      </c>
      <c r="AG132" s="30">
        <f t="shared" si="21"/>
        <v>0</v>
      </c>
      <c r="AH132" s="16">
        <v>1</v>
      </c>
      <c r="AI132" s="24">
        <v>9</v>
      </c>
      <c r="AJ132" s="30">
        <f t="shared" si="22"/>
        <v>0.1111111111111111</v>
      </c>
      <c r="AK132" s="16">
        <v>2</v>
      </c>
      <c r="AL132" s="24">
        <v>6</v>
      </c>
      <c r="AM132" s="30">
        <f t="shared" si="23"/>
        <v>0.33333333333333331</v>
      </c>
    </row>
    <row r="133" spans="1:39" ht="15.75" thickBot="1" x14ac:dyDescent="0.3">
      <c r="A133" s="69"/>
      <c r="B133" s="68"/>
      <c r="C133" s="26" t="s">
        <v>39</v>
      </c>
      <c r="D133" s="16">
        <v>1</v>
      </c>
      <c r="E133" s="24">
        <v>16</v>
      </c>
      <c r="F133" s="5">
        <f t="shared" si="12"/>
        <v>6.25E-2</v>
      </c>
      <c r="G133" s="16">
        <v>34</v>
      </c>
      <c r="H133" s="24">
        <v>72</v>
      </c>
      <c r="I133" s="5">
        <f t="shared" si="13"/>
        <v>0.47222222222222221</v>
      </c>
      <c r="J133" s="16">
        <v>38</v>
      </c>
      <c r="K133" s="24">
        <v>69</v>
      </c>
      <c r="L133" s="5">
        <f t="shared" si="14"/>
        <v>0.55072463768115942</v>
      </c>
      <c r="M133" s="16">
        <v>56</v>
      </c>
      <c r="N133" s="24">
        <v>108</v>
      </c>
      <c r="O133" s="5">
        <f t="shared" si="15"/>
        <v>0.51851851851851849</v>
      </c>
      <c r="P133" s="16">
        <v>58</v>
      </c>
      <c r="Q133" s="24">
        <v>103</v>
      </c>
      <c r="R133" s="5">
        <f t="shared" si="16"/>
        <v>0.56310679611650483</v>
      </c>
      <c r="S133" s="16">
        <v>31</v>
      </c>
      <c r="T133" s="24">
        <v>68</v>
      </c>
      <c r="U133" s="5">
        <f t="shared" si="17"/>
        <v>0.45588235294117646</v>
      </c>
      <c r="V133" s="16">
        <v>39</v>
      </c>
      <c r="W133" s="24">
        <v>81</v>
      </c>
      <c r="X133" s="5">
        <f t="shared" si="18"/>
        <v>0.48148148148148145</v>
      </c>
      <c r="Y133" s="16">
        <v>27</v>
      </c>
      <c r="Z133" s="24">
        <v>77</v>
      </c>
      <c r="AA133" s="5">
        <f t="shared" si="19"/>
        <v>0.35064935064935066</v>
      </c>
      <c r="AB133" s="16">
        <v>20</v>
      </c>
      <c r="AC133" s="24">
        <v>57</v>
      </c>
      <c r="AD133" s="5">
        <f t="shared" si="20"/>
        <v>0.35087719298245612</v>
      </c>
      <c r="AE133" s="16">
        <v>34</v>
      </c>
      <c r="AF133" s="24">
        <v>67</v>
      </c>
      <c r="AG133" s="5">
        <f t="shared" si="21"/>
        <v>0.5074626865671642</v>
      </c>
      <c r="AH133" s="16">
        <v>31</v>
      </c>
      <c r="AI133" s="24">
        <v>68</v>
      </c>
      <c r="AJ133" s="5">
        <f t="shared" si="22"/>
        <v>0.45588235294117646</v>
      </c>
      <c r="AK133" s="16">
        <v>29</v>
      </c>
      <c r="AL133" s="24">
        <v>79</v>
      </c>
      <c r="AM133" s="5">
        <f t="shared" si="23"/>
        <v>0.36708860759493672</v>
      </c>
    </row>
    <row r="134" spans="1:39" ht="15.75" thickBot="1" x14ac:dyDescent="0.3">
      <c r="A134" s="69"/>
      <c r="B134" s="71" t="s">
        <v>35</v>
      </c>
      <c r="C134" s="26" t="s">
        <v>38</v>
      </c>
      <c r="D134" s="27"/>
      <c r="E134" s="27"/>
      <c r="F134" s="30"/>
      <c r="G134" s="27"/>
      <c r="H134" s="27"/>
      <c r="I134" s="30"/>
      <c r="J134" s="16">
        <v>3</v>
      </c>
      <c r="K134" s="24">
        <v>3</v>
      </c>
      <c r="L134" s="30">
        <f t="shared" si="14"/>
        <v>1</v>
      </c>
      <c r="M134" s="16">
        <v>3</v>
      </c>
      <c r="N134" s="24">
        <v>3</v>
      </c>
      <c r="O134" s="30">
        <f t="shared" si="15"/>
        <v>1</v>
      </c>
      <c r="P134" s="16">
        <v>2</v>
      </c>
      <c r="Q134" s="24">
        <v>2</v>
      </c>
      <c r="R134" s="30">
        <f t="shared" si="16"/>
        <v>1</v>
      </c>
      <c r="S134" s="16">
        <v>4</v>
      </c>
      <c r="T134" s="24">
        <v>5</v>
      </c>
      <c r="U134" s="30">
        <f t="shared" si="17"/>
        <v>0.8</v>
      </c>
      <c r="V134" s="16">
        <v>5</v>
      </c>
      <c r="W134" s="24">
        <v>5</v>
      </c>
      <c r="X134" s="30">
        <f t="shared" si="18"/>
        <v>1</v>
      </c>
      <c r="Y134" s="16">
        <v>8</v>
      </c>
      <c r="Z134" s="24">
        <v>9</v>
      </c>
      <c r="AA134" s="30">
        <f t="shared" si="19"/>
        <v>0.88888888888888884</v>
      </c>
      <c r="AB134" s="16">
        <v>1</v>
      </c>
      <c r="AC134" s="24">
        <v>3</v>
      </c>
      <c r="AD134" s="30">
        <f t="shared" si="20"/>
        <v>0.33333333333333331</v>
      </c>
      <c r="AE134" s="16">
        <v>1</v>
      </c>
      <c r="AF134" s="24">
        <v>1</v>
      </c>
      <c r="AG134" s="30">
        <f t="shared" si="21"/>
        <v>1</v>
      </c>
      <c r="AH134" s="16">
        <v>1</v>
      </c>
      <c r="AI134" s="24">
        <v>1</v>
      </c>
      <c r="AJ134" s="30">
        <f t="shared" si="22"/>
        <v>1</v>
      </c>
      <c r="AK134" s="27"/>
      <c r="AL134" s="27"/>
      <c r="AM134" s="30"/>
    </row>
    <row r="135" spans="1:39" ht="15.75" thickBot="1" x14ac:dyDescent="0.3">
      <c r="A135" s="69"/>
      <c r="B135" s="68"/>
      <c r="C135" s="26" t="s">
        <v>39</v>
      </c>
      <c r="D135" s="27"/>
      <c r="E135" s="27"/>
      <c r="F135" s="30"/>
      <c r="G135" s="16">
        <v>28</v>
      </c>
      <c r="H135" s="24">
        <v>29</v>
      </c>
      <c r="I135" s="30">
        <f t="shared" si="13"/>
        <v>0.96551724137931039</v>
      </c>
      <c r="J135" s="16">
        <v>21</v>
      </c>
      <c r="K135" s="24">
        <v>25</v>
      </c>
      <c r="L135" s="30">
        <f t="shared" si="14"/>
        <v>0.84</v>
      </c>
      <c r="M135" s="16">
        <v>18</v>
      </c>
      <c r="N135" s="24">
        <v>23</v>
      </c>
      <c r="O135" s="30">
        <f t="shared" si="15"/>
        <v>0.78260869565217395</v>
      </c>
      <c r="P135" s="16">
        <v>32</v>
      </c>
      <c r="Q135" s="24">
        <v>40</v>
      </c>
      <c r="R135" s="30">
        <f t="shared" si="16"/>
        <v>0.8</v>
      </c>
      <c r="S135" s="16">
        <v>42</v>
      </c>
      <c r="T135" s="24">
        <v>50</v>
      </c>
      <c r="U135" s="30">
        <f t="shared" si="17"/>
        <v>0.84</v>
      </c>
      <c r="V135" s="16">
        <v>36</v>
      </c>
      <c r="W135" s="24">
        <v>44</v>
      </c>
      <c r="X135" s="30">
        <f t="shared" si="18"/>
        <v>0.81818181818181823</v>
      </c>
      <c r="Y135" s="16">
        <v>44</v>
      </c>
      <c r="Z135" s="24">
        <v>56</v>
      </c>
      <c r="AA135" s="30">
        <f t="shared" si="19"/>
        <v>0.7857142857142857</v>
      </c>
      <c r="AB135" s="16">
        <v>47</v>
      </c>
      <c r="AC135" s="24">
        <v>65</v>
      </c>
      <c r="AD135" s="30">
        <f t="shared" si="20"/>
        <v>0.72307692307692306</v>
      </c>
      <c r="AE135" s="16">
        <v>50</v>
      </c>
      <c r="AF135" s="24">
        <v>66</v>
      </c>
      <c r="AG135" s="30">
        <f t="shared" si="21"/>
        <v>0.75757575757575757</v>
      </c>
      <c r="AH135" s="16">
        <v>27</v>
      </c>
      <c r="AI135" s="24">
        <v>47</v>
      </c>
      <c r="AJ135" s="30">
        <f t="shared" si="22"/>
        <v>0.57446808510638303</v>
      </c>
      <c r="AK135" s="16">
        <v>31</v>
      </c>
      <c r="AL135" s="24">
        <v>48</v>
      </c>
      <c r="AM135" s="30">
        <f t="shared" si="23"/>
        <v>0.64583333333333337</v>
      </c>
    </row>
    <row r="136" spans="1:39" ht="15.75" thickBot="1" x14ac:dyDescent="0.3">
      <c r="A136" s="70"/>
      <c r="B136" s="72" t="s">
        <v>36</v>
      </c>
      <c r="C136" s="73"/>
      <c r="D136" s="25">
        <f>SUM(D132:D135)</f>
        <v>1</v>
      </c>
      <c r="E136" s="25">
        <f t="shared" ref="E136:AL136" si="35">SUM(E132:E135)</f>
        <v>16</v>
      </c>
      <c r="F136" s="7">
        <f t="shared" si="12"/>
        <v>6.25E-2</v>
      </c>
      <c r="G136" s="25">
        <f t="shared" si="35"/>
        <v>62</v>
      </c>
      <c r="H136" s="25">
        <f t="shared" si="35"/>
        <v>102</v>
      </c>
      <c r="I136" s="7">
        <f t="shared" si="13"/>
        <v>0.60784313725490191</v>
      </c>
      <c r="J136" s="25">
        <f t="shared" si="35"/>
        <v>63</v>
      </c>
      <c r="K136" s="25">
        <f t="shared" si="35"/>
        <v>99</v>
      </c>
      <c r="L136" s="7">
        <f t="shared" si="14"/>
        <v>0.63636363636363635</v>
      </c>
      <c r="M136" s="25">
        <f t="shared" si="35"/>
        <v>81</v>
      </c>
      <c r="N136" s="25">
        <f t="shared" si="35"/>
        <v>139</v>
      </c>
      <c r="O136" s="7">
        <f t="shared" si="15"/>
        <v>0.58273381294964033</v>
      </c>
      <c r="P136" s="25">
        <f t="shared" si="35"/>
        <v>97</v>
      </c>
      <c r="Q136" s="25">
        <f t="shared" si="35"/>
        <v>154</v>
      </c>
      <c r="R136" s="7">
        <f t="shared" si="16"/>
        <v>0.62987012987012991</v>
      </c>
      <c r="S136" s="25">
        <f t="shared" si="35"/>
        <v>80</v>
      </c>
      <c r="T136" s="25">
        <f t="shared" si="35"/>
        <v>131</v>
      </c>
      <c r="U136" s="7">
        <f t="shared" si="17"/>
        <v>0.61068702290076338</v>
      </c>
      <c r="V136" s="25">
        <f t="shared" si="35"/>
        <v>81</v>
      </c>
      <c r="W136" s="25">
        <f t="shared" si="35"/>
        <v>137</v>
      </c>
      <c r="X136" s="7">
        <f t="shared" si="18"/>
        <v>0.59124087591240881</v>
      </c>
      <c r="Y136" s="25">
        <f t="shared" si="35"/>
        <v>81</v>
      </c>
      <c r="Z136" s="25">
        <f t="shared" si="35"/>
        <v>149</v>
      </c>
      <c r="AA136" s="7">
        <f t="shared" si="19"/>
        <v>0.5436241610738255</v>
      </c>
      <c r="AB136" s="25">
        <f t="shared" si="35"/>
        <v>68</v>
      </c>
      <c r="AC136" s="25">
        <f t="shared" si="35"/>
        <v>129</v>
      </c>
      <c r="AD136" s="7">
        <f t="shared" si="20"/>
        <v>0.52713178294573648</v>
      </c>
      <c r="AE136" s="25">
        <f t="shared" si="35"/>
        <v>85</v>
      </c>
      <c r="AF136" s="25">
        <f t="shared" si="35"/>
        <v>142</v>
      </c>
      <c r="AG136" s="7">
        <f t="shared" si="21"/>
        <v>0.59859154929577463</v>
      </c>
      <c r="AH136" s="25">
        <f t="shared" si="35"/>
        <v>60</v>
      </c>
      <c r="AI136" s="25">
        <f t="shared" si="35"/>
        <v>125</v>
      </c>
      <c r="AJ136" s="7">
        <f t="shared" si="22"/>
        <v>0.48</v>
      </c>
      <c r="AK136" s="25">
        <f t="shared" si="35"/>
        <v>62</v>
      </c>
      <c r="AL136" s="25">
        <f t="shared" si="35"/>
        <v>133</v>
      </c>
      <c r="AM136" s="7">
        <f t="shared" si="23"/>
        <v>0.46616541353383456</v>
      </c>
    </row>
    <row r="137" spans="1:39" ht="15.75" thickBot="1" x14ac:dyDescent="0.3">
      <c r="A137" s="68" t="s">
        <v>59</v>
      </c>
      <c r="B137" s="71" t="s">
        <v>34</v>
      </c>
      <c r="C137" s="26" t="s">
        <v>38</v>
      </c>
      <c r="D137" s="16">
        <v>0</v>
      </c>
      <c r="E137" s="24">
        <v>3</v>
      </c>
      <c r="F137" s="5">
        <f t="shared" si="12"/>
        <v>0</v>
      </c>
      <c r="G137" s="16">
        <v>0</v>
      </c>
      <c r="H137" s="24">
        <v>3</v>
      </c>
      <c r="I137" s="5">
        <f t="shared" si="13"/>
        <v>0</v>
      </c>
      <c r="J137" s="16">
        <v>13</v>
      </c>
      <c r="K137" s="24">
        <v>18</v>
      </c>
      <c r="L137" s="5">
        <f t="shared" si="14"/>
        <v>0.72222222222222221</v>
      </c>
      <c r="M137" s="16">
        <v>17</v>
      </c>
      <c r="N137" s="24">
        <v>38</v>
      </c>
      <c r="O137" s="5">
        <f t="shared" si="15"/>
        <v>0.44736842105263158</v>
      </c>
      <c r="P137" s="16">
        <v>20</v>
      </c>
      <c r="Q137" s="24">
        <v>55</v>
      </c>
      <c r="R137" s="5">
        <f t="shared" si="16"/>
        <v>0.36363636363636365</v>
      </c>
      <c r="S137" s="27"/>
      <c r="T137" s="27"/>
      <c r="U137" s="5"/>
      <c r="V137" s="27"/>
      <c r="W137" s="27"/>
      <c r="X137" s="5"/>
      <c r="Y137" s="27"/>
      <c r="Z137" s="27"/>
      <c r="AA137" s="5"/>
      <c r="AB137" s="27"/>
      <c r="AC137" s="27"/>
      <c r="AD137" s="5"/>
      <c r="AE137" s="27"/>
      <c r="AF137" s="27"/>
      <c r="AG137" s="5"/>
      <c r="AH137" s="27"/>
      <c r="AI137" s="27"/>
      <c r="AJ137" s="5"/>
      <c r="AK137" s="27"/>
      <c r="AL137" s="27"/>
      <c r="AM137" s="5"/>
    </row>
    <row r="138" spans="1:39" ht="15.75" thickBot="1" x14ac:dyDescent="0.3">
      <c r="A138" s="69"/>
      <c r="B138" s="68"/>
      <c r="C138" s="26" t="s">
        <v>39</v>
      </c>
      <c r="D138" s="16">
        <v>2</v>
      </c>
      <c r="E138" s="24">
        <v>79</v>
      </c>
      <c r="F138" s="5">
        <f t="shared" si="12"/>
        <v>2.5316455696202531E-2</v>
      </c>
      <c r="G138" s="16">
        <v>77</v>
      </c>
      <c r="H138" s="24">
        <v>139</v>
      </c>
      <c r="I138" s="5">
        <f t="shared" si="13"/>
        <v>0.5539568345323741</v>
      </c>
      <c r="J138" s="16">
        <v>85</v>
      </c>
      <c r="K138" s="24">
        <v>175</v>
      </c>
      <c r="L138" s="5">
        <f t="shared" si="14"/>
        <v>0.48571428571428571</v>
      </c>
      <c r="M138" s="16">
        <v>107</v>
      </c>
      <c r="N138" s="24">
        <v>176</v>
      </c>
      <c r="O138" s="5">
        <f t="shared" si="15"/>
        <v>0.60795454545454541</v>
      </c>
      <c r="P138" s="16">
        <v>138</v>
      </c>
      <c r="Q138" s="24">
        <v>187</v>
      </c>
      <c r="R138" s="5">
        <f t="shared" si="16"/>
        <v>0.73796791443850263</v>
      </c>
      <c r="S138" s="27"/>
      <c r="T138" s="27"/>
      <c r="U138" s="5"/>
      <c r="V138" s="27"/>
      <c r="W138" s="27"/>
      <c r="X138" s="5"/>
      <c r="Y138" s="27"/>
      <c r="Z138" s="27"/>
      <c r="AA138" s="5"/>
      <c r="AB138" s="27"/>
      <c r="AC138" s="27"/>
      <c r="AD138" s="5"/>
      <c r="AE138" s="27"/>
      <c r="AF138" s="27"/>
      <c r="AG138" s="5"/>
      <c r="AH138" s="27"/>
      <c r="AI138" s="27"/>
      <c r="AJ138" s="5"/>
      <c r="AK138" s="27"/>
      <c r="AL138" s="27"/>
      <c r="AM138" s="5"/>
    </row>
    <row r="139" spans="1:39" ht="15.75" thickBot="1" x14ac:dyDescent="0.3">
      <c r="A139" s="69"/>
      <c r="B139" s="71" t="s">
        <v>35</v>
      </c>
      <c r="C139" s="26" t="s">
        <v>38</v>
      </c>
      <c r="D139" s="16">
        <v>1</v>
      </c>
      <c r="E139" s="24">
        <v>1</v>
      </c>
      <c r="F139" s="5">
        <f t="shared" si="12"/>
        <v>1</v>
      </c>
      <c r="G139" s="16">
        <v>4</v>
      </c>
      <c r="H139" s="24">
        <v>4</v>
      </c>
      <c r="I139" s="5">
        <f t="shared" si="13"/>
        <v>1</v>
      </c>
      <c r="J139" s="16">
        <v>32</v>
      </c>
      <c r="K139" s="24">
        <v>33</v>
      </c>
      <c r="L139" s="5">
        <f t="shared" si="14"/>
        <v>0.96969696969696972</v>
      </c>
      <c r="M139" s="16">
        <v>43</v>
      </c>
      <c r="N139" s="24">
        <v>43</v>
      </c>
      <c r="O139" s="5">
        <f t="shared" si="15"/>
        <v>1</v>
      </c>
      <c r="P139" s="16">
        <v>51</v>
      </c>
      <c r="Q139" s="24">
        <v>56</v>
      </c>
      <c r="R139" s="5">
        <f t="shared" si="16"/>
        <v>0.9107142857142857</v>
      </c>
      <c r="S139" s="16">
        <v>69</v>
      </c>
      <c r="T139" s="24">
        <v>74</v>
      </c>
      <c r="U139" s="5">
        <f t="shared" si="17"/>
        <v>0.93243243243243246</v>
      </c>
      <c r="V139" s="16">
        <v>83</v>
      </c>
      <c r="W139" s="24">
        <v>89</v>
      </c>
      <c r="X139" s="5">
        <f t="shared" si="18"/>
        <v>0.93258426966292129</v>
      </c>
      <c r="Y139" s="16">
        <v>103</v>
      </c>
      <c r="Z139" s="24">
        <v>107</v>
      </c>
      <c r="AA139" s="5">
        <f t="shared" si="19"/>
        <v>0.96261682242990654</v>
      </c>
      <c r="AB139" s="16">
        <v>100</v>
      </c>
      <c r="AC139" s="24">
        <v>105</v>
      </c>
      <c r="AD139" s="5">
        <f t="shared" si="20"/>
        <v>0.95238095238095233</v>
      </c>
      <c r="AE139" s="16">
        <v>101</v>
      </c>
      <c r="AF139" s="24">
        <v>109</v>
      </c>
      <c r="AG139" s="5">
        <f t="shared" si="21"/>
        <v>0.92660550458715596</v>
      </c>
      <c r="AH139" s="16">
        <v>96</v>
      </c>
      <c r="AI139" s="24">
        <v>107</v>
      </c>
      <c r="AJ139" s="5">
        <f t="shared" si="22"/>
        <v>0.89719626168224298</v>
      </c>
      <c r="AK139" s="16">
        <v>73</v>
      </c>
      <c r="AL139" s="24">
        <v>78</v>
      </c>
      <c r="AM139" s="5">
        <f t="shared" si="23"/>
        <v>0.9358974358974359</v>
      </c>
    </row>
    <row r="140" spans="1:39" ht="15.75" thickBot="1" x14ac:dyDescent="0.3">
      <c r="A140" s="69"/>
      <c r="B140" s="68"/>
      <c r="C140" s="26" t="s">
        <v>39</v>
      </c>
      <c r="D140" s="16">
        <v>16</v>
      </c>
      <c r="E140" s="24">
        <v>17</v>
      </c>
      <c r="F140" s="5">
        <f t="shared" si="12"/>
        <v>0.94117647058823528</v>
      </c>
      <c r="G140" s="16">
        <v>147</v>
      </c>
      <c r="H140" s="24">
        <v>156</v>
      </c>
      <c r="I140" s="5">
        <f t="shared" si="13"/>
        <v>0.94230769230769229</v>
      </c>
      <c r="J140" s="16">
        <v>198</v>
      </c>
      <c r="K140" s="24">
        <v>218</v>
      </c>
      <c r="L140" s="5">
        <f t="shared" si="14"/>
        <v>0.90825688073394495</v>
      </c>
      <c r="M140" s="16">
        <v>294</v>
      </c>
      <c r="N140" s="24">
        <v>335</v>
      </c>
      <c r="O140" s="5">
        <f t="shared" si="15"/>
        <v>0.87761194029850742</v>
      </c>
      <c r="P140" s="16">
        <v>390</v>
      </c>
      <c r="Q140" s="24">
        <v>444</v>
      </c>
      <c r="R140" s="5">
        <f t="shared" si="16"/>
        <v>0.8783783783783784</v>
      </c>
      <c r="S140" s="16">
        <v>506</v>
      </c>
      <c r="T140" s="24">
        <v>604</v>
      </c>
      <c r="U140" s="5">
        <f t="shared" si="17"/>
        <v>0.83774834437086088</v>
      </c>
      <c r="V140" s="16">
        <v>531</v>
      </c>
      <c r="W140" s="24">
        <v>636</v>
      </c>
      <c r="X140" s="5">
        <f t="shared" si="18"/>
        <v>0.83490566037735847</v>
      </c>
      <c r="Y140" s="16">
        <v>528</v>
      </c>
      <c r="Z140" s="24">
        <v>651</v>
      </c>
      <c r="AA140" s="5">
        <f t="shared" si="19"/>
        <v>0.81105990783410142</v>
      </c>
      <c r="AB140" s="16">
        <v>546</v>
      </c>
      <c r="AC140" s="24">
        <v>691</v>
      </c>
      <c r="AD140" s="5">
        <f t="shared" si="20"/>
        <v>0.79015918958031839</v>
      </c>
      <c r="AE140" s="16">
        <v>565</v>
      </c>
      <c r="AF140" s="24">
        <v>702</v>
      </c>
      <c r="AG140" s="5">
        <f t="shared" si="21"/>
        <v>0.8048433048433048</v>
      </c>
      <c r="AH140" s="16">
        <v>571</v>
      </c>
      <c r="AI140" s="24">
        <v>735</v>
      </c>
      <c r="AJ140" s="5">
        <f t="shared" si="22"/>
        <v>0.77687074829931968</v>
      </c>
      <c r="AK140" s="16">
        <v>517</v>
      </c>
      <c r="AL140" s="24">
        <v>685</v>
      </c>
      <c r="AM140" s="5">
        <f t="shared" si="23"/>
        <v>0.75474452554744531</v>
      </c>
    </row>
    <row r="141" spans="1:39" ht="15.75" thickBot="1" x14ac:dyDescent="0.3">
      <c r="A141" s="70"/>
      <c r="B141" s="72" t="s">
        <v>36</v>
      </c>
      <c r="C141" s="73"/>
      <c r="D141" s="25">
        <f>SUM(D137:D140)</f>
        <v>19</v>
      </c>
      <c r="E141" s="25">
        <f t="shared" ref="E141:AL141" si="36">SUM(E137:E140)</f>
        <v>100</v>
      </c>
      <c r="F141" s="7">
        <f t="shared" si="12"/>
        <v>0.19</v>
      </c>
      <c r="G141" s="25">
        <f t="shared" si="36"/>
        <v>228</v>
      </c>
      <c r="H141" s="25">
        <f t="shared" si="36"/>
        <v>302</v>
      </c>
      <c r="I141" s="7">
        <f t="shared" si="13"/>
        <v>0.75496688741721851</v>
      </c>
      <c r="J141" s="25">
        <f t="shared" si="36"/>
        <v>328</v>
      </c>
      <c r="K141" s="25">
        <f t="shared" si="36"/>
        <v>444</v>
      </c>
      <c r="L141" s="7">
        <f t="shared" si="14"/>
        <v>0.73873873873873874</v>
      </c>
      <c r="M141" s="25">
        <f t="shared" si="36"/>
        <v>461</v>
      </c>
      <c r="N141" s="25">
        <f t="shared" si="36"/>
        <v>592</v>
      </c>
      <c r="O141" s="7">
        <f t="shared" si="15"/>
        <v>0.77871621621621623</v>
      </c>
      <c r="P141" s="25">
        <f t="shared" si="36"/>
        <v>599</v>
      </c>
      <c r="Q141" s="25">
        <f t="shared" si="36"/>
        <v>742</v>
      </c>
      <c r="R141" s="7">
        <f t="shared" si="16"/>
        <v>0.80727762803234504</v>
      </c>
      <c r="S141" s="25">
        <f t="shared" si="36"/>
        <v>575</v>
      </c>
      <c r="T141" s="25">
        <f t="shared" si="36"/>
        <v>678</v>
      </c>
      <c r="U141" s="7">
        <f t="shared" si="17"/>
        <v>0.84808259587020651</v>
      </c>
      <c r="V141" s="25">
        <f t="shared" si="36"/>
        <v>614</v>
      </c>
      <c r="W141" s="25">
        <f t="shared" si="36"/>
        <v>725</v>
      </c>
      <c r="X141" s="7">
        <f t="shared" si="18"/>
        <v>0.84689655172413791</v>
      </c>
      <c r="Y141" s="25">
        <f t="shared" si="36"/>
        <v>631</v>
      </c>
      <c r="Z141" s="25">
        <f t="shared" si="36"/>
        <v>758</v>
      </c>
      <c r="AA141" s="7">
        <f t="shared" si="19"/>
        <v>0.83245382585751981</v>
      </c>
      <c r="AB141" s="25">
        <f t="shared" si="36"/>
        <v>646</v>
      </c>
      <c r="AC141" s="25">
        <f t="shared" si="36"/>
        <v>796</v>
      </c>
      <c r="AD141" s="7">
        <f t="shared" si="20"/>
        <v>0.81155778894472363</v>
      </c>
      <c r="AE141" s="25">
        <f t="shared" si="36"/>
        <v>666</v>
      </c>
      <c r="AF141" s="25">
        <f t="shared" si="36"/>
        <v>811</v>
      </c>
      <c r="AG141" s="7">
        <f t="shared" si="21"/>
        <v>0.82120838471023427</v>
      </c>
      <c r="AH141" s="25">
        <f t="shared" si="36"/>
        <v>667</v>
      </c>
      <c r="AI141" s="25">
        <f t="shared" si="36"/>
        <v>842</v>
      </c>
      <c r="AJ141" s="7">
        <f t="shared" si="22"/>
        <v>0.79216152019002373</v>
      </c>
      <c r="AK141" s="25">
        <f t="shared" si="36"/>
        <v>590</v>
      </c>
      <c r="AL141" s="25">
        <f t="shared" si="36"/>
        <v>763</v>
      </c>
      <c r="AM141" s="7">
        <f t="shared" si="23"/>
        <v>0.77326343381389251</v>
      </c>
    </row>
    <row r="142" spans="1:39" ht="15.75" thickBot="1" x14ac:dyDescent="0.3">
      <c r="A142" s="68" t="s">
        <v>60</v>
      </c>
      <c r="B142" s="71" t="s">
        <v>34</v>
      </c>
      <c r="C142" s="26" t="s">
        <v>38</v>
      </c>
      <c r="D142" s="27"/>
      <c r="E142" s="27"/>
      <c r="F142" s="30"/>
      <c r="G142" s="27"/>
      <c r="H142" s="27"/>
      <c r="I142" s="30"/>
      <c r="J142" s="16">
        <v>1</v>
      </c>
      <c r="K142" s="24">
        <v>1</v>
      </c>
      <c r="L142" s="30">
        <f t="shared" si="14"/>
        <v>1</v>
      </c>
      <c r="M142" s="16">
        <v>0</v>
      </c>
      <c r="N142" s="24">
        <v>1</v>
      </c>
      <c r="O142" s="30">
        <f t="shared" si="15"/>
        <v>0</v>
      </c>
      <c r="P142" s="16">
        <v>1</v>
      </c>
      <c r="Q142" s="24">
        <v>3</v>
      </c>
      <c r="R142" s="30">
        <f t="shared" si="16"/>
        <v>0.33333333333333331</v>
      </c>
      <c r="S142" s="27"/>
      <c r="T142" s="27"/>
      <c r="U142" s="30"/>
      <c r="V142" s="27"/>
      <c r="W142" s="27"/>
      <c r="X142" s="30"/>
      <c r="Y142" s="27"/>
      <c r="Z142" s="27"/>
      <c r="AA142" s="30"/>
      <c r="AB142" s="27"/>
      <c r="AC142" s="27"/>
      <c r="AD142" s="30"/>
      <c r="AE142" s="27"/>
      <c r="AF142" s="27"/>
      <c r="AG142" s="30"/>
      <c r="AH142" s="27"/>
      <c r="AI142" s="27"/>
      <c r="AJ142" s="30"/>
      <c r="AK142" s="27"/>
      <c r="AL142" s="27"/>
      <c r="AM142" s="30"/>
    </row>
    <row r="143" spans="1:39" ht="15.75" thickBot="1" x14ac:dyDescent="0.3">
      <c r="A143" s="69"/>
      <c r="B143" s="68"/>
      <c r="C143" s="26" t="s">
        <v>39</v>
      </c>
      <c r="D143" s="16">
        <v>0</v>
      </c>
      <c r="E143" s="24">
        <v>4</v>
      </c>
      <c r="F143" s="5">
        <f t="shared" si="12"/>
        <v>0</v>
      </c>
      <c r="G143" s="16">
        <v>5</v>
      </c>
      <c r="H143" s="24">
        <v>7</v>
      </c>
      <c r="I143" s="5">
        <f t="shared" si="13"/>
        <v>0.7142857142857143</v>
      </c>
      <c r="J143" s="16">
        <v>9</v>
      </c>
      <c r="K143" s="24">
        <v>11</v>
      </c>
      <c r="L143" s="5">
        <f t="shared" si="14"/>
        <v>0.81818181818181823</v>
      </c>
      <c r="M143" s="16">
        <v>6</v>
      </c>
      <c r="N143" s="24">
        <v>12</v>
      </c>
      <c r="O143" s="5">
        <f t="shared" si="15"/>
        <v>0.5</v>
      </c>
      <c r="P143" s="16">
        <v>7</v>
      </c>
      <c r="Q143" s="24">
        <v>17</v>
      </c>
      <c r="R143" s="5">
        <f t="shared" si="16"/>
        <v>0.41176470588235292</v>
      </c>
      <c r="S143" s="27"/>
      <c r="T143" s="27"/>
      <c r="U143" s="5"/>
      <c r="V143" s="27"/>
      <c r="W143" s="27"/>
      <c r="X143" s="5"/>
      <c r="Y143" s="27"/>
      <c r="Z143" s="27"/>
      <c r="AA143" s="5"/>
      <c r="AB143" s="27"/>
      <c r="AC143" s="27"/>
      <c r="AD143" s="5"/>
      <c r="AE143" s="27"/>
      <c r="AF143" s="27"/>
      <c r="AG143" s="5"/>
      <c r="AH143" s="27"/>
      <c r="AI143" s="27"/>
      <c r="AJ143" s="5"/>
      <c r="AK143" s="27"/>
      <c r="AL143" s="27"/>
      <c r="AM143" s="5"/>
    </row>
    <row r="144" spans="1:39" ht="15.75" thickBot="1" x14ac:dyDescent="0.3">
      <c r="A144" s="69"/>
      <c r="B144" s="71" t="s">
        <v>35</v>
      </c>
      <c r="C144" s="26" t="s">
        <v>38</v>
      </c>
      <c r="D144" s="27"/>
      <c r="E144" s="27"/>
      <c r="F144" s="30"/>
      <c r="G144" s="27"/>
      <c r="H144" s="27"/>
      <c r="I144" s="30"/>
      <c r="J144" s="16">
        <v>8</v>
      </c>
      <c r="K144" s="24">
        <v>8</v>
      </c>
      <c r="L144" s="30">
        <f t="shared" si="14"/>
        <v>1</v>
      </c>
      <c r="M144" s="16">
        <v>15</v>
      </c>
      <c r="N144" s="24">
        <v>15</v>
      </c>
      <c r="O144" s="30">
        <f t="shared" si="15"/>
        <v>1</v>
      </c>
      <c r="P144" s="16">
        <v>15</v>
      </c>
      <c r="Q144" s="24">
        <v>15</v>
      </c>
      <c r="R144" s="30">
        <f t="shared" si="16"/>
        <v>1</v>
      </c>
      <c r="S144" s="16">
        <v>14</v>
      </c>
      <c r="T144" s="24">
        <v>15</v>
      </c>
      <c r="U144" s="30">
        <f t="shared" si="17"/>
        <v>0.93333333333333335</v>
      </c>
      <c r="V144" s="16">
        <v>26</v>
      </c>
      <c r="W144" s="24">
        <v>27</v>
      </c>
      <c r="X144" s="30">
        <f t="shared" si="18"/>
        <v>0.96296296296296291</v>
      </c>
      <c r="Y144" s="16">
        <v>29</v>
      </c>
      <c r="Z144" s="24">
        <v>32</v>
      </c>
      <c r="AA144" s="30">
        <f t="shared" si="19"/>
        <v>0.90625</v>
      </c>
      <c r="AB144" s="16">
        <v>19</v>
      </c>
      <c r="AC144" s="24">
        <v>21</v>
      </c>
      <c r="AD144" s="30">
        <f t="shared" si="20"/>
        <v>0.90476190476190477</v>
      </c>
      <c r="AE144" s="16">
        <v>29</v>
      </c>
      <c r="AF144" s="24">
        <v>33</v>
      </c>
      <c r="AG144" s="30">
        <f t="shared" si="21"/>
        <v>0.87878787878787878</v>
      </c>
      <c r="AH144" s="16">
        <v>23</v>
      </c>
      <c r="AI144" s="24">
        <v>26</v>
      </c>
      <c r="AJ144" s="30">
        <f t="shared" si="22"/>
        <v>0.88461538461538458</v>
      </c>
      <c r="AK144" s="16">
        <v>24</v>
      </c>
      <c r="AL144" s="24">
        <v>32</v>
      </c>
      <c r="AM144" s="30">
        <f t="shared" si="23"/>
        <v>0.75</v>
      </c>
    </row>
    <row r="145" spans="1:39" ht="15.75" thickBot="1" x14ac:dyDescent="0.3">
      <c r="A145" s="69"/>
      <c r="B145" s="68"/>
      <c r="C145" s="26" t="s">
        <v>39</v>
      </c>
      <c r="D145" s="16">
        <v>5</v>
      </c>
      <c r="E145" s="24">
        <v>5</v>
      </c>
      <c r="F145" s="5">
        <f t="shared" si="12"/>
        <v>1</v>
      </c>
      <c r="G145" s="16">
        <v>75</v>
      </c>
      <c r="H145" s="24">
        <v>75</v>
      </c>
      <c r="I145" s="5">
        <f t="shared" si="13"/>
        <v>1</v>
      </c>
      <c r="J145" s="16">
        <v>60</v>
      </c>
      <c r="K145" s="24">
        <v>68</v>
      </c>
      <c r="L145" s="5">
        <f t="shared" si="14"/>
        <v>0.88235294117647056</v>
      </c>
      <c r="M145" s="16">
        <v>83</v>
      </c>
      <c r="N145" s="24">
        <v>99</v>
      </c>
      <c r="O145" s="5">
        <f t="shared" si="15"/>
        <v>0.83838383838383834</v>
      </c>
      <c r="P145" s="16">
        <v>117</v>
      </c>
      <c r="Q145" s="24">
        <v>136</v>
      </c>
      <c r="R145" s="5">
        <f t="shared" si="16"/>
        <v>0.86029411764705888</v>
      </c>
      <c r="S145" s="16">
        <v>172</v>
      </c>
      <c r="T145" s="24">
        <v>201</v>
      </c>
      <c r="U145" s="5">
        <f t="shared" si="17"/>
        <v>0.85572139303482586</v>
      </c>
      <c r="V145" s="16">
        <v>182</v>
      </c>
      <c r="W145" s="24">
        <v>226</v>
      </c>
      <c r="X145" s="5">
        <f t="shared" si="18"/>
        <v>0.80530973451327437</v>
      </c>
      <c r="Y145" s="16">
        <v>194</v>
      </c>
      <c r="Z145" s="24">
        <v>268</v>
      </c>
      <c r="AA145" s="5">
        <f t="shared" si="19"/>
        <v>0.72388059701492535</v>
      </c>
      <c r="AB145" s="16">
        <v>215</v>
      </c>
      <c r="AC145" s="24">
        <v>302</v>
      </c>
      <c r="AD145" s="5">
        <f t="shared" si="20"/>
        <v>0.71192052980132448</v>
      </c>
      <c r="AE145" s="16">
        <v>224</v>
      </c>
      <c r="AF145" s="24">
        <v>304</v>
      </c>
      <c r="AG145" s="5">
        <f t="shared" si="21"/>
        <v>0.73684210526315785</v>
      </c>
      <c r="AH145" s="16">
        <v>225</v>
      </c>
      <c r="AI145" s="24">
        <v>289</v>
      </c>
      <c r="AJ145" s="5">
        <f t="shared" si="22"/>
        <v>0.77854671280276821</v>
      </c>
      <c r="AK145" s="16">
        <v>200</v>
      </c>
      <c r="AL145" s="24">
        <v>282</v>
      </c>
      <c r="AM145" s="5">
        <f t="shared" si="23"/>
        <v>0.70921985815602839</v>
      </c>
    </row>
    <row r="146" spans="1:39" ht="15.75" thickBot="1" x14ac:dyDescent="0.3">
      <c r="A146" s="70"/>
      <c r="B146" s="72" t="s">
        <v>36</v>
      </c>
      <c r="C146" s="73"/>
      <c r="D146" s="25">
        <f>SUM(D142:D145)</f>
        <v>5</v>
      </c>
      <c r="E146" s="25">
        <f t="shared" ref="E146:AL146" si="37">SUM(E142:E145)</f>
        <v>9</v>
      </c>
      <c r="F146" s="7">
        <f t="shared" si="12"/>
        <v>0.55555555555555558</v>
      </c>
      <c r="G146" s="25">
        <f t="shared" si="37"/>
        <v>80</v>
      </c>
      <c r="H146" s="25">
        <f t="shared" si="37"/>
        <v>82</v>
      </c>
      <c r="I146" s="7">
        <f t="shared" si="13"/>
        <v>0.97560975609756095</v>
      </c>
      <c r="J146" s="25">
        <f t="shared" si="37"/>
        <v>78</v>
      </c>
      <c r="K146" s="25">
        <f t="shared" si="37"/>
        <v>88</v>
      </c>
      <c r="L146" s="7">
        <f t="shared" si="14"/>
        <v>0.88636363636363635</v>
      </c>
      <c r="M146" s="25">
        <f t="shared" si="37"/>
        <v>104</v>
      </c>
      <c r="N146" s="25">
        <f t="shared" si="37"/>
        <v>127</v>
      </c>
      <c r="O146" s="7">
        <f t="shared" si="15"/>
        <v>0.81889763779527558</v>
      </c>
      <c r="P146" s="25">
        <f t="shared" si="37"/>
        <v>140</v>
      </c>
      <c r="Q146" s="25">
        <f t="shared" si="37"/>
        <v>171</v>
      </c>
      <c r="R146" s="7">
        <f t="shared" si="16"/>
        <v>0.81871345029239762</v>
      </c>
      <c r="S146" s="25">
        <f t="shared" si="37"/>
        <v>186</v>
      </c>
      <c r="T146" s="25">
        <f t="shared" si="37"/>
        <v>216</v>
      </c>
      <c r="U146" s="7">
        <f t="shared" si="17"/>
        <v>0.86111111111111116</v>
      </c>
      <c r="V146" s="25">
        <f t="shared" si="37"/>
        <v>208</v>
      </c>
      <c r="W146" s="25">
        <f t="shared" si="37"/>
        <v>253</v>
      </c>
      <c r="X146" s="7">
        <f t="shared" si="18"/>
        <v>0.82213438735177868</v>
      </c>
      <c r="Y146" s="25">
        <f t="shared" si="37"/>
        <v>223</v>
      </c>
      <c r="Z146" s="25">
        <f t="shared" si="37"/>
        <v>300</v>
      </c>
      <c r="AA146" s="7">
        <f t="shared" si="19"/>
        <v>0.74333333333333329</v>
      </c>
      <c r="AB146" s="25">
        <f t="shared" si="37"/>
        <v>234</v>
      </c>
      <c r="AC146" s="25">
        <f t="shared" si="37"/>
        <v>323</v>
      </c>
      <c r="AD146" s="7">
        <f t="shared" si="20"/>
        <v>0.72445820433436536</v>
      </c>
      <c r="AE146" s="25">
        <f t="shared" si="37"/>
        <v>253</v>
      </c>
      <c r="AF146" s="25">
        <f t="shared" si="37"/>
        <v>337</v>
      </c>
      <c r="AG146" s="7">
        <f t="shared" si="21"/>
        <v>0.75074183976261133</v>
      </c>
      <c r="AH146" s="25">
        <f t="shared" si="37"/>
        <v>248</v>
      </c>
      <c r="AI146" s="25">
        <f t="shared" si="37"/>
        <v>315</v>
      </c>
      <c r="AJ146" s="7">
        <f t="shared" si="22"/>
        <v>0.78730158730158728</v>
      </c>
      <c r="AK146" s="25">
        <f t="shared" si="37"/>
        <v>224</v>
      </c>
      <c r="AL146" s="25">
        <f t="shared" si="37"/>
        <v>314</v>
      </c>
      <c r="AM146" s="7">
        <f t="shared" si="23"/>
        <v>0.7133757961783439</v>
      </c>
    </row>
    <row r="147" spans="1:39" ht="15.75" thickBot="1" x14ac:dyDescent="0.3">
      <c r="A147" s="68" t="s">
        <v>61</v>
      </c>
      <c r="B147" s="71" t="s">
        <v>34</v>
      </c>
      <c r="C147" s="26" t="s">
        <v>38</v>
      </c>
      <c r="D147" s="27"/>
      <c r="E147" s="27"/>
      <c r="F147" s="30"/>
      <c r="G147" s="16">
        <v>1</v>
      </c>
      <c r="H147" s="24">
        <v>1</v>
      </c>
      <c r="I147" s="30">
        <f t="shared" si="13"/>
        <v>1</v>
      </c>
      <c r="J147" s="16">
        <v>6</v>
      </c>
      <c r="K147" s="24">
        <v>8</v>
      </c>
      <c r="L147" s="30">
        <f t="shared" si="14"/>
        <v>0.75</v>
      </c>
      <c r="M147" s="16">
        <v>18</v>
      </c>
      <c r="N147" s="24">
        <v>21</v>
      </c>
      <c r="O147" s="30">
        <f t="shared" si="15"/>
        <v>0.8571428571428571</v>
      </c>
      <c r="P147" s="16">
        <v>13</v>
      </c>
      <c r="Q147" s="24">
        <v>25</v>
      </c>
      <c r="R147" s="30">
        <f t="shared" si="16"/>
        <v>0.52</v>
      </c>
      <c r="S147" s="27"/>
      <c r="T147" s="27"/>
      <c r="U147" s="30"/>
      <c r="V147" s="27"/>
      <c r="W147" s="27"/>
      <c r="X147" s="30"/>
      <c r="Y147" s="27"/>
      <c r="Z147" s="27"/>
      <c r="AA147" s="30"/>
      <c r="AB147" s="27"/>
      <c r="AC147" s="27"/>
      <c r="AD147" s="30"/>
      <c r="AE147" s="27"/>
      <c r="AF147" s="27"/>
      <c r="AG147" s="30"/>
      <c r="AH147" s="27"/>
      <c r="AI147" s="27"/>
      <c r="AJ147" s="30"/>
      <c r="AK147" s="27"/>
      <c r="AL147" s="27"/>
      <c r="AM147" s="30"/>
    </row>
    <row r="148" spans="1:39" ht="15.75" thickBot="1" x14ac:dyDescent="0.3">
      <c r="A148" s="69"/>
      <c r="B148" s="68"/>
      <c r="C148" s="26" t="s">
        <v>39</v>
      </c>
      <c r="D148" s="16">
        <v>0</v>
      </c>
      <c r="E148" s="24">
        <v>12</v>
      </c>
      <c r="F148" s="5">
        <f t="shared" ref="F148:F175" si="38">D148/E148</f>
        <v>0</v>
      </c>
      <c r="G148" s="16">
        <v>51</v>
      </c>
      <c r="H148" s="24">
        <v>64</v>
      </c>
      <c r="I148" s="5">
        <f t="shared" ref="I148:I175" si="39">G148/H148</f>
        <v>0.796875</v>
      </c>
      <c r="J148" s="16">
        <v>73</v>
      </c>
      <c r="K148" s="24">
        <v>92</v>
      </c>
      <c r="L148" s="5">
        <f t="shared" ref="L148:L175" si="40">J148/K148</f>
        <v>0.79347826086956519</v>
      </c>
      <c r="M148" s="16">
        <v>73</v>
      </c>
      <c r="N148" s="24">
        <v>92</v>
      </c>
      <c r="O148" s="5">
        <f t="shared" ref="O148:O175" si="41">M148/N148</f>
        <v>0.79347826086956519</v>
      </c>
      <c r="P148" s="16">
        <v>93</v>
      </c>
      <c r="Q148" s="24">
        <v>111</v>
      </c>
      <c r="R148" s="5">
        <f t="shared" ref="R148:R175" si="42">P148/Q148</f>
        <v>0.83783783783783783</v>
      </c>
      <c r="S148" s="27"/>
      <c r="T148" s="27"/>
      <c r="U148" s="5"/>
      <c r="V148" s="27"/>
      <c r="W148" s="27"/>
      <c r="X148" s="5"/>
      <c r="Y148" s="27"/>
      <c r="Z148" s="27"/>
      <c r="AA148" s="5"/>
      <c r="AB148" s="27"/>
      <c r="AC148" s="27"/>
      <c r="AD148" s="5"/>
      <c r="AE148" s="27"/>
      <c r="AF148" s="27"/>
      <c r="AG148" s="5"/>
      <c r="AH148" s="27"/>
      <c r="AI148" s="27"/>
      <c r="AJ148" s="5"/>
      <c r="AK148" s="27"/>
      <c r="AL148" s="27"/>
      <c r="AM148" s="5"/>
    </row>
    <row r="149" spans="1:39" ht="15.75" thickBot="1" x14ac:dyDescent="0.3">
      <c r="A149" s="69"/>
      <c r="B149" s="71" t="s">
        <v>35</v>
      </c>
      <c r="C149" s="26" t="s">
        <v>38</v>
      </c>
      <c r="D149" s="16">
        <v>1</v>
      </c>
      <c r="E149" s="24">
        <v>1</v>
      </c>
      <c r="F149" s="5">
        <f t="shared" si="38"/>
        <v>1</v>
      </c>
      <c r="G149" s="27"/>
      <c r="H149" s="27"/>
      <c r="I149" s="5"/>
      <c r="J149" s="16">
        <v>13</v>
      </c>
      <c r="K149" s="24">
        <v>14</v>
      </c>
      <c r="L149" s="5">
        <f t="shared" si="40"/>
        <v>0.9285714285714286</v>
      </c>
      <c r="M149" s="16">
        <v>15</v>
      </c>
      <c r="N149" s="24">
        <v>16</v>
      </c>
      <c r="O149" s="5">
        <f t="shared" si="41"/>
        <v>0.9375</v>
      </c>
      <c r="P149" s="16">
        <v>31</v>
      </c>
      <c r="Q149" s="24">
        <v>31</v>
      </c>
      <c r="R149" s="5">
        <f t="shared" si="42"/>
        <v>1</v>
      </c>
      <c r="S149" s="16">
        <v>33</v>
      </c>
      <c r="T149" s="24">
        <v>34</v>
      </c>
      <c r="U149" s="5">
        <f t="shared" ref="U149:U175" si="43">S149/T149</f>
        <v>0.97058823529411764</v>
      </c>
      <c r="V149" s="16">
        <v>37</v>
      </c>
      <c r="W149" s="24">
        <v>38</v>
      </c>
      <c r="X149" s="5">
        <f t="shared" ref="X149:X175" si="44">V149/W149</f>
        <v>0.97368421052631582</v>
      </c>
      <c r="Y149" s="16">
        <v>43</v>
      </c>
      <c r="Z149" s="24">
        <v>46</v>
      </c>
      <c r="AA149" s="5">
        <f t="shared" ref="AA149:AA175" si="45">Y149/Z149</f>
        <v>0.93478260869565222</v>
      </c>
      <c r="AB149" s="16">
        <v>42</v>
      </c>
      <c r="AC149" s="24">
        <v>51</v>
      </c>
      <c r="AD149" s="5">
        <f t="shared" ref="AD149:AD175" si="46">AB149/AC149</f>
        <v>0.82352941176470584</v>
      </c>
      <c r="AE149" s="16">
        <v>56</v>
      </c>
      <c r="AF149" s="24">
        <v>64</v>
      </c>
      <c r="AG149" s="5">
        <f t="shared" ref="AG149:AG175" si="47">AE149/AF149</f>
        <v>0.875</v>
      </c>
      <c r="AH149" s="16">
        <v>59</v>
      </c>
      <c r="AI149" s="24">
        <v>65</v>
      </c>
      <c r="AJ149" s="5">
        <f t="shared" ref="AJ149:AJ175" si="48">AH149/AI149</f>
        <v>0.90769230769230769</v>
      </c>
      <c r="AK149" s="16">
        <v>29</v>
      </c>
      <c r="AL149" s="24">
        <v>41</v>
      </c>
      <c r="AM149" s="5">
        <f t="shared" ref="AM149:AM175" si="49">AK149/AL149</f>
        <v>0.70731707317073167</v>
      </c>
    </row>
    <row r="150" spans="1:39" ht="15.75" thickBot="1" x14ac:dyDescent="0.3">
      <c r="A150" s="69"/>
      <c r="B150" s="68"/>
      <c r="C150" s="26" t="s">
        <v>39</v>
      </c>
      <c r="D150" s="16">
        <v>3</v>
      </c>
      <c r="E150" s="24">
        <v>5</v>
      </c>
      <c r="F150" s="5">
        <f t="shared" si="38"/>
        <v>0.6</v>
      </c>
      <c r="G150" s="16">
        <v>143</v>
      </c>
      <c r="H150" s="24">
        <v>152</v>
      </c>
      <c r="I150" s="5">
        <f t="shared" si="39"/>
        <v>0.94078947368421051</v>
      </c>
      <c r="J150" s="16">
        <v>139</v>
      </c>
      <c r="K150" s="24">
        <v>150</v>
      </c>
      <c r="L150" s="5">
        <f t="shared" si="40"/>
        <v>0.92666666666666664</v>
      </c>
      <c r="M150" s="16">
        <v>176</v>
      </c>
      <c r="N150" s="24">
        <v>189</v>
      </c>
      <c r="O150" s="5">
        <f t="shared" si="41"/>
        <v>0.93121693121693117</v>
      </c>
      <c r="P150" s="16">
        <v>202</v>
      </c>
      <c r="Q150" s="24">
        <v>236</v>
      </c>
      <c r="R150" s="5">
        <f t="shared" si="42"/>
        <v>0.85593220338983056</v>
      </c>
      <c r="S150" s="16">
        <v>250</v>
      </c>
      <c r="T150" s="24">
        <v>302</v>
      </c>
      <c r="U150" s="5">
        <f t="shared" si="43"/>
        <v>0.82781456953642385</v>
      </c>
      <c r="V150" s="16">
        <v>287</v>
      </c>
      <c r="W150" s="24">
        <v>363</v>
      </c>
      <c r="X150" s="5">
        <f t="shared" si="44"/>
        <v>0.79063360881542699</v>
      </c>
      <c r="Y150" s="16">
        <v>313</v>
      </c>
      <c r="Z150" s="24">
        <v>438</v>
      </c>
      <c r="AA150" s="5">
        <f t="shared" si="45"/>
        <v>0.71461187214611877</v>
      </c>
      <c r="AB150" s="16">
        <v>346</v>
      </c>
      <c r="AC150" s="24">
        <v>473</v>
      </c>
      <c r="AD150" s="5">
        <f t="shared" si="46"/>
        <v>0.73150105708245239</v>
      </c>
      <c r="AE150" s="16">
        <v>344</v>
      </c>
      <c r="AF150" s="24">
        <v>494</v>
      </c>
      <c r="AG150" s="5">
        <f t="shared" si="47"/>
        <v>0.69635627530364375</v>
      </c>
      <c r="AH150" s="16">
        <v>365</v>
      </c>
      <c r="AI150" s="24">
        <v>503</v>
      </c>
      <c r="AJ150" s="5">
        <f t="shared" si="48"/>
        <v>0.72564612326043743</v>
      </c>
      <c r="AK150" s="16">
        <v>293</v>
      </c>
      <c r="AL150" s="24">
        <v>428</v>
      </c>
      <c r="AM150" s="5">
        <f t="shared" si="49"/>
        <v>0.68457943925233644</v>
      </c>
    </row>
    <row r="151" spans="1:39" ht="15.75" thickBot="1" x14ac:dyDescent="0.3">
      <c r="A151" s="70"/>
      <c r="B151" s="72" t="s">
        <v>36</v>
      </c>
      <c r="C151" s="73"/>
      <c r="D151" s="25">
        <f>SUM(D147:D150)</f>
        <v>4</v>
      </c>
      <c r="E151" s="25">
        <f t="shared" ref="E151:AL151" si="50">SUM(E147:E150)</f>
        <v>18</v>
      </c>
      <c r="F151" s="7">
        <f t="shared" si="38"/>
        <v>0.22222222222222221</v>
      </c>
      <c r="G151" s="25">
        <f t="shared" si="50"/>
        <v>195</v>
      </c>
      <c r="H151" s="25">
        <f t="shared" si="50"/>
        <v>217</v>
      </c>
      <c r="I151" s="7">
        <f t="shared" si="39"/>
        <v>0.89861751152073732</v>
      </c>
      <c r="J151" s="25">
        <f t="shared" si="50"/>
        <v>231</v>
      </c>
      <c r="K151" s="25">
        <f t="shared" si="50"/>
        <v>264</v>
      </c>
      <c r="L151" s="7">
        <f t="shared" si="40"/>
        <v>0.875</v>
      </c>
      <c r="M151" s="25">
        <f t="shared" si="50"/>
        <v>282</v>
      </c>
      <c r="N151" s="25">
        <f t="shared" si="50"/>
        <v>318</v>
      </c>
      <c r="O151" s="7">
        <f t="shared" si="41"/>
        <v>0.8867924528301887</v>
      </c>
      <c r="P151" s="25">
        <f t="shared" si="50"/>
        <v>339</v>
      </c>
      <c r="Q151" s="25">
        <f t="shared" si="50"/>
        <v>403</v>
      </c>
      <c r="R151" s="7">
        <f t="shared" si="42"/>
        <v>0.84119106699751856</v>
      </c>
      <c r="S151" s="25">
        <f t="shared" si="50"/>
        <v>283</v>
      </c>
      <c r="T151" s="25">
        <f t="shared" si="50"/>
        <v>336</v>
      </c>
      <c r="U151" s="7">
        <f t="shared" si="43"/>
        <v>0.84226190476190477</v>
      </c>
      <c r="V151" s="25">
        <f t="shared" si="50"/>
        <v>324</v>
      </c>
      <c r="W151" s="25">
        <f t="shared" si="50"/>
        <v>401</v>
      </c>
      <c r="X151" s="7">
        <f t="shared" si="44"/>
        <v>0.80798004987531169</v>
      </c>
      <c r="Y151" s="25">
        <f t="shared" si="50"/>
        <v>356</v>
      </c>
      <c r="Z151" s="25">
        <f t="shared" si="50"/>
        <v>484</v>
      </c>
      <c r="AA151" s="7">
        <f t="shared" si="45"/>
        <v>0.73553719008264462</v>
      </c>
      <c r="AB151" s="25">
        <f t="shared" si="50"/>
        <v>388</v>
      </c>
      <c r="AC151" s="25">
        <f t="shared" si="50"/>
        <v>524</v>
      </c>
      <c r="AD151" s="7">
        <f t="shared" si="46"/>
        <v>0.74045801526717558</v>
      </c>
      <c r="AE151" s="25">
        <f t="shared" si="50"/>
        <v>400</v>
      </c>
      <c r="AF151" s="25">
        <f t="shared" si="50"/>
        <v>558</v>
      </c>
      <c r="AG151" s="7">
        <f t="shared" si="47"/>
        <v>0.71684587813620071</v>
      </c>
      <c r="AH151" s="25">
        <f t="shared" si="50"/>
        <v>424</v>
      </c>
      <c r="AI151" s="25">
        <f t="shared" si="50"/>
        <v>568</v>
      </c>
      <c r="AJ151" s="7">
        <f t="shared" si="48"/>
        <v>0.74647887323943662</v>
      </c>
      <c r="AK151" s="25">
        <f t="shared" si="50"/>
        <v>322</v>
      </c>
      <c r="AL151" s="25">
        <f t="shared" si="50"/>
        <v>469</v>
      </c>
      <c r="AM151" s="7">
        <f t="shared" si="49"/>
        <v>0.68656716417910446</v>
      </c>
    </row>
    <row r="152" spans="1:39" ht="15.75" thickBot="1" x14ac:dyDescent="0.3">
      <c r="A152" s="68" t="s">
        <v>62</v>
      </c>
      <c r="B152" s="71" t="s">
        <v>34</v>
      </c>
      <c r="C152" s="26" t="s">
        <v>38</v>
      </c>
      <c r="D152" s="27"/>
      <c r="E152" s="27"/>
      <c r="F152" s="30"/>
      <c r="G152" s="27"/>
      <c r="H152" s="27"/>
      <c r="I152" s="30"/>
      <c r="J152" s="16">
        <v>4</v>
      </c>
      <c r="K152" s="24">
        <v>4</v>
      </c>
      <c r="L152" s="30">
        <f t="shared" si="40"/>
        <v>1</v>
      </c>
      <c r="M152" s="16">
        <v>4</v>
      </c>
      <c r="N152" s="24">
        <v>4</v>
      </c>
      <c r="O152" s="30">
        <f t="shared" si="41"/>
        <v>1</v>
      </c>
      <c r="P152" s="16">
        <v>3</v>
      </c>
      <c r="Q152" s="24">
        <v>6</v>
      </c>
      <c r="R152" s="30">
        <f t="shared" si="42"/>
        <v>0.5</v>
      </c>
      <c r="S152" s="16">
        <v>5</v>
      </c>
      <c r="T152" s="24">
        <v>8</v>
      </c>
      <c r="U152" s="30">
        <f t="shared" si="43"/>
        <v>0.625</v>
      </c>
      <c r="V152" s="16">
        <v>6</v>
      </c>
      <c r="W152" s="24">
        <v>7</v>
      </c>
      <c r="X152" s="30">
        <f t="shared" si="44"/>
        <v>0.8571428571428571</v>
      </c>
      <c r="Y152" s="16">
        <v>5</v>
      </c>
      <c r="Z152" s="24">
        <v>9</v>
      </c>
      <c r="AA152" s="30">
        <f t="shared" si="45"/>
        <v>0.55555555555555558</v>
      </c>
      <c r="AB152" s="16">
        <v>3</v>
      </c>
      <c r="AC152" s="24">
        <v>6</v>
      </c>
      <c r="AD152" s="30">
        <f t="shared" si="46"/>
        <v>0.5</v>
      </c>
      <c r="AE152" s="16">
        <v>3</v>
      </c>
      <c r="AF152" s="24">
        <v>7</v>
      </c>
      <c r="AG152" s="30">
        <f t="shared" si="47"/>
        <v>0.42857142857142855</v>
      </c>
      <c r="AH152" s="16">
        <v>1</v>
      </c>
      <c r="AI152" s="24">
        <v>3</v>
      </c>
      <c r="AJ152" s="30">
        <f t="shared" si="48"/>
        <v>0.33333333333333331</v>
      </c>
      <c r="AK152" s="16">
        <v>0</v>
      </c>
      <c r="AL152" s="24">
        <v>3</v>
      </c>
      <c r="AM152" s="30">
        <f t="shared" si="49"/>
        <v>0</v>
      </c>
    </row>
    <row r="153" spans="1:39" ht="15.75" thickBot="1" x14ac:dyDescent="0.3">
      <c r="A153" s="69"/>
      <c r="B153" s="68"/>
      <c r="C153" s="26" t="s">
        <v>39</v>
      </c>
      <c r="D153" s="16">
        <v>1</v>
      </c>
      <c r="E153" s="24">
        <v>1</v>
      </c>
      <c r="F153" s="5">
        <f t="shared" si="38"/>
        <v>1</v>
      </c>
      <c r="G153" s="16">
        <v>13</v>
      </c>
      <c r="H153" s="24">
        <v>14</v>
      </c>
      <c r="I153" s="5">
        <f t="shared" si="39"/>
        <v>0.9285714285714286</v>
      </c>
      <c r="J153" s="16">
        <v>17</v>
      </c>
      <c r="K153" s="24">
        <v>19</v>
      </c>
      <c r="L153" s="5">
        <f t="shared" si="40"/>
        <v>0.89473684210526316</v>
      </c>
      <c r="M153" s="16">
        <v>34</v>
      </c>
      <c r="N153" s="24">
        <v>40</v>
      </c>
      <c r="O153" s="5">
        <f t="shared" si="41"/>
        <v>0.85</v>
      </c>
      <c r="P153" s="16">
        <v>38</v>
      </c>
      <c r="Q153" s="24">
        <v>41</v>
      </c>
      <c r="R153" s="5">
        <f t="shared" si="42"/>
        <v>0.92682926829268297</v>
      </c>
      <c r="S153" s="16">
        <v>48</v>
      </c>
      <c r="T153" s="24">
        <v>58</v>
      </c>
      <c r="U153" s="5">
        <f t="shared" si="43"/>
        <v>0.82758620689655171</v>
      </c>
      <c r="V153" s="16">
        <v>50</v>
      </c>
      <c r="W153" s="24">
        <v>62</v>
      </c>
      <c r="X153" s="5">
        <f t="shared" si="44"/>
        <v>0.80645161290322576</v>
      </c>
      <c r="Y153" s="16">
        <v>39</v>
      </c>
      <c r="Z153" s="24">
        <v>48</v>
      </c>
      <c r="AA153" s="5">
        <f t="shared" si="45"/>
        <v>0.8125</v>
      </c>
      <c r="AB153" s="16">
        <v>23</v>
      </c>
      <c r="AC153" s="24">
        <v>34</v>
      </c>
      <c r="AD153" s="5">
        <f t="shared" si="46"/>
        <v>0.67647058823529416</v>
      </c>
      <c r="AE153" s="16">
        <v>18</v>
      </c>
      <c r="AF153" s="24">
        <v>27</v>
      </c>
      <c r="AG153" s="5">
        <f t="shared" si="47"/>
        <v>0.66666666666666663</v>
      </c>
      <c r="AH153" s="16">
        <v>16</v>
      </c>
      <c r="AI153" s="24">
        <v>27</v>
      </c>
      <c r="AJ153" s="5">
        <f t="shared" si="48"/>
        <v>0.59259259259259256</v>
      </c>
      <c r="AK153" s="16">
        <v>12</v>
      </c>
      <c r="AL153" s="24">
        <v>19</v>
      </c>
      <c r="AM153" s="5">
        <f t="shared" si="49"/>
        <v>0.63157894736842102</v>
      </c>
    </row>
    <row r="154" spans="1:39" ht="15.75" thickBot="1" x14ac:dyDescent="0.3">
      <c r="A154" s="70"/>
      <c r="B154" s="72" t="s">
        <v>36</v>
      </c>
      <c r="C154" s="73"/>
      <c r="D154" s="25">
        <f>D152+D153</f>
        <v>1</v>
      </c>
      <c r="E154" s="25">
        <f t="shared" ref="E154:AL154" si="51">E152+E153</f>
        <v>1</v>
      </c>
      <c r="F154" s="7">
        <f t="shared" si="38"/>
        <v>1</v>
      </c>
      <c r="G154" s="25">
        <f t="shared" si="51"/>
        <v>13</v>
      </c>
      <c r="H154" s="25">
        <f t="shared" si="51"/>
        <v>14</v>
      </c>
      <c r="I154" s="7">
        <f t="shared" si="39"/>
        <v>0.9285714285714286</v>
      </c>
      <c r="J154" s="25">
        <f t="shared" si="51"/>
        <v>21</v>
      </c>
      <c r="K154" s="25">
        <f t="shared" si="51"/>
        <v>23</v>
      </c>
      <c r="L154" s="7">
        <f t="shared" si="40"/>
        <v>0.91304347826086951</v>
      </c>
      <c r="M154" s="25">
        <f t="shared" si="51"/>
        <v>38</v>
      </c>
      <c r="N154" s="25">
        <f t="shared" si="51"/>
        <v>44</v>
      </c>
      <c r="O154" s="7">
        <f t="shared" si="41"/>
        <v>0.86363636363636365</v>
      </c>
      <c r="P154" s="25">
        <f t="shared" si="51"/>
        <v>41</v>
      </c>
      <c r="Q154" s="25">
        <f t="shared" si="51"/>
        <v>47</v>
      </c>
      <c r="R154" s="7">
        <f t="shared" si="42"/>
        <v>0.87234042553191493</v>
      </c>
      <c r="S154" s="25">
        <f t="shared" si="51"/>
        <v>53</v>
      </c>
      <c r="T154" s="25">
        <f t="shared" si="51"/>
        <v>66</v>
      </c>
      <c r="U154" s="7">
        <f t="shared" si="43"/>
        <v>0.80303030303030298</v>
      </c>
      <c r="V154" s="25">
        <f t="shared" si="51"/>
        <v>56</v>
      </c>
      <c r="W154" s="25">
        <f t="shared" si="51"/>
        <v>69</v>
      </c>
      <c r="X154" s="7">
        <f t="shared" si="44"/>
        <v>0.81159420289855078</v>
      </c>
      <c r="Y154" s="25">
        <f t="shared" si="51"/>
        <v>44</v>
      </c>
      <c r="Z154" s="25">
        <f t="shared" si="51"/>
        <v>57</v>
      </c>
      <c r="AA154" s="7">
        <f t="shared" si="45"/>
        <v>0.77192982456140347</v>
      </c>
      <c r="AB154" s="25">
        <f t="shared" si="51"/>
        <v>26</v>
      </c>
      <c r="AC154" s="25">
        <f t="shared" si="51"/>
        <v>40</v>
      </c>
      <c r="AD154" s="7">
        <f t="shared" si="46"/>
        <v>0.65</v>
      </c>
      <c r="AE154" s="25">
        <f t="shared" si="51"/>
        <v>21</v>
      </c>
      <c r="AF154" s="25">
        <f t="shared" si="51"/>
        <v>34</v>
      </c>
      <c r="AG154" s="7">
        <f t="shared" si="47"/>
        <v>0.61764705882352944</v>
      </c>
      <c r="AH154" s="25">
        <f t="shared" si="51"/>
        <v>17</v>
      </c>
      <c r="AI154" s="25">
        <f t="shared" si="51"/>
        <v>30</v>
      </c>
      <c r="AJ154" s="7">
        <f t="shared" si="48"/>
        <v>0.56666666666666665</v>
      </c>
      <c r="AK154" s="25">
        <f t="shared" si="51"/>
        <v>12</v>
      </c>
      <c r="AL154" s="25">
        <f t="shared" si="51"/>
        <v>22</v>
      </c>
      <c r="AM154" s="7">
        <f t="shared" si="49"/>
        <v>0.54545454545454541</v>
      </c>
    </row>
    <row r="155" spans="1:39" ht="15.75" thickBot="1" x14ac:dyDescent="0.3">
      <c r="A155" s="68" t="s">
        <v>63</v>
      </c>
      <c r="B155" s="71" t="s">
        <v>34</v>
      </c>
      <c r="C155" s="26" t="s">
        <v>38</v>
      </c>
      <c r="D155" s="27"/>
      <c r="E155" s="27"/>
      <c r="F155" s="30"/>
      <c r="G155" s="27"/>
      <c r="H155" s="27"/>
      <c r="I155" s="30"/>
      <c r="J155" s="16">
        <v>3</v>
      </c>
      <c r="K155" s="24">
        <v>3</v>
      </c>
      <c r="L155" s="30">
        <f t="shared" si="40"/>
        <v>1</v>
      </c>
      <c r="M155" s="16">
        <v>4</v>
      </c>
      <c r="N155" s="24">
        <v>7</v>
      </c>
      <c r="O155" s="30">
        <f t="shared" si="41"/>
        <v>0.5714285714285714</v>
      </c>
      <c r="P155" s="16">
        <v>7</v>
      </c>
      <c r="Q155" s="24">
        <v>19</v>
      </c>
      <c r="R155" s="30">
        <f t="shared" si="42"/>
        <v>0.36842105263157893</v>
      </c>
      <c r="S155" s="27"/>
      <c r="T155" s="27"/>
      <c r="U155" s="30"/>
      <c r="V155" s="27"/>
      <c r="W155" s="27"/>
      <c r="X155" s="30"/>
      <c r="Y155" s="27"/>
      <c r="Z155" s="27"/>
      <c r="AA155" s="30"/>
      <c r="AB155" s="27"/>
      <c r="AC155" s="27"/>
      <c r="AD155" s="30"/>
      <c r="AE155" s="27"/>
      <c r="AF155" s="27"/>
      <c r="AG155" s="30"/>
      <c r="AH155" s="27"/>
      <c r="AI155" s="27"/>
      <c r="AJ155" s="30"/>
      <c r="AK155" s="27"/>
      <c r="AL155" s="27"/>
      <c r="AM155" s="30"/>
    </row>
    <row r="156" spans="1:39" ht="15.75" thickBot="1" x14ac:dyDescent="0.3">
      <c r="A156" s="69"/>
      <c r="B156" s="68"/>
      <c r="C156" s="26" t="s">
        <v>39</v>
      </c>
      <c r="D156" s="16">
        <v>0</v>
      </c>
      <c r="E156" s="24">
        <v>6</v>
      </c>
      <c r="F156" s="5">
        <f t="shared" si="38"/>
        <v>0</v>
      </c>
      <c r="G156" s="16">
        <v>19</v>
      </c>
      <c r="H156" s="24">
        <v>23</v>
      </c>
      <c r="I156" s="5">
        <f t="shared" si="39"/>
        <v>0.82608695652173914</v>
      </c>
      <c r="J156" s="16">
        <v>19</v>
      </c>
      <c r="K156" s="24">
        <v>27</v>
      </c>
      <c r="L156" s="5">
        <f t="shared" si="40"/>
        <v>0.70370370370370372</v>
      </c>
      <c r="M156" s="16">
        <v>28</v>
      </c>
      <c r="N156" s="24">
        <v>44</v>
      </c>
      <c r="O156" s="5">
        <f t="shared" si="41"/>
        <v>0.63636363636363635</v>
      </c>
      <c r="P156" s="16">
        <v>41</v>
      </c>
      <c r="Q156" s="24">
        <v>66</v>
      </c>
      <c r="R156" s="5">
        <f t="shared" si="42"/>
        <v>0.62121212121212122</v>
      </c>
      <c r="S156" s="27"/>
      <c r="T156" s="27"/>
      <c r="U156" s="5"/>
      <c r="V156" s="27"/>
      <c r="W156" s="27"/>
      <c r="X156" s="5"/>
      <c r="Y156" s="27"/>
      <c r="Z156" s="27"/>
      <c r="AA156" s="5"/>
      <c r="AB156" s="27"/>
      <c r="AC156" s="27"/>
      <c r="AD156" s="5"/>
      <c r="AE156" s="27"/>
      <c r="AF156" s="27"/>
      <c r="AG156" s="5"/>
      <c r="AH156" s="27"/>
      <c r="AI156" s="27"/>
      <c r="AJ156" s="5"/>
      <c r="AK156" s="27"/>
      <c r="AL156" s="27"/>
      <c r="AM156" s="5"/>
    </row>
    <row r="157" spans="1:39" ht="15.75" thickBot="1" x14ac:dyDescent="0.3">
      <c r="A157" s="69"/>
      <c r="B157" s="71" t="s">
        <v>35</v>
      </c>
      <c r="C157" s="26" t="s">
        <v>38</v>
      </c>
      <c r="D157" s="27"/>
      <c r="E157" s="27"/>
      <c r="F157" s="30"/>
      <c r="G157" s="16">
        <v>2</v>
      </c>
      <c r="H157" s="24">
        <v>2</v>
      </c>
      <c r="I157" s="30">
        <f t="shared" si="39"/>
        <v>1</v>
      </c>
      <c r="J157" s="16">
        <v>16</v>
      </c>
      <c r="K157" s="24">
        <v>16</v>
      </c>
      <c r="L157" s="30">
        <f t="shared" si="40"/>
        <v>1</v>
      </c>
      <c r="M157" s="16">
        <v>41</v>
      </c>
      <c r="N157" s="24">
        <v>42</v>
      </c>
      <c r="O157" s="30">
        <f t="shared" si="41"/>
        <v>0.97619047619047616</v>
      </c>
      <c r="P157" s="16">
        <v>26</v>
      </c>
      <c r="Q157" s="24">
        <v>26</v>
      </c>
      <c r="R157" s="30">
        <f t="shared" si="42"/>
        <v>1</v>
      </c>
      <c r="S157" s="16">
        <v>48</v>
      </c>
      <c r="T157" s="24">
        <v>55</v>
      </c>
      <c r="U157" s="30">
        <f t="shared" si="43"/>
        <v>0.87272727272727268</v>
      </c>
      <c r="V157" s="16">
        <v>51</v>
      </c>
      <c r="W157" s="24">
        <v>54</v>
      </c>
      <c r="X157" s="30">
        <f t="shared" si="44"/>
        <v>0.94444444444444442</v>
      </c>
      <c r="Y157" s="16">
        <v>36</v>
      </c>
      <c r="Z157" s="24">
        <v>44</v>
      </c>
      <c r="AA157" s="30">
        <f t="shared" si="45"/>
        <v>0.81818181818181823</v>
      </c>
      <c r="AB157" s="16">
        <v>35</v>
      </c>
      <c r="AC157" s="24">
        <v>43</v>
      </c>
      <c r="AD157" s="30">
        <f t="shared" si="46"/>
        <v>0.81395348837209303</v>
      </c>
      <c r="AE157" s="16">
        <v>35</v>
      </c>
      <c r="AF157" s="24">
        <v>44</v>
      </c>
      <c r="AG157" s="30">
        <f t="shared" si="47"/>
        <v>0.79545454545454541</v>
      </c>
      <c r="AH157" s="16">
        <v>23</v>
      </c>
      <c r="AI157" s="24">
        <v>30</v>
      </c>
      <c r="AJ157" s="30">
        <f t="shared" si="48"/>
        <v>0.76666666666666672</v>
      </c>
      <c r="AK157" s="16">
        <v>24</v>
      </c>
      <c r="AL157" s="24">
        <v>33</v>
      </c>
      <c r="AM157" s="30">
        <f t="shared" si="49"/>
        <v>0.72727272727272729</v>
      </c>
    </row>
    <row r="158" spans="1:39" ht="15.75" thickBot="1" x14ac:dyDescent="0.3">
      <c r="A158" s="69"/>
      <c r="B158" s="68"/>
      <c r="C158" s="26" t="s">
        <v>39</v>
      </c>
      <c r="D158" s="16">
        <v>6</v>
      </c>
      <c r="E158" s="24">
        <v>7</v>
      </c>
      <c r="F158" s="5">
        <f t="shared" si="38"/>
        <v>0.8571428571428571</v>
      </c>
      <c r="G158" s="16">
        <v>184</v>
      </c>
      <c r="H158" s="24">
        <v>199</v>
      </c>
      <c r="I158" s="5">
        <f t="shared" si="39"/>
        <v>0.92462311557788945</v>
      </c>
      <c r="J158" s="16">
        <v>204</v>
      </c>
      <c r="K158" s="24">
        <v>240</v>
      </c>
      <c r="L158" s="5">
        <f t="shared" si="40"/>
        <v>0.85</v>
      </c>
      <c r="M158" s="16">
        <v>280</v>
      </c>
      <c r="N158" s="24">
        <v>312</v>
      </c>
      <c r="O158" s="5">
        <f t="shared" si="41"/>
        <v>0.89743589743589747</v>
      </c>
      <c r="P158" s="16">
        <v>374</v>
      </c>
      <c r="Q158" s="24">
        <v>416</v>
      </c>
      <c r="R158" s="5">
        <f t="shared" si="42"/>
        <v>0.89903846153846156</v>
      </c>
      <c r="S158" s="16">
        <v>470</v>
      </c>
      <c r="T158" s="24">
        <v>556</v>
      </c>
      <c r="U158" s="5">
        <f t="shared" si="43"/>
        <v>0.84532374100719421</v>
      </c>
      <c r="V158" s="16">
        <v>487</v>
      </c>
      <c r="W158" s="24">
        <v>593</v>
      </c>
      <c r="X158" s="5">
        <f t="shared" si="44"/>
        <v>0.82124789207419902</v>
      </c>
      <c r="Y158" s="16">
        <v>383</v>
      </c>
      <c r="Z158" s="24">
        <v>496</v>
      </c>
      <c r="AA158" s="5">
        <f t="shared" si="45"/>
        <v>0.77217741935483875</v>
      </c>
      <c r="AB158" s="16">
        <v>378</v>
      </c>
      <c r="AC158" s="24">
        <v>498</v>
      </c>
      <c r="AD158" s="5">
        <f t="shared" si="46"/>
        <v>0.75903614457831325</v>
      </c>
      <c r="AE158" s="16">
        <v>364</v>
      </c>
      <c r="AF158" s="24">
        <v>494</v>
      </c>
      <c r="AG158" s="5">
        <f t="shared" si="47"/>
        <v>0.73684210526315785</v>
      </c>
      <c r="AH158" s="16">
        <v>360</v>
      </c>
      <c r="AI158" s="24">
        <v>504</v>
      </c>
      <c r="AJ158" s="5">
        <f t="shared" si="48"/>
        <v>0.7142857142857143</v>
      </c>
      <c r="AK158" s="16">
        <v>297</v>
      </c>
      <c r="AL158" s="24">
        <v>422</v>
      </c>
      <c r="AM158" s="5">
        <f t="shared" si="49"/>
        <v>0.70379146919431279</v>
      </c>
    </row>
    <row r="159" spans="1:39" ht="15.75" thickBot="1" x14ac:dyDescent="0.3">
      <c r="A159" s="70"/>
      <c r="B159" s="72" t="s">
        <v>36</v>
      </c>
      <c r="C159" s="73"/>
      <c r="D159" s="25">
        <f>SUM(D155:D158)</f>
        <v>6</v>
      </c>
      <c r="E159" s="25">
        <f t="shared" ref="E159:AL159" si="52">SUM(E155:E158)</f>
        <v>13</v>
      </c>
      <c r="F159" s="7">
        <f t="shared" si="38"/>
        <v>0.46153846153846156</v>
      </c>
      <c r="G159" s="25">
        <f t="shared" si="52"/>
        <v>205</v>
      </c>
      <c r="H159" s="25">
        <f t="shared" si="52"/>
        <v>224</v>
      </c>
      <c r="I159" s="7">
        <f t="shared" si="39"/>
        <v>0.9151785714285714</v>
      </c>
      <c r="J159" s="25">
        <f t="shared" si="52"/>
        <v>242</v>
      </c>
      <c r="K159" s="25">
        <f t="shared" si="52"/>
        <v>286</v>
      </c>
      <c r="L159" s="7">
        <f t="shared" si="40"/>
        <v>0.84615384615384615</v>
      </c>
      <c r="M159" s="25">
        <f t="shared" si="52"/>
        <v>353</v>
      </c>
      <c r="N159" s="25">
        <f t="shared" si="52"/>
        <v>405</v>
      </c>
      <c r="O159" s="7">
        <f t="shared" si="41"/>
        <v>0.8716049382716049</v>
      </c>
      <c r="P159" s="25">
        <f t="shared" si="52"/>
        <v>448</v>
      </c>
      <c r="Q159" s="25">
        <f t="shared" si="52"/>
        <v>527</v>
      </c>
      <c r="R159" s="7">
        <f t="shared" si="42"/>
        <v>0.85009487666034156</v>
      </c>
      <c r="S159" s="25">
        <f t="shared" si="52"/>
        <v>518</v>
      </c>
      <c r="T159" s="25">
        <f t="shared" si="52"/>
        <v>611</v>
      </c>
      <c r="U159" s="7">
        <f t="shared" si="43"/>
        <v>0.84779050736497541</v>
      </c>
      <c r="V159" s="25">
        <f t="shared" si="52"/>
        <v>538</v>
      </c>
      <c r="W159" s="25">
        <f t="shared" si="52"/>
        <v>647</v>
      </c>
      <c r="X159" s="7">
        <f t="shared" si="44"/>
        <v>0.83153013910355489</v>
      </c>
      <c r="Y159" s="25">
        <f t="shared" si="52"/>
        <v>419</v>
      </c>
      <c r="Z159" s="25">
        <f t="shared" si="52"/>
        <v>540</v>
      </c>
      <c r="AA159" s="7">
        <f t="shared" si="45"/>
        <v>0.77592592592592591</v>
      </c>
      <c r="AB159" s="25">
        <f t="shared" si="52"/>
        <v>413</v>
      </c>
      <c r="AC159" s="25">
        <f t="shared" si="52"/>
        <v>541</v>
      </c>
      <c r="AD159" s="7">
        <f t="shared" si="46"/>
        <v>0.7634011090573013</v>
      </c>
      <c r="AE159" s="25">
        <f t="shared" si="52"/>
        <v>399</v>
      </c>
      <c r="AF159" s="25">
        <f t="shared" si="52"/>
        <v>538</v>
      </c>
      <c r="AG159" s="7">
        <f t="shared" si="47"/>
        <v>0.74163568773234201</v>
      </c>
      <c r="AH159" s="25">
        <f t="shared" si="52"/>
        <v>383</v>
      </c>
      <c r="AI159" s="25">
        <f t="shared" si="52"/>
        <v>534</v>
      </c>
      <c r="AJ159" s="7">
        <f t="shared" si="48"/>
        <v>0.71722846441947563</v>
      </c>
      <c r="AK159" s="25">
        <f t="shared" si="52"/>
        <v>321</v>
      </c>
      <c r="AL159" s="25">
        <f t="shared" si="52"/>
        <v>455</v>
      </c>
      <c r="AM159" s="7">
        <f t="shared" si="49"/>
        <v>0.70549450549450554</v>
      </c>
    </row>
    <row r="160" spans="1:39" ht="15.75" thickBot="1" x14ac:dyDescent="0.3">
      <c r="A160" s="68" t="s">
        <v>64</v>
      </c>
      <c r="B160" s="71" t="s">
        <v>34</v>
      </c>
      <c r="C160" s="26" t="s">
        <v>38</v>
      </c>
      <c r="D160" s="27"/>
      <c r="E160" s="27"/>
      <c r="F160" s="30"/>
      <c r="G160" s="27"/>
      <c r="H160" s="27"/>
      <c r="I160" s="30"/>
      <c r="J160" s="16">
        <v>1</v>
      </c>
      <c r="K160" s="24">
        <v>2</v>
      </c>
      <c r="L160" s="30">
        <f t="shared" si="40"/>
        <v>0.5</v>
      </c>
      <c r="M160" s="27"/>
      <c r="N160" s="27"/>
      <c r="O160" s="30"/>
      <c r="P160" s="16">
        <v>2</v>
      </c>
      <c r="Q160" s="24">
        <v>2</v>
      </c>
      <c r="R160" s="30">
        <f t="shared" si="42"/>
        <v>1</v>
      </c>
      <c r="S160" s="16">
        <v>1</v>
      </c>
      <c r="T160" s="24">
        <v>2</v>
      </c>
      <c r="U160" s="30">
        <f t="shared" si="43"/>
        <v>0.5</v>
      </c>
      <c r="V160" s="27"/>
      <c r="W160" s="27"/>
      <c r="X160" s="30"/>
      <c r="Y160" s="27"/>
      <c r="Z160" s="27"/>
      <c r="AA160" s="30"/>
      <c r="AB160" s="27"/>
      <c r="AC160" s="27"/>
      <c r="AD160" s="30"/>
      <c r="AE160" s="27"/>
      <c r="AF160" s="27"/>
      <c r="AG160" s="30"/>
      <c r="AH160" s="27"/>
      <c r="AI160" s="27"/>
      <c r="AJ160" s="30"/>
      <c r="AK160" s="27"/>
      <c r="AL160" s="27"/>
      <c r="AM160" s="30"/>
    </row>
    <row r="161" spans="1:39" ht="15.75" thickBot="1" x14ac:dyDescent="0.3">
      <c r="A161" s="69"/>
      <c r="B161" s="68"/>
      <c r="C161" s="26" t="s">
        <v>39</v>
      </c>
      <c r="D161" s="16">
        <v>0</v>
      </c>
      <c r="E161" s="24">
        <v>4</v>
      </c>
      <c r="F161" s="5">
        <f t="shared" si="38"/>
        <v>0</v>
      </c>
      <c r="G161" s="16">
        <v>11</v>
      </c>
      <c r="H161" s="24">
        <v>14</v>
      </c>
      <c r="I161" s="5">
        <f t="shared" si="39"/>
        <v>0.7857142857142857</v>
      </c>
      <c r="J161" s="16">
        <v>9</v>
      </c>
      <c r="K161" s="24">
        <v>12</v>
      </c>
      <c r="L161" s="5">
        <f t="shared" si="40"/>
        <v>0.75</v>
      </c>
      <c r="M161" s="16">
        <v>12</v>
      </c>
      <c r="N161" s="24">
        <v>15</v>
      </c>
      <c r="O161" s="5">
        <f t="shared" si="41"/>
        <v>0.8</v>
      </c>
      <c r="P161" s="16">
        <v>9</v>
      </c>
      <c r="Q161" s="24">
        <v>15</v>
      </c>
      <c r="R161" s="5">
        <f t="shared" si="42"/>
        <v>0.6</v>
      </c>
      <c r="S161" s="16">
        <v>9</v>
      </c>
      <c r="T161" s="24">
        <v>11</v>
      </c>
      <c r="U161" s="5">
        <f t="shared" si="43"/>
        <v>0.81818181818181823</v>
      </c>
      <c r="V161" s="27"/>
      <c r="W161" s="27"/>
      <c r="X161" s="5"/>
      <c r="Y161" s="27"/>
      <c r="Z161" s="27"/>
      <c r="AA161" s="5"/>
      <c r="AB161" s="27"/>
      <c r="AC161" s="27"/>
      <c r="AD161" s="5"/>
      <c r="AE161" s="27"/>
      <c r="AF161" s="27"/>
      <c r="AG161" s="5"/>
      <c r="AH161" s="27"/>
      <c r="AI161" s="27"/>
      <c r="AJ161" s="5"/>
      <c r="AK161" s="27"/>
      <c r="AL161" s="27"/>
      <c r="AM161" s="5"/>
    </row>
    <row r="162" spans="1:39" ht="15.75" thickBot="1" x14ac:dyDescent="0.3">
      <c r="A162" s="69"/>
      <c r="B162" s="71" t="s">
        <v>35</v>
      </c>
      <c r="C162" s="26" t="s">
        <v>38</v>
      </c>
      <c r="D162" s="27"/>
      <c r="E162" s="27"/>
      <c r="F162" s="30"/>
      <c r="G162" s="27"/>
      <c r="H162" s="27"/>
      <c r="I162" s="30"/>
      <c r="J162" s="16">
        <v>8</v>
      </c>
      <c r="K162" s="24">
        <v>8</v>
      </c>
      <c r="L162" s="30">
        <f t="shared" si="40"/>
        <v>1</v>
      </c>
      <c r="M162" s="16">
        <v>1</v>
      </c>
      <c r="N162" s="24">
        <v>1</v>
      </c>
      <c r="O162" s="30">
        <f t="shared" si="41"/>
        <v>1</v>
      </c>
      <c r="P162" s="16">
        <v>16</v>
      </c>
      <c r="Q162" s="24">
        <v>16</v>
      </c>
      <c r="R162" s="30">
        <f t="shared" si="42"/>
        <v>1</v>
      </c>
      <c r="S162" s="16">
        <v>18</v>
      </c>
      <c r="T162" s="24">
        <v>20</v>
      </c>
      <c r="U162" s="30">
        <f t="shared" si="43"/>
        <v>0.9</v>
      </c>
      <c r="V162" s="16">
        <v>11</v>
      </c>
      <c r="W162" s="24">
        <v>14</v>
      </c>
      <c r="X162" s="30">
        <f t="shared" si="44"/>
        <v>0.7857142857142857</v>
      </c>
      <c r="Y162" s="16">
        <v>17</v>
      </c>
      <c r="Z162" s="24">
        <v>17</v>
      </c>
      <c r="AA162" s="30">
        <f t="shared" si="45"/>
        <v>1</v>
      </c>
      <c r="AB162" s="16">
        <v>10</v>
      </c>
      <c r="AC162" s="24">
        <v>11</v>
      </c>
      <c r="AD162" s="30">
        <f t="shared" si="46"/>
        <v>0.90909090909090906</v>
      </c>
      <c r="AE162" s="16">
        <v>10</v>
      </c>
      <c r="AF162" s="24">
        <v>10</v>
      </c>
      <c r="AG162" s="30">
        <f t="shared" si="47"/>
        <v>1</v>
      </c>
      <c r="AH162" s="16">
        <v>15</v>
      </c>
      <c r="AI162" s="24">
        <v>18</v>
      </c>
      <c r="AJ162" s="30">
        <f t="shared" si="48"/>
        <v>0.83333333333333337</v>
      </c>
      <c r="AK162" s="16">
        <v>14</v>
      </c>
      <c r="AL162" s="24">
        <v>16</v>
      </c>
      <c r="AM162" s="30">
        <f t="shared" si="49"/>
        <v>0.875</v>
      </c>
    </row>
    <row r="163" spans="1:39" ht="15.75" thickBot="1" x14ac:dyDescent="0.3">
      <c r="A163" s="69"/>
      <c r="B163" s="68"/>
      <c r="C163" s="26" t="s">
        <v>39</v>
      </c>
      <c r="D163" s="16">
        <v>2</v>
      </c>
      <c r="E163" s="24">
        <v>2</v>
      </c>
      <c r="F163" s="5">
        <f t="shared" si="38"/>
        <v>1</v>
      </c>
      <c r="G163" s="16">
        <v>54</v>
      </c>
      <c r="H163" s="24">
        <v>56</v>
      </c>
      <c r="I163" s="5">
        <f t="shared" si="39"/>
        <v>0.9642857142857143</v>
      </c>
      <c r="J163" s="16">
        <v>71</v>
      </c>
      <c r="K163" s="24">
        <v>73</v>
      </c>
      <c r="L163" s="5">
        <f t="shared" si="40"/>
        <v>0.9726027397260274</v>
      </c>
      <c r="M163" s="16">
        <v>91</v>
      </c>
      <c r="N163" s="24">
        <v>93</v>
      </c>
      <c r="O163" s="5">
        <f t="shared" si="41"/>
        <v>0.978494623655914</v>
      </c>
      <c r="P163" s="16">
        <v>99</v>
      </c>
      <c r="Q163" s="24">
        <v>110</v>
      </c>
      <c r="R163" s="5">
        <f t="shared" si="42"/>
        <v>0.9</v>
      </c>
      <c r="S163" s="16">
        <v>133</v>
      </c>
      <c r="T163" s="24">
        <v>155</v>
      </c>
      <c r="U163" s="5">
        <f t="shared" si="43"/>
        <v>0.85806451612903223</v>
      </c>
      <c r="V163" s="16">
        <v>138</v>
      </c>
      <c r="W163" s="24">
        <v>164</v>
      </c>
      <c r="X163" s="5">
        <f t="shared" si="44"/>
        <v>0.84146341463414631</v>
      </c>
      <c r="Y163" s="16">
        <v>148</v>
      </c>
      <c r="Z163" s="24">
        <v>176</v>
      </c>
      <c r="AA163" s="5">
        <f t="shared" si="45"/>
        <v>0.84090909090909094</v>
      </c>
      <c r="AB163" s="16">
        <v>114</v>
      </c>
      <c r="AC163" s="24">
        <v>150</v>
      </c>
      <c r="AD163" s="5">
        <f t="shared" si="46"/>
        <v>0.76</v>
      </c>
      <c r="AE163" s="16">
        <v>119</v>
      </c>
      <c r="AF163" s="24">
        <v>163</v>
      </c>
      <c r="AG163" s="5">
        <f t="shared" si="47"/>
        <v>0.73006134969325154</v>
      </c>
      <c r="AH163" s="16">
        <v>138</v>
      </c>
      <c r="AI163" s="24">
        <v>174</v>
      </c>
      <c r="AJ163" s="5">
        <f t="shared" si="48"/>
        <v>0.7931034482758621</v>
      </c>
      <c r="AK163" s="16">
        <v>117</v>
      </c>
      <c r="AL163" s="24">
        <v>145</v>
      </c>
      <c r="AM163" s="5">
        <f t="shared" si="49"/>
        <v>0.80689655172413788</v>
      </c>
    </row>
    <row r="164" spans="1:39" ht="15.75" thickBot="1" x14ac:dyDescent="0.3">
      <c r="A164" s="70"/>
      <c r="B164" s="72" t="s">
        <v>36</v>
      </c>
      <c r="C164" s="73"/>
      <c r="D164" s="25">
        <f>SUM(D160:D163)</f>
        <v>2</v>
      </c>
      <c r="E164" s="25">
        <f t="shared" ref="E164:AL164" si="53">SUM(E160:E163)</f>
        <v>6</v>
      </c>
      <c r="F164" s="7">
        <f t="shared" si="38"/>
        <v>0.33333333333333331</v>
      </c>
      <c r="G164" s="25">
        <f t="shared" si="53"/>
        <v>65</v>
      </c>
      <c r="H164" s="25">
        <f t="shared" si="53"/>
        <v>70</v>
      </c>
      <c r="I164" s="7">
        <f t="shared" si="39"/>
        <v>0.9285714285714286</v>
      </c>
      <c r="J164" s="25">
        <f t="shared" si="53"/>
        <v>89</v>
      </c>
      <c r="K164" s="25">
        <f t="shared" si="53"/>
        <v>95</v>
      </c>
      <c r="L164" s="7">
        <f t="shared" si="40"/>
        <v>0.93684210526315792</v>
      </c>
      <c r="M164" s="25">
        <f t="shared" si="53"/>
        <v>104</v>
      </c>
      <c r="N164" s="25">
        <f t="shared" si="53"/>
        <v>109</v>
      </c>
      <c r="O164" s="7">
        <f t="shared" si="41"/>
        <v>0.95412844036697253</v>
      </c>
      <c r="P164" s="25">
        <f t="shared" si="53"/>
        <v>126</v>
      </c>
      <c r="Q164" s="25">
        <f t="shared" si="53"/>
        <v>143</v>
      </c>
      <c r="R164" s="7">
        <f t="shared" si="42"/>
        <v>0.88111888111888115</v>
      </c>
      <c r="S164" s="25">
        <f t="shared" si="53"/>
        <v>161</v>
      </c>
      <c r="T164" s="25">
        <f t="shared" si="53"/>
        <v>188</v>
      </c>
      <c r="U164" s="7">
        <f t="shared" si="43"/>
        <v>0.8563829787234043</v>
      </c>
      <c r="V164" s="25">
        <f t="shared" si="53"/>
        <v>149</v>
      </c>
      <c r="W164" s="25">
        <f t="shared" si="53"/>
        <v>178</v>
      </c>
      <c r="X164" s="7">
        <f t="shared" si="44"/>
        <v>0.8370786516853933</v>
      </c>
      <c r="Y164" s="25">
        <f t="shared" si="53"/>
        <v>165</v>
      </c>
      <c r="Z164" s="25">
        <f t="shared" si="53"/>
        <v>193</v>
      </c>
      <c r="AA164" s="7">
        <f t="shared" si="45"/>
        <v>0.85492227979274615</v>
      </c>
      <c r="AB164" s="25">
        <f t="shared" si="53"/>
        <v>124</v>
      </c>
      <c r="AC164" s="25">
        <f t="shared" si="53"/>
        <v>161</v>
      </c>
      <c r="AD164" s="7">
        <f t="shared" si="46"/>
        <v>0.77018633540372672</v>
      </c>
      <c r="AE164" s="25">
        <f t="shared" si="53"/>
        <v>129</v>
      </c>
      <c r="AF164" s="25">
        <f t="shared" si="53"/>
        <v>173</v>
      </c>
      <c r="AG164" s="7">
        <f t="shared" si="47"/>
        <v>0.74566473988439308</v>
      </c>
      <c r="AH164" s="25">
        <f t="shared" si="53"/>
        <v>153</v>
      </c>
      <c r="AI164" s="25">
        <f t="shared" si="53"/>
        <v>192</v>
      </c>
      <c r="AJ164" s="7">
        <f t="shared" si="48"/>
        <v>0.796875</v>
      </c>
      <c r="AK164" s="25">
        <f t="shared" si="53"/>
        <v>131</v>
      </c>
      <c r="AL164" s="25">
        <f t="shared" si="53"/>
        <v>161</v>
      </c>
      <c r="AM164" s="7">
        <f t="shared" si="49"/>
        <v>0.81366459627329191</v>
      </c>
    </row>
    <row r="165" spans="1:39" ht="15.75" thickBot="1" x14ac:dyDescent="0.3">
      <c r="A165" s="68" t="s">
        <v>65</v>
      </c>
      <c r="B165" s="71" t="s">
        <v>34</v>
      </c>
      <c r="C165" s="26" t="s">
        <v>38</v>
      </c>
      <c r="D165" s="16">
        <v>2</v>
      </c>
      <c r="E165" s="24">
        <v>3</v>
      </c>
      <c r="F165" s="5">
        <f t="shared" si="38"/>
        <v>0.66666666666666663</v>
      </c>
      <c r="G165" s="16">
        <v>4</v>
      </c>
      <c r="H165" s="24">
        <v>8</v>
      </c>
      <c r="I165" s="5">
        <f t="shared" si="39"/>
        <v>0.5</v>
      </c>
      <c r="J165" s="16">
        <v>18</v>
      </c>
      <c r="K165" s="24">
        <v>25</v>
      </c>
      <c r="L165" s="5">
        <f t="shared" si="40"/>
        <v>0.72</v>
      </c>
      <c r="M165" s="16">
        <v>6</v>
      </c>
      <c r="N165" s="24">
        <v>15</v>
      </c>
      <c r="O165" s="5">
        <f t="shared" si="41"/>
        <v>0.4</v>
      </c>
      <c r="P165" s="16">
        <v>7</v>
      </c>
      <c r="Q165" s="24">
        <v>27</v>
      </c>
      <c r="R165" s="5">
        <f t="shared" si="42"/>
        <v>0.25925925925925924</v>
      </c>
      <c r="S165" s="16">
        <v>8</v>
      </c>
      <c r="T165" s="24">
        <v>36</v>
      </c>
      <c r="U165" s="5">
        <f t="shared" si="43"/>
        <v>0.22222222222222221</v>
      </c>
      <c r="V165" s="16">
        <v>14</v>
      </c>
      <c r="W165" s="24">
        <v>47</v>
      </c>
      <c r="X165" s="5">
        <f t="shared" si="44"/>
        <v>0.2978723404255319</v>
      </c>
      <c r="Y165" s="16">
        <v>13</v>
      </c>
      <c r="Z165" s="24">
        <v>40</v>
      </c>
      <c r="AA165" s="5">
        <f t="shared" si="45"/>
        <v>0.32500000000000001</v>
      </c>
      <c r="AB165" s="16">
        <v>13</v>
      </c>
      <c r="AC165" s="24">
        <v>25</v>
      </c>
      <c r="AD165" s="5">
        <f t="shared" si="46"/>
        <v>0.52</v>
      </c>
      <c r="AE165" s="16">
        <v>7</v>
      </c>
      <c r="AF165" s="24">
        <v>26</v>
      </c>
      <c r="AG165" s="5">
        <f t="shared" si="47"/>
        <v>0.26923076923076922</v>
      </c>
      <c r="AH165" s="16">
        <v>9</v>
      </c>
      <c r="AI165" s="24">
        <v>36</v>
      </c>
      <c r="AJ165" s="5">
        <f t="shared" si="48"/>
        <v>0.25</v>
      </c>
      <c r="AK165" s="16">
        <v>11</v>
      </c>
      <c r="AL165" s="24">
        <v>42</v>
      </c>
      <c r="AM165" s="5">
        <f t="shared" si="49"/>
        <v>0.26190476190476192</v>
      </c>
    </row>
    <row r="166" spans="1:39" ht="15.75" thickBot="1" x14ac:dyDescent="0.3">
      <c r="A166" s="69"/>
      <c r="B166" s="68"/>
      <c r="C166" s="26" t="s">
        <v>39</v>
      </c>
      <c r="D166" s="16">
        <v>3</v>
      </c>
      <c r="E166" s="24">
        <v>44</v>
      </c>
      <c r="F166" s="5">
        <f t="shared" si="38"/>
        <v>6.8181818181818177E-2</v>
      </c>
      <c r="G166" s="16">
        <v>183</v>
      </c>
      <c r="H166" s="24">
        <v>268</v>
      </c>
      <c r="I166" s="5">
        <f t="shared" si="39"/>
        <v>0.68283582089552242</v>
      </c>
      <c r="J166" s="16">
        <v>204</v>
      </c>
      <c r="K166" s="24">
        <v>305</v>
      </c>
      <c r="L166" s="5">
        <f t="shared" si="40"/>
        <v>0.66885245901639345</v>
      </c>
      <c r="M166" s="16">
        <v>226</v>
      </c>
      <c r="N166" s="24">
        <v>318</v>
      </c>
      <c r="O166" s="5">
        <f t="shared" si="41"/>
        <v>0.71069182389937102</v>
      </c>
      <c r="P166" s="16">
        <v>280</v>
      </c>
      <c r="Q166" s="24">
        <v>376</v>
      </c>
      <c r="R166" s="5">
        <f t="shared" si="42"/>
        <v>0.74468085106382975</v>
      </c>
      <c r="S166" s="16">
        <v>504</v>
      </c>
      <c r="T166" s="24">
        <v>621</v>
      </c>
      <c r="U166" s="5">
        <f t="shared" si="43"/>
        <v>0.81159420289855078</v>
      </c>
      <c r="V166" s="16">
        <v>520</v>
      </c>
      <c r="W166" s="24">
        <v>668</v>
      </c>
      <c r="X166" s="5">
        <f t="shared" si="44"/>
        <v>0.77844311377245512</v>
      </c>
      <c r="Y166" s="16">
        <v>487</v>
      </c>
      <c r="Z166" s="24">
        <v>668</v>
      </c>
      <c r="AA166" s="5">
        <f t="shared" si="45"/>
        <v>0.72904191616766467</v>
      </c>
      <c r="AB166" s="16">
        <v>471</v>
      </c>
      <c r="AC166" s="24">
        <v>592</v>
      </c>
      <c r="AD166" s="5">
        <f t="shared" si="46"/>
        <v>0.79560810810810811</v>
      </c>
      <c r="AE166" s="16">
        <v>488</v>
      </c>
      <c r="AF166" s="24">
        <v>644</v>
      </c>
      <c r="AG166" s="5">
        <f t="shared" si="47"/>
        <v>0.75776397515527949</v>
      </c>
      <c r="AH166" s="16">
        <v>441</v>
      </c>
      <c r="AI166" s="24">
        <v>594</v>
      </c>
      <c r="AJ166" s="5">
        <f t="shared" si="48"/>
        <v>0.74242424242424243</v>
      </c>
      <c r="AK166" s="16">
        <v>331</v>
      </c>
      <c r="AL166" s="24">
        <v>487</v>
      </c>
      <c r="AM166" s="5">
        <f t="shared" si="49"/>
        <v>0.67967145790554417</v>
      </c>
    </row>
    <row r="167" spans="1:39" ht="15.75" thickBot="1" x14ac:dyDescent="0.3">
      <c r="A167" s="70"/>
      <c r="B167" s="72" t="s">
        <v>36</v>
      </c>
      <c r="C167" s="73"/>
      <c r="D167" s="25">
        <f>D165+D166</f>
        <v>5</v>
      </c>
      <c r="E167" s="25">
        <f t="shared" ref="E167:AL167" si="54">E165+E166</f>
        <v>47</v>
      </c>
      <c r="F167" s="7">
        <f t="shared" si="38"/>
        <v>0.10638297872340426</v>
      </c>
      <c r="G167" s="25">
        <f t="shared" si="54"/>
        <v>187</v>
      </c>
      <c r="H167" s="25">
        <f t="shared" si="54"/>
        <v>276</v>
      </c>
      <c r="I167" s="7">
        <f t="shared" si="39"/>
        <v>0.67753623188405798</v>
      </c>
      <c r="J167" s="25">
        <f t="shared" si="54"/>
        <v>222</v>
      </c>
      <c r="K167" s="25">
        <f t="shared" si="54"/>
        <v>330</v>
      </c>
      <c r="L167" s="7">
        <f t="shared" si="40"/>
        <v>0.67272727272727273</v>
      </c>
      <c r="M167" s="25">
        <f t="shared" si="54"/>
        <v>232</v>
      </c>
      <c r="N167" s="25">
        <f t="shared" si="54"/>
        <v>333</v>
      </c>
      <c r="O167" s="7">
        <f t="shared" si="41"/>
        <v>0.69669669669669665</v>
      </c>
      <c r="P167" s="25">
        <f t="shared" si="54"/>
        <v>287</v>
      </c>
      <c r="Q167" s="25">
        <f t="shared" si="54"/>
        <v>403</v>
      </c>
      <c r="R167" s="7">
        <f t="shared" si="42"/>
        <v>0.71215880893300243</v>
      </c>
      <c r="S167" s="25">
        <f t="shared" si="54"/>
        <v>512</v>
      </c>
      <c r="T167" s="25">
        <f t="shared" si="54"/>
        <v>657</v>
      </c>
      <c r="U167" s="7">
        <f t="shared" si="43"/>
        <v>0.77929984779299843</v>
      </c>
      <c r="V167" s="25">
        <f t="shared" si="54"/>
        <v>534</v>
      </c>
      <c r="W167" s="25">
        <f t="shared" si="54"/>
        <v>715</v>
      </c>
      <c r="X167" s="7">
        <f t="shared" si="44"/>
        <v>0.74685314685314685</v>
      </c>
      <c r="Y167" s="25">
        <f t="shared" si="54"/>
        <v>500</v>
      </c>
      <c r="Z167" s="25">
        <f t="shared" si="54"/>
        <v>708</v>
      </c>
      <c r="AA167" s="7">
        <f t="shared" si="45"/>
        <v>0.70621468926553677</v>
      </c>
      <c r="AB167" s="25">
        <f t="shared" si="54"/>
        <v>484</v>
      </c>
      <c r="AC167" s="25">
        <f t="shared" si="54"/>
        <v>617</v>
      </c>
      <c r="AD167" s="7">
        <f t="shared" si="46"/>
        <v>0.78444084278768234</v>
      </c>
      <c r="AE167" s="25">
        <f t="shared" si="54"/>
        <v>495</v>
      </c>
      <c r="AF167" s="25">
        <f t="shared" si="54"/>
        <v>670</v>
      </c>
      <c r="AG167" s="7">
        <f t="shared" si="47"/>
        <v>0.73880597014925375</v>
      </c>
      <c r="AH167" s="25">
        <f t="shared" si="54"/>
        <v>450</v>
      </c>
      <c r="AI167" s="25">
        <f t="shared" si="54"/>
        <v>630</v>
      </c>
      <c r="AJ167" s="7">
        <f t="shared" si="48"/>
        <v>0.7142857142857143</v>
      </c>
      <c r="AK167" s="25">
        <f t="shared" si="54"/>
        <v>342</v>
      </c>
      <c r="AL167" s="25">
        <f t="shared" si="54"/>
        <v>529</v>
      </c>
      <c r="AM167" s="7">
        <f t="shared" si="49"/>
        <v>0.64650283553875232</v>
      </c>
    </row>
    <row r="168" spans="1:39" ht="15.75" thickBot="1" x14ac:dyDescent="0.3">
      <c r="A168" s="68" t="s">
        <v>66</v>
      </c>
      <c r="B168" s="71" t="s">
        <v>34</v>
      </c>
      <c r="C168" s="26" t="s">
        <v>38</v>
      </c>
      <c r="D168" s="16">
        <v>2</v>
      </c>
      <c r="E168" s="24">
        <v>6</v>
      </c>
      <c r="F168" s="5">
        <f t="shared" si="38"/>
        <v>0.33333333333333331</v>
      </c>
      <c r="G168" s="16">
        <v>8</v>
      </c>
      <c r="H168" s="24">
        <v>22</v>
      </c>
      <c r="I168" s="5">
        <f t="shared" si="39"/>
        <v>0.36363636363636365</v>
      </c>
      <c r="J168" s="16">
        <v>45</v>
      </c>
      <c r="K168" s="24">
        <v>62</v>
      </c>
      <c r="L168" s="5">
        <f t="shared" si="40"/>
        <v>0.72580645161290325</v>
      </c>
      <c r="M168" s="16">
        <v>32</v>
      </c>
      <c r="N168" s="24">
        <v>69</v>
      </c>
      <c r="O168" s="5">
        <f t="shared" si="41"/>
        <v>0.46376811594202899</v>
      </c>
      <c r="P168" s="16">
        <v>24</v>
      </c>
      <c r="Q168" s="24">
        <v>100</v>
      </c>
      <c r="R168" s="5">
        <f t="shared" si="42"/>
        <v>0.24</v>
      </c>
      <c r="S168" s="16">
        <v>31</v>
      </c>
      <c r="T168" s="24">
        <v>183</v>
      </c>
      <c r="U168" s="5">
        <f t="shared" si="43"/>
        <v>0.16939890710382513</v>
      </c>
      <c r="V168" s="16">
        <v>21</v>
      </c>
      <c r="W168" s="24">
        <v>209</v>
      </c>
      <c r="X168" s="5">
        <f t="shared" si="44"/>
        <v>0.10047846889952153</v>
      </c>
      <c r="Y168" s="16">
        <v>24</v>
      </c>
      <c r="Z168" s="24">
        <v>214</v>
      </c>
      <c r="AA168" s="5">
        <f t="shared" si="45"/>
        <v>0.11214953271028037</v>
      </c>
      <c r="AB168" s="16">
        <v>53</v>
      </c>
      <c r="AC168" s="24">
        <v>227</v>
      </c>
      <c r="AD168" s="5">
        <f t="shared" si="46"/>
        <v>0.23348017621145375</v>
      </c>
      <c r="AE168" s="16">
        <v>37</v>
      </c>
      <c r="AF168" s="24">
        <v>170</v>
      </c>
      <c r="AG168" s="5">
        <f t="shared" si="47"/>
        <v>0.21764705882352942</v>
      </c>
      <c r="AH168" s="16">
        <v>45</v>
      </c>
      <c r="AI168" s="24">
        <v>184</v>
      </c>
      <c r="AJ168" s="5">
        <f t="shared" si="48"/>
        <v>0.24456521739130435</v>
      </c>
      <c r="AK168" s="16">
        <v>39</v>
      </c>
      <c r="AL168" s="24">
        <v>222</v>
      </c>
      <c r="AM168" s="5">
        <f t="shared" si="49"/>
        <v>0.17567567567567569</v>
      </c>
    </row>
    <row r="169" spans="1:39" ht="15.75" thickBot="1" x14ac:dyDescent="0.3">
      <c r="A169" s="69"/>
      <c r="B169" s="68"/>
      <c r="C169" s="26" t="s">
        <v>39</v>
      </c>
      <c r="D169" s="16">
        <v>12</v>
      </c>
      <c r="E169" s="24">
        <v>148</v>
      </c>
      <c r="F169" s="5">
        <f t="shared" si="38"/>
        <v>8.1081081081081086E-2</v>
      </c>
      <c r="G169" s="16">
        <v>453</v>
      </c>
      <c r="H169" s="24">
        <v>680</v>
      </c>
      <c r="I169" s="5">
        <f t="shared" si="39"/>
        <v>0.66617647058823526</v>
      </c>
      <c r="J169" s="16">
        <v>391</v>
      </c>
      <c r="K169" s="24">
        <v>658</v>
      </c>
      <c r="L169" s="5">
        <f t="shared" si="40"/>
        <v>0.5942249240121581</v>
      </c>
      <c r="M169" s="16">
        <v>433</v>
      </c>
      <c r="N169" s="24">
        <v>712</v>
      </c>
      <c r="O169" s="5">
        <f t="shared" si="41"/>
        <v>0.6081460674157303</v>
      </c>
      <c r="P169" s="16">
        <v>486</v>
      </c>
      <c r="Q169" s="24">
        <v>767</v>
      </c>
      <c r="R169" s="5">
        <f t="shared" si="42"/>
        <v>0.63363754889178614</v>
      </c>
      <c r="S169" s="16">
        <v>707</v>
      </c>
      <c r="T169" s="24">
        <v>1041</v>
      </c>
      <c r="U169" s="5">
        <f t="shared" si="43"/>
        <v>0.67915465898174832</v>
      </c>
      <c r="V169" s="16">
        <v>697</v>
      </c>
      <c r="W169" s="24">
        <v>1157</v>
      </c>
      <c r="X169" s="5">
        <f t="shared" si="44"/>
        <v>0.60242005185825409</v>
      </c>
      <c r="Y169" s="16">
        <v>656</v>
      </c>
      <c r="Z169" s="24">
        <v>1114</v>
      </c>
      <c r="AA169" s="5">
        <f t="shared" si="45"/>
        <v>0.5888689407540395</v>
      </c>
      <c r="AB169" s="16">
        <v>726</v>
      </c>
      <c r="AC169" s="24">
        <v>1087</v>
      </c>
      <c r="AD169" s="5">
        <f t="shared" si="46"/>
        <v>0.66789328426862926</v>
      </c>
      <c r="AE169" s="16">
        <v>658</v>
      </c>
      <c r="AF169" s="24">
        <v>976</v>
      </c>
      <c r="AG169" s="5">
        <f t="shared" si="47"/>
        <v>0.67418032786885251</v>
      </c>
      <c r="AH169" s="16">
        <v>682</v>
      </c>
      <c r="AI169" s="24">
        <v>1029</v>
      </c>
      <c r="AJ169" s="5">
        <f t="shared" si="48"/>
        <v>0.66277939747327508</v>
      </c>
      <c r="AK169" s="16">
        <v>525</v>
      </c>
      <c r="AL169" s="24">
        <v>877</v>
      </c>
      <c r="AM169" s="5">
        <f t="shared" si="49"/>
        <v>0.59863169897377422</v>
      </c>
    </row>
    <row r="170" spans="1:39" ht="15.75" thickBot="1" x14ac:dyDescent="0.3">
      <c r="A170" s="70"/>
      <c r="B170" s="72" t="s">
        <v>36</v>
      </c>
      <c r="C170" s="73"/>
      <c r="D170" s="25">
        <f>D168+D169</f>
        <v>14</v>
      </c>
      <c r="E170" s="25">
        <f t="shared" ref="E170:AL170" si="55">E168+E169</f>
        <v>154</v>
      </c>
      <c r="F170" s="7">
        <f t="shared" si="38"/>
        <v>9.0909090909090912E-2</v>
      </c>
      <c r="G170" s="25">
        <f t="shared" si="55"/>
        <v>461</v>
      </c>
      <c r="H170" s="25">
        <f t="shared" si="55"/>
        <v>702</v>
      </c>
      <c r="I170" s="7">
        <f t="shared" si="39"/>
        <v>0.65669515669515666</v>
      </c>
      <c r="J170" s="25">
        <f t="shared" si="55"/>
        <v>436</v>
      </c>
      <c r="K170" s="25">
        <f t="shared" si="55"/>
        <v>720</v>
      </c>
      <c r="L170" s="7">
        <f t="shared" si="40"/>
        <v>0.60555555555555551</v>
      </c>
      <c r="M170" s="25">
        <f t="shared" si="55"/>
        <v>465</v>
      </c>
      <c r="N170" s="25">
        <f t="shared" si="55"/>
        <v>781</v>
      </c>
      <c r="O170" s="7">
        <f t="shared" si="41"/>
        <v>0.59539052496798972</v>
      </c>
      <c r="P170" s="25">
        <f t="shared" si="55"/>
        <v>510</v>
      </c>
      <c r="Q170" s="25">
        <f t="shared" si="55"/>
        <v>867</v>
      </c>
      <c r="R170" s="7">
        <f t="shared" si="42"/>
        <v>0.58823529411764708</v>
      </c>
      <c r="S170" s="25">
        <f t="shared" si="55"/>
        <v>738</v>
      </c>
      <c r="T170" s="25">
        <f t="shared" si="55"/>
        <v>1224</v>
      </c>
      <c r="U170" s="7">
        <f t="shared" si="43"/>
        <v>0.6029411764705882</v>
      </c>
      <c r="V170" s="25">
        <f t="shared" si="55"/>
        <v>718</v>
      </c>
      <c r="W170" s="25">
        <f t="shared" si="55"/>
        <v>1366</v>
      </c>
      <c r="X170" s="7">
        <f t="shared" si="44"/>
        <v>0.52562225475841873</v>
      </c>
      <c r="Y170" s="25">
        <f t="shared" si="55"/>
        <v>680</v>
      </c>
      <c r="Z170" s="25">
        <f t="shared" si="55"/>
        <v>1328</v>
      </c>
      <c r="AA170" s="7">
        <f t="shared" si="45"/>
        <v>0.51204819277108438</v>
      </c>
      <c r="AB170" s="25">
        <f t="shared" si="55"/>
        <v>779</v>
      </c>
      <c r="AC170" s="25">
        <f t="shared" si="55"/>
        <v>1314</v>
      </c>
      <c r="AD170" s="7">
        <f t="shared" si="46"/>
        <v>0.59284627092846276</v>
      </c>
      <c r="AE170" s="25">
        <f t="shared" si="55"/>
        <v>695</v>
      </c>
      <c r="AF170" s="25">
        <f t="shared" si="55"/>
        <v>1146</v>
      </c>
      <c r="AG170" s="7">
        <f t="shared" si="47"/>
        <v>0.60645724258289702</v>
      </c>
      <c r="AH170" s="25">
        <f t="shared" si="55"/>
        <v>727</v>
      </c>
      <c r="AI170" s="25">
        <f t="shared" si="55"/>
        <v>1213</v>
      </c>
      <c r="AJ170" s="7">
        <f t="shared" si="48"/>
        <v>0.5993404781533388</v>
      </c>
      <c r="AK170" s="25">
        <f t="shared" si="55"/>
        <v>564</v>
      </c>
      <c r="AL170" s="25">
        <f t="shared" si="55"/>
        <v>1099</v>
      </c>
      <c r="AM170" s="7">
        <f t="shared" si="49"/>
        <v>0.51319381255686991</v>
      </c>
    </row>
    <row r="171" spans="1:39" ht="15.75" thickBot="1" x14ac:dyDescent="0.3">
      <c r="A171" s="68" t="s">
        <v>67</v>
      </c>
      <c r="B171" s="71" t="s">
        <v>34</v>
      </c>
      <c r="C171" s="26" t="s">
        <v>38</v>
      </c>
      <c r="D171" s="27"/>
      <c r="E171" s="27"/>
      <c r="F171" s="30"/>
      <c r="G171" s="27"/>
      <c r="H171" s="27"/>
      <c r="I171" s="30"/>
      <c r="J171" s="16">
        <v>0</v>
      </c>
      <c r="K171" s="24">
        <v>4</v>
      </c>
      <c r="L171" s="30">
        <f t="shared" si="40"/>
        <v>0</v>
      </c>
      <c r="M171" s="16">
        <v>3</v>
      </c>
      <c r="N171" s="24">
        <v>4</v>
      </c>
      <c r="O171" s="30">
        <f t="shared" si="41"/>
        <v>0.75</v>
      </c>
      <c r="P171" s="16">
        <v>1</v>
      </c>
      <c r="Q171" s="24">
        <v>4</v>
      </c>
      <c r="R171" s="30">
        <f t="shared" si="42"/>
        <v>0.25</v>
      </c>
      <c r="S171" s="16">
        <v>7</v>
      </c>
      <c r="T171" s="24">
        <v>13</v>
      </c>
      <c r="U171" s="30">
        <f t="shared" si="43"/>
        <v>0.53846153846153844</v>
      </c>
      <c r="V171" s="16">
        <v>2</v>
      </c>
      <c r="W171" s="24">
        <v>9</v>
      </c>
      <c r="X171" s="30">
        <f t="shared" si="44"/>
        <v>0.22222222222222221</v>
      </c>
      <c r="Y171" s="16">
        <v>1</v>
      </c>
      <c r="Z171" s="24">
        <v>14</v>
      </c>
      <c r="AA171" s="30">
        <f t="shared" si="45"/>
        <v>7.1428571428571425E-2</v>
      </c>
      <c r="AB171" s="16">
        <v>1</v>
      </c>
      <c r="AC171" s="24">
        <v>6</v>
      </c>
      <c r="AD171" s="30">
        <f t="shared" si="46"/>
        <v>0.16666666666666666</v>
      </c>
      <c r="AE171" s="16">
        <v>0</v>
      </c>
      <c r="AF171" s="24">
        <v>15</v>
      </c>
      <c r="AG171" s="30">
        <f t="shared" si="47"/>
        <v>0</v>
      </c>
      <c r="AH171" s="16">
        <v>2</v>
      </c>
      <c r="AI171" s="24">
        <v>17</v>
      </c>
      <c r="AJ171" s="30">
        <f t="shared" si="48"/>
        <v>0.11764705882352941</v>
      </c>
      <c r="AK171" s="16">
        <v>1</v>
      </c>
      <c r="AL171" s="24">
        <v>22</v>
      </c>
      <c r="AM171" s="30">
        <f t="shared" si="49"/>
        <v>4.5454545454545456E-2</v>
      </c>
    </row>
    <row r="172" spans="1:39" ht="15.75" thickBot="1" x14ac:dyDescent="0.3">
      <c r="A172" s="69"/>
      <c r="B172" s="68"/>
      <c r="C172" s="26" t="s">
        <v>39</v>
      </c>
      <c r="D172" s="16">
        <v>0</v>
      </c>
      <c r="E172" s="24">
        <v>6</v>
      </c>
      <c r="F172" s="5">
        <f t="shared" si="38"/>
        <v>0</v>
      </c>
      <c r="G172" s="16">
        <v>3</v>
      </c>
      <c r="H172" s="24">
        <v>19</v>
      </c>
      <c r="I172" s="5">
        <f t="shared" si="39"/>
        <v>0.15789473684210525</v>
      </c>
      <c r="J172" s="16">
        <v>12</v>
      </c>
      <c r="K172" s="24">
        <v>27</v>
      </c>
      <c r="L172" s="5">
        <f t="shared" si="40"/>
        <v>0.44444444444444442</v>
      </c>
      <c r="M172" s="16">
        <v>16</v>
      </c>
      <c r="N172" s="24">
        <v>25</v>
      </c>
      <c r="O172" s="5">
        <f t="shared" si="41"/>
        <v>0.64</v>
      </c>
      <c r="P172" s="16">
        <v>16</v>
      </c>
      <c r="Q172" s="24">
        <v>20</v>
      </c>
      <c r="R172" s="5">
        <f t="shared" si="42"/>
        <v>0.8</v>
      </c>
      <c r="S172" s="16">
        <v>53</v>
      </c>
      <c r="T172" s="24">
        <v>68</v>
      </c>
      <c r="U172" s="5">
        <f t="shared" si="43"/>
        <v>0.77941176470588236</v>
      </c>
      <c r="V172" s="16">
        <v>42</v>
      </c>
      <c r="W172" s="24">
        <v>63</v>
      </c>
      <c r="X172" s="5">
        <f t="shared" si="44"/>
        <v>0.66666666666666663</v>
      </c>
      <c r="Y172" s="16">
        <v>72</v>
      </c>
      <c r="Z172" s="24">
        <v>94</v>
      </c>
      <c r="AA172" s="5">
        <f t="shared" si="45"/>
        <v>0.76595744680851063</v>
      </c>
      <c r="AB172" s="16">
        <v>60</v>
      </c>
      <c r="AC172" s="24">
        <v>81</v>
      </c>
      <c r="AD172" s="5">
        <f t="shared" si="46"/>
        <v>0.7407407407407407</v>
      </c>
      <c r="AE172" s="16">
        <v>44</v>
      </c>
      <c r="AF172" s="24">
        <v>72</v>
      </c>
      <c r="AG172" s="5">
        <f t="shared" si="47"/>
        <v>0.61111111111111116</v>
      </c>
      <c r="AH172" s="16">
        <v>38</v>
      </c>
      <c r="AI172" s="24">
        <v>74</v>
      </c>
      <c r="AJ172" s="5">
        <f t="shared" si="48"/>
        <v>0.51351351351351349</v>
      </c>
      <c r="AK172" s="16">
        <v>23</v>
      </c>
      <c r="AL172" s="24">
        <v>54</v>
      </c>
      <c r="AM172" s="5">
        <f t="shared" si="49"/>
        <v>0.42592592592592593</v>
      </c>
    </row>
    <row r="173" spans="1:39" ht="15.75" thickBot="1" x14ac:dyDescent="0.3">
      <c r="A173" s="70"/>
      <c r="B173" s="72" t="s">
        <v>36</v>
      </c>
      <c r="C173" s="73"/>
      <c r="D173" s="25">
        <f>D171+D172</f>
        <v>0</v>
      </c>
      <c r="E173" s="25">
        <f t="shared" ref="E173:AL173" si="56">E171+E172</f>
        <v>6</v>
      </c>
      <c r="F173" s="7">
        <f t="shared" si="38"/>
        <v>0</v>
      </c>
      <c r="G173" s="25">
        <f t="shared" si="56"/>
        <v>3</v>
      </c>
      <c r="H173" s="25">
        <f t="shared" si="56"/>
        <v>19</v>
      </c>
      <c r="I173" s="7">
        <f t="shared" si="39"/>
        <v>0.15789473684210525</v>
      </c>
      <c r="J173" s="25">
        <f t="shared" si="56"/>
        <v>12</v>
      </c>
      <c r="K173" s="25">
        <f t="shared" si="56"/>
        <v>31</v>
      </c>
      <c r="L173" s="7">
        <f t="shared" si="40"/>
        <v>0.38709677419354838</v>
      </c>
      <c r="M173" s="25">
        <f t="shared" si="56"/>
        <v>19</v>
      </c>
      <c r="N173" s="25">
        <f t="shared" si="56"/>
        <v>29</v>
      </c>
      <c r="O173" s="7">
        <f t="shared" si="41"/>
        <v>0.65517241379310343</v>
      </c>
      <c r="P173" s="25">
        <f t="shared" si="56"/>
        <v>17</v>
      </c>
      <c r="Q173" s="25">
        <f t="shared" si="56"/>
        <v>24</v>
      </c>
      <c r="R173" s="7">
        <f t="shared" si="42"/>
        <v>0.70833333333333337</v>
      </c>
      <c r="S173" s="25">
        <f t="shared" si="56"/>
        <v>60</v>
      </c>
      <c r="T173" s="25">
        <f t="shared" si="56"/>
        <v>81</v>
      </c>
      <c r="U173" s="7">
        <f t="shared" si="43"/>
        <v>0.7407407407407407</v>
      </c>
      <c r="V173" s="25">
        <f t="shared" si="56"/>
        <v>44</v>
      </c>
      <c r="W173" s="25">
        <f t="shared" si="56"/>
        <v>72</v>
      </c>
      <c r="X173" s="7">
        <f t="shared" si="44"/>
        <v>0.61111111111111116</v>
      </c>
      <c r="Y173" s="25">
        <f t="shared" si="56"/>
        <v>73</v>
      </c>
      <c r="Z173" s="25">
        <f t="shared" si="56"/>
        <v>108</v>
      </c>
      <c r="AA173" s="7">
        <f t="shared" si="45"/>
        <v>0.67592592592592593</v>
      </c>
      <c r="AB173" s="25">
        <f t="shared" si="56"/>
        <v>61</v>
      </c>
      <c r="AC173" s="25">
        <f t="shared" si="56"/>
        <v>87</v>
      </c>
      <c r="AD173" s="7">
        <f t="shared" si="46"/>
        <v>0.70114942528735635</v>
      </c>
      <c r="AE173" s="25">
        <f t="shared" si="56"/>
        <v>44</v>
      </c>
      <c r="AF173" s="25">
        <f t="shared" si="56"/>
        <v>87</v>
      </c>
      <c r="AG173" s="7">
        <f t="shared" si="47"/>
        <v>0.50574712643678166</v>
      </c>
      <c r="AH173" s="25">
        <f t="shared" si="56"/>
        <v>40</v>
      </c>
      <c r="AI173" s="25">
        <f t="shared" si="56"/>
        <v>91</v>
      </c>
      <c r="AJ173" s="7">
        <f t="shared" si="48"/>
        <v>0.43956043956043955</v>
      </c>
      <c r="AK173" s="25">
        <f t="shared" si="56"/>
        <v>24</v>
      </c>
      <c r="AL173" s="25">
        <f t="shared" si="56"/>
        <v>76</v>
      </c>
      <c r="AM173" s="7">
        <f t="shared" si="49"/>
        <v>0.31578947368421051</v>
      </c>
    </row>
    <row r="174" spans="1:39" ht="15.75" thickBot="1" x14ac:dyDescent="0.3">
      <c r="A174" s="68" t="s">
        <v>68</v>
      </c>
      <c r="B174" s="71" t="s">
        <v>34</v>
      </c>
      <c r="C174" s="26" t="s">
        <v>38</v>
      </c>
      <c r="D174" s="16">
        <v>5</v>
      </c>
      <c r="E174" s="24">
        <v>8</v>
      </c>
      <c r="F174" s="5">
        <f t="shared" si="38"/>
        <v>0.625</v>
      </c>
      <c r="G174" s="16">
        <v>6</v>
      </c>
      <c r="H174" s="24">
        <v>12</v>
      </c>
      <c r="I174" s="5">
        <f t="shared" si="39"/>
        <v>0.5</v>
      </c>
      <c r="J174" s="16">
        <v>61</v>
      </c>
      <c r="K174" s="24">
        <v>73</v>
      </c>
      <c r="L174" s="5">
        <f t="shared" si="40"/>
        <v>0.83561643835616439</v>
      </c>
      <c r="M174" s="16">
        <v>90</v>
      </c>
      <c r="N174" s="24">
        <v>104</v>
      </c>
      <c r="O174" s="5">
        <f t="shared" si="41"/>
        <v>0.86538461538461542</v>
      </c>
      <c r="P174" s="16">
        <v>74</v>
      </c>
      <c r="Q174" s="24">
        <v>95</v>
      </c>
      <c r="R174" s="5">
        <f t="shared" si="42"/>
        <v>0.77894736842105261</v>
      </c>
      <c r="S174" s="16">
        <v>51</v>
      </c>
      <c r="T174" s="24">
        <v>82</v>
      </c>
      <c r="U174" s="5">
        <f t="shared" si="43"/>
        <v>0.62195121951219512</v>
      </c>
      <c r="V174" s="16">
        <v>79</v>
      </c>
      <c r="W174" s="24">
        <v>108</v>
      </c>
      <c r="X174" s="5">
        <f t="shared" si="44"/>
        <v>0.73148148148148151</v>
      </c>
      <c r="Y174" s="16">
        <v>87</v>
      </c>
      <c r="Z174" s="24">
        <v>114</v>
      </c>
      <c r="AA174" s="5">
        <f t="shared" si="45"/>
        <v>0.76315789473684215</v>
      </c>
      <c r="AB174" s="16">
        <v>85</v>
      </c>
      <c r="AC174" s="24">
        <v>113</v>
      </c>
      <c r="AD174" s="5">
        <f t="shared" si="46"/>
        <v>0.75221238938053092</v>
      </c>
      <c r="AE174" s="16">
        <v>68</v>
      </c>
      <c r="AF174" s="24">
        <v>106</v>
      </c>
      <c r="AG174" s="5">
        <f t="shared" si="47"/>
        <v>0.64150943396226412</v>
      </c>
      <c r="AH174" s="16">
        <v>77</v>
      </c>
      <c r="AI174" s="24">
        <v>106</v>
      </c>
      <c r="AJ174" s="5">
        <f t="shared" si="48"/>
        <v>0.72641509433962259</v>
      </c>
      <c r="AK174" s="16">
        <v>81</v>
      </c>
      <c r="AL174" s="24">
        <v>116</v>
      </c>
      <c r="AM174" s="5">
        <f t="shared" si="49"/>
        <v>0.69827586206896552</v>
      </c>
    </row>
    <row r="175" spans="1:39" ht="15.75" thickBot="1" x14ac:dyDescent="0.3">
      <c r="A175" s="69"/>
      <c r="B175" s="68"/>
      <c r="C175" s="26" t="s">
        <v>39</v>
      </c>
      <c r="D175" s="16">
        <v>11</v>
      </c>
      <c r="E175" s="24">
        <v>34</v>
      </c>
      <c r="F175" s="5">
        <f t="shared" si="38"/>
        <v>0.3235294117647059</v>
      </c>
      <c r="G175" s="16">
        <v>162</v>
      </c>
      <c r="H175" s="24">
        <v>213</v>
      </c>
      <c r="I175" s="5">
        <f t="shared" si="39"/>
        <v>0.76056338028169013</v>
      </c>
      <c r="J175" s="16">
        <v>206</v>
      </c>
      <c r="K175" s="24">
        <v>254</v>
      </c>
      <c r="L175" s="5">
        <f t="shared" si="40"/>
        <v>0.8110236220472441</v>
      </c>
      <c r="M175" s="16">
        <v>269</v>
      </c>
      <c r="N175" s="24">
        <v>331</v>
      </c>
      <c r="O175" s="5">
        <f t="shared" si="41"/>
        <v>0.81268882175226587</v>
      </c>
      <c r="P175" s="16">
        <v>296</v>
      </c>
      <c r="Q175" s="24">
        <v>357</v>
      </c>
      <c r="R175" s="5">
        <f t="shared" si="42"/>
        <v>0.82913165266106448</v>
      </c>
      <c r="S175" s="16">
        <v>350</v>
      </c>
      <c r="T175" s="24">
        <v>452</v>
      </c>
      <c r="U175" s="5">
        <f t="shared" si="43"/>
        <v>0.77433628318584069</v>
      </c>
      <c r="V175" s="16">
        <v>364</v>
      </c>
      <c r="W175" s="24">
        <v>464</v>
      </c>
      <c r="X175" s="5">
        <f t="shared" si="44"/>
        <v>0.78448275862068961</v>
      </c>
      <c r="Y175" s="16">
        <v>348</v>
      </c>
      <c r="Z175" s="24">
        <v>439</v>
      </c>
      <c r="AA175" s="5">
        <f t="shared" si="45"/>
        <v>0.79271070615034167</v>
      </c>
      <c r="AB175" s="16">
        <v>370</v>
      </c>
      <c r="AC175" s="24">
        <v>476</v>
      </c>
      <c r="AD175" s="5">
        <f t="shared" si="46"/>
        <v>0.77731092436974791</v>
      </c>
      <c r="AE175" s="16">
        <v>380</v>
      </c>
      <c r="AF175" s="24">
        <v>483</v>
      </c>
      <c r="AG175" s="5">
        <f t="shared" si="47"/>
        <v>0.78674948240165632</v>
      </c>
      <c r="AH175" s="16">
        <v>366</v>
      </c>
      <c r="AI175" s="24">
        <v>474</v>
      </c>
      <c r="AJ175" s="5">
        <f t="shared" si="48"/>
        <v>0.77215189873417722</v>
      </c>
      <c r="AK175" s="16">
        <v>355</v>
      </c>
      <c r="AL175" s="24">
        <v>466</v>
      </c>
      <c r="AM175" s="5">
        <f t="shared" si="49"/>
        <v>0.7618025751072961</v>
      </c>
    </row>
    <row r="176" spans="1:39" ht="15.75" thickBot="1" x14ac:dyDescent="0.3">
      <c r="A176" s="70"/>
      <c r="B176" s="72" t="s">
        <v>36</v>
      </c>
      <c r="C176" s="73"/>
      <c r="D176" s="25">
        <f>D174+D175</f>
        <v>16</v>
      </c>
      <c r="E176" s="25">
        <f t="shared" ref="E176:AL176" si="57">E174+E175</f>
        <v>42</v>
      </c>
      <c r="F176" s="7">
        <f>D176/E176</f>
        <v>0.38095238095238093</v>
      </c>
      <c r="G176" s="25">
        <f t="shared" si="57"/>
        <v>168</v>
      </c>
      <c r="H176" s="25">
        <f t="shared" si="57"/>
        <v>225</v>
      </c>
      <c r="I176" s="7">
        <f>G176/H176</f>
        <v>0.7466666666666667</v>
      </c>
      <c r="J176" s="25">
        <f t="shared" si="57"/>
        <v>267</v>
      </c>
      <c r="K176" s="25">
        <f t="shared" si="57"/>
        <v>327</v>
      </c>
      <c r="L176" s="7">
        <f>J176/K176</f>
        <v>0.8165137614678899</v>
      </c>
      <c r="M176" s="25">
        <f t="shared" si="57"/>
        <v>359</v>
      </c>
      <c r="N176" s="25">
        <f t="shared" si="57"/>
        <v>435</v>
      </c>
      <c r="O176" s="7">
        <f>M176/N176</f>
        <v>0.82528735632183903</v>
      </c>
      <c r="P176" s="25">
        <f t="shared" si="57"/>
        <v>370</v>
      </c>
      <c r="Q176" s="25">
        <f t="shared" si="57"/>
        <v>452</v>
      </c>
      <c r="R176" s="7">
        <f>P176/Q176</f>
        <v>0.81858407079646023</v>
      </c>
      <c r="S176" s="25">
        <f t="shared" si="57"/>
        <v>401</v>
      </c>
      <c r="T176" s="25">
        <f t="shared" si="57"/>
        <v>534</v>
      </c>
      <c r="U176" s="7">
        <f>S176/T176</f>
        <v>0.75093632958801493</v>
      </c>
      <c r="V176" s="25">
        <f t="shared" si="57"/>
        <v>443</v>
      </c>
      <c r="W176" s="25">
        <f t="shared" si="57"/>
        <v>572</v>
      </c>
      <c r="X176" s="7">
        <f>V176/W176</f>
        <v>0.77447552447552448</v>
      </c>
      <c r="Y176" s="25">
        <f t="shared" si="57"/>
        <v>435</v>
      </c>
      <c r="Z176" s="25">
        <f t="shared" si="57"/>
        <v>553</v>
      </c>
      <c r="AA176" s="7">
        <f>Y176/Z176</f>
        <v>0.78661844484629295</v>
      </c>
      <c r="AB176" s="25">
        <f t="shared" si="57"/>
        <v>455</v>
      </c>
      <c r="AC176" s="25">
        <f t="shared" si="57"/>
        <v>589</v>
      </c>
      <c r="AD176" s="7">
        <f>AB176/AC176</f>
        <v>0.77249575551782679</v>
      </c>
      <c r="AE176" s="25">
        <f t="shared" si="57"/>
        <v>448</v>
      </c>
      <c r="AF176" s="25">
        <f t="shared" si="57"/>
        <v>589</v>
      </c>
      <c r="AG176" s="7">
        <f>AE176/AF176</f>
        <v>0.76061120543293714</v>
      </c>
      <c r="AH176" s="25">
        <f t="shared" si="57"/>
        <v>443</v>
      </c>
      <c r="AI176" s="25">
        <f t="shared" si="57"/>
        <v>580</v>
      </c>
      <c r="AJ176" s="7">
        <f>AH176/AI176</f>
        <v>0.76379310344827589</v>
      </c>
      <c r="AK176" s="25">
        <f t="shared" si="57"/>
        <v>436</v>
      </c>
      <c r="AL176" s="25">
        <f t="shared" si="57"/>
        <v>582</v>
      </c>
      <c r="AM176" s="7">
        <f>AK176/AL176</f>
        <v>0.74914089347079038</v>
      </c>
    </row>
  </sheetData>
  <mergeCells count="128">
    <mergeCell ref="A155:A159"/>
    <mergeCell ref="B155:B156"/>
    <mergeCell ref="B157:B158"/>
    <mergeCell ref="B159:C159"/>
    <mergeCell ref="B146:C146"/>
    <mergeCell ref="A147:A151"/>
    <mergeCell ref="B147:B148"/>
    <mergeCell ref="B149:B150"/>
    <mergeCell ref="B151:C151"/>
    <mergeCell ref="A152:A154"/>
    <mergeCell ref="B152:B153"/>
    <mergeCell ref="B154:C154"/>
    <mergeCell ref="A116:A120"/>
    <mergeCell ref="B116:B117"/>
    <mergeCell ref="B118:B119"/>
    <mergeCell ref="B120:C120"/>
    <mergeCell ref="A121:A125"/>
    <mergeCell ref="B121:B122"/>
    <mergeCell ref="B123:B124"/>
    <mergeCell ref="B125:C125"/>
    <mergeCell ref="A126:A128"/>
    <mergeCell ref="B126:B127"/>
    <mergeCell ref="B128:C128"/>
    <mergeCell ref="A106:A110"/>
    <mergeCell ref="B106:B107"/>
    <mergeCell ref="B108:B109"/>
    <mergeCell ref="B110:C110"/>
    <mergeCell ref="A111:A115"/>
    <mergeCell ref="B111:B112"/>
    <mergeCell ref="B113:B114"/>
    <mergeCell ref="B96:B97"/>
    <mergeCell ref="A83:A87"/>
    <mergeCell ref="B83:B84"/>
    <mergeCell ref="B85:B86"/>
    <mergeCell ref="B87:C87"/>
    <mergeCell ref="A88:A90"/>
    <mergeCell ref="B88:B89"/>
    <mergeCell ref="B90:C90"/>
    <mergeCell ref="A91:A95"/>
    <mergeCell ref="B91:B92"/>
    <mergeCell ref="B115:C115"/>
    <mergeCell ref="B93:B94"/>
    <mergeCell ref="B95:C95"/>
    <mergeCell ref="A96:A100"/>
    <mergeCell ref="B98:B99"/>
    <mergeCell ref="B100:C100"/>
    <mergeCell ref="A101:A105"/>
    <mergeCell ref="B101:B102"/>
    <mergeCell ref="B103:B104"/>
    <mergeCell ref="B105:C105"/>
    <mergeCell ref="AK81:AM81"/>
    <mergeCell ref="S81:U81"/>
    <mergeCell ref="V81:X81"/>
    <mergeCell ref="Y81:AA81"/>
    <mergeCell ref="AB81:AD81"/>
    <mergeCell ref="AE81:AG81"/>
    <mergeCell ref="AH81:AJ81"/>
    <mergeCell ref="A81:C82"/>
    <mergeCell ref="D81:F81"/>
    <mergeCell ref="G81:I81"/>
    <mergeCell ref="J81:L81"/>
    <mergeCell ref="M81:O81"/>
    <mergeCell ref="P81:R81"/>
    <mergeCell ref="A69:B70"/>
    <mergeCell ref="A71:B72"/>
    <mergeCell ref="A73:B74"/>
    <mergeCell ref="A75:B76"/>
    <mergeCell ref="A22:B23"/>
    <mergeCell ref="A19:B21"/>
    <mergeCell ref="A24:B26"/>
    <mergeCell ref="A27:B29"/>
    <mergeCell ref="A30:B32"/>
    <mergeCell ref="A33:B35"/>
    <mergeCell ref="A49:B51"/>
    <mergeCell ref="A52:B54"/>
    <mergeCell ref="A55:B57"/>
    <mergeCell ref="A58:B60"/>
    <mergeCell ref="A36:B38"/>
    <mergeCell ref="A39:B41"/>
    <mergeCell ref="A42:B44"/>
    <mergeCell ref="A45:B46"/>
    <mergeCell ref="A63:B65"/>
    <mergeCell ref="A66:B68"/>
    <mergeCell ref="A61:B62"/>
    <mergeCell ref="A47:B48"/>
    <mergeCell ref="A17:C18"/>
    <mergeCell ref="D17:F17"/>
    <mergeCell ref="G17:I17"/>
    <mergeCell ref="J17:L17"/>
    <mergeCell ref="M17:O17"/>
    <mergeCell ref="P17:R17"/>
    <mergeCell ref="AK17:AM17"/>
    <mergeCell ref="S17:U17"/>
    <mergeCell ref="V17:X17"/>
    <mergeCell ref="Y17:AA17"/>
    <mergeCell ref="AB17:AD17"/>
    <mergeCell ref="AE17:AG17"/>
    <mergeCell ref="AH17:AJ17"/>
    <mergeCell ref="A129:A131"/>
    <mergeCell ref="B129:B130"/>
    <mergeCell ref="B131:C131"/>
    <mergeCell ref="A132:A136"/>
    <mergeCell ref="B132:B133"/>
    <mergeCell ref="B134:B135"/>
    <mergeCell ref="B136:C136"/>
    <mergeCell ref="B142:B143"/>
    <mergeCell ref="B144:B145"/>
    <mergeCell ref="A137:A141"/>
    <mergeCell ref="B137:B138"/>
    <mergeCell ref="B139:B140"/>
    <mergeCell ref="B141:C141"/>
    <mergeCell ref="A142:A146"/>
    <mergeCell ref="A171:A173"/>
    <mergeCell ref="B171:B172"/>
    <mergeCell ref="B173:C173"/>
    <mergeCell ref="A174:A176"/>
    <mergeCell ref="B174:B175"/>
    <mergeCell ref="B176:C176"/>
    <mergeCell ref="A160:A164"/>
    <mergeCell ref="B160:B161"/>
    <mergeCell ref="B162:B163"/>
    <mergeCell ref="B164:C164"/>
    <mergeCell ref="A165:A167"/>
    <mergeCell ref="B165:B166"/>
    <mergeCell ref="B167:C167"/>
    <mergeCell ref="A168:A170"/>
    <mergeCell ref="B168:B169"/>
    <mergeCell ref="B170:C170"/>
  </mergeCells>
  <pageMargins left="0.7" right="0.7" top="0.75" bottom="0.75" header="0.3" footer="0.3"/>
  <pageSetup paperSize="9" scale="3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D151C-7FB9-497A-995C-1F1AB2DE4AD9}">
  <sheetPr>
    <pageSetUpPr fitToPage="1"/>
  </sheetPr>
  <dimension ref="A1:AM137"/>
  <sheetViews>
    <sheetView workbookViewId="0">
      <selection activeCell="I72" sqref="I72"/>
    </sheetView>
  </sheetViews>
  <sheetFormatPr defaultRowHeight="15" x14ac:dyDescent="0.25"/>
  <cols>
    <col min="1" max="1" width="18.7109375" customWidth="1"/>
    <col min="2" max="2" width="14.7109375" style="32" customWidth="1"/>
    <col min="3" max="3" width="28.42578125" customWidth="1"/>
    <col min="4" max="39" width="9.425781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</row>
    <row r="7" spans="1:4" x14ac:dyDescent="0.25">
      <c r="A7" s="1" t="s">
        <v>70</v>
      </c>
      <c r="B7" s="33"/>
    </row>
    <row r="9" spans="1:4" x14ac:dyDescent="0.25">
      <c r="A9" s="2" t="s">
        <v>6</v>
      </c>
      <c r="B9" s="34" t="s">
        <v>7</v>
      </c>
      <c r="C9" s="2"/>
      <c r="D9" s="2"/>
    </row>
    <row r="10" spans="1:4" x14ac:dyDescent="0.25">
      <c r="A10" s="2" t="s">
        <v>8</v>
      </c>
      <c r="B10" s="34" t="s">
        <v>9</v>
      </c>
      <c r="C10" s="2"/>
      <c r="D10" s="2"/>
    </row>
    <row r="11" spans="1:4" x14ac:dyDescent="0.25">
      <c r="A11" s="2" t="s">
        <v>10</v>
      </c>
      <c r="B11" s="34" t="s">
        <v>11</v>
      </c>
      <c r="C11" s="2"/>
      <c r="D11" s="2"/>
    </row>
    <row r="12" spans="1:4" x14ac:dyDescent="0.25">
      <c r="A12" s="2" t="s">
        <v>12</v>
      </c>
      <c r="B12" s="34" t="s">
        <v>13</v>
      </c>
      <c r="C12" s="2"/>
      <c r="D12" s="2"/>
    </row>
    <row r="13" spans="1:4" x14ac:dyDescent="0.25">
      <c r="A13" s="2" t="s">
        <v>14</v>
      </c>
      <c r="B13" s="34" t="s">
        <v>41</v>
      </c>
      <c r="C13" s="2"/>
      <c r="D13" s="2"/>
    </row>
    <row r="14" spans="1:4" x14ac:dyDescent="0.25">
      <c r="A14" s="2" t="s">
        <v>16</v>
      </c>
      <c r="B14" s="35" t="s">
        <v>17</v>
      </c>
      <c r="C14" s="2"/>
      <c r="D14" s="2"/>
    </row>
    <row r="15" spans="1:4" x14ac:dyDescent="0.25">
      <c r="A15" s="2" t="s">
        <v>42</v>
      </c>
      <c r="B15" s="36"/>
      <c r="C15" s="2"/>
      <c r="D15" s="2"/>
    </row>
    <row r="16" spans="1:4" ht="15.75" thickBot="1" x14ac:dyDescent="0.3"/>
    <row r="17" spans="1:39" ht="15.75" thickBot="1" x14ac:dyDescent="0.3">
      <c r="A17" s="56" t="s">
        <v>19</v>
      </c>
      <c r="B17" s="56"/>
      <c r="C17" s="57"/>
      <c r="D17" s="49" t="s">
        <v>20</v>
      </c>
      <c r="E17" s="50"/>
      <c r="F17" s="51"/>
      <c r="G17" s="49" t="s">
        <v>21</v>
      </c>
      <c r="H17" s="50"/>
      <c r="I17" s="51"/>
      <c r="J17" s="49" t="s">
        <v>22</v>
      </c>
      <c r="K17" s="50"/>
      <c r="L17" s="51"/>
      <c r="M17" s="49" t="s">
        <v>23</v>
      </c>
      <c r="N17" s="50"/>
      <c r="O17" s="51"/>
      <c r="P17" s="49" t="s">
        <v>24</v>
      </c>
      <c r="Q17" s="50"/>
      <c r="R17" s="51"/>
      <c r="S17" s="49" t="s">
        <v>25</v>
      </c>
      <c r="T17" s="50"/>
      <c r="U17" s="51"/>
      <c r="V17" s="42" t="s">
        <v>26</v>
      </c>
      <c r="W17" s="43"/>
      <c r="X17" s="44"/>
      <c r="Y17" s="42" t="s">
        <v>27</v>
      </c>
      <c r="Z17" s="43"/>
      <c r="AA17" s="44"/>
      <c r="AB17" s="42" t="s">
        <v>28</v>
      </c>
      <c r="AC17" s="43"/>
      <c r="AD17" s="44"/>
      <c r="AE17" s="42" t="s">
        <v>29</v>
      </c>
      <c r="AF17" s="43"/>
      <c r="AG17" s="44"/>
      <c r="AH17" s="42" t="s">
        <v>30</v>
      </c>
      <c r="AI17" s="43"/>
      <c r="AJ17" s="44"/>
      <c r="AK17" s="42" t="s">
        <v>31</v>
      </c>
      <c r="AL17" s="43"/>
      <c r="AM17" s="44"/>
    </row>
    <row r="18" spans="1:39" ht="51.75" thickBot="1" x14ac:dyDescent="0.3">
      <c r="A18" s="58"/>
      <c r="B18" s="58"/>
      <c r="C18" s="59"/>
      <c r="D18" s="21" t="s">
        <v>19</v>
      </c>
      <c r="E18" s="21" t="s">
        <v>32</v>
      </c>
      <c r="F18" s="21" t="s">
        <v>33</v>
      </c>
      <c r="G18" s="21" t="s">
        <v>19</v>
      </c>
      <c r="H18" s="21" t="s">
        <v>32</v>
      </c>
      <c r="I18" s="21" t="s">
        <v>33</v>
      </c>
      <c r="J18" s="21" t="s">
        <v>19</v>
      </c>
      <c r="K18" s="21" t="s">
        <v>32</v>
      </c>
      <c r="L18" s="21" t="s">
        <v>33</v>
      </c>
      <c r="M18" s="21" t="s">
        <v>19</v>
      </c>
      <c r="N18" s="21" t="s">
        <v>32</v>
      </c>
      <c r="O18" s="21" t="s">
        <v>33</v>
      </c>
      <c r="P18" s="21" t="s">
        <v>19</v>
      </c>
      <c r="Q18" s="21" t="s">
        <v>32</v>
      </c>
      <c r="R18" s="21" t="s">
        <v>33</v>
      </c>
      <c r="S18" s="21" t="s">
        <v>19</v>
      </c>
      <c r="T18" s="21" t="s">
        <v>32</v>
      </c>
      <c r="U18" s="21" t="s">
        <v>33</v>
      </c>
      <c r="V18" s="21" t="s">
        <v>19</v>
      </c>
      <c r="W18" s="21" t="s">
        <v>32</v>
      </c>
      <c r="X18" s="21" t="s">
        <v>33</v>
      </c>
      <c r="Y18" s="21" t="s">
        <v>19</v>
      </c>
      <c r="Z18" s="21" t="s">
        <v>32</v>
      </c>
      <c r="AA18" s="21" t="s">
        <v>33</v>
      </c>
      <c r="AB18" s="21" t="s">
        <v>19</v>
      </c>
      <c r="AC18" s="21" t="s">
        <v>32</v>
      </c>
      <c r="AD18" s="21" t="s">
        <v>33</v>
      </c>
      <c r="AE18" s="21" t="s">
        <v>19</v>
      </c>
      <c r="AF18" s="21" t="s">
        <v>32</v>
      </c>
      <c r="AG18" s="21" t="s">
        <v>33</v>
      </c>
      <c r="AH18" s="21" t="s">
        <v>19</v>
      </c>
      <c r="AI18" s="21" t="s">
        <v>32</v>
      </c>
      <c r="AJ18" s="21" t="s">
        <v>33</v>
      </c>
      <c r="AK18" s="21" t="s">
        <v>19</v>
      </c>
      <c r="AL18" s="21" t="s">
        <v>32</v>
      </c>
      <c r="AM18" s="21" t="s">
        <v>33</v>
      </c>
    </row>
    <row r="19" spans="1:39" ht="12.75" customHeight="1" thickBot="1" x14ac:dyDescent="0.3">
      <c r="A19" s="74" t="s">
        <v>47</v>
      </c>
      <c r="B19" s="75"/>
      <c r="C19" s="23" t="s">
        <v>43</v>
      </c>
      <c r="D19" s="16">
        <v>0</v>
      </c>
      <c r="E19" s="16">
        <v>975</v>
      </c>
      <c r="F19" s="5">
        <f>D19/E19</f>
        <v>0</v>
      </c>
      <c r="G19" s="16">
        <v>4</v>
      </c>
      <c r="H19" s="16">
        <v>1039</v>
      </c>
      <c r="I19" s="5">
        <f>G19/H19</f>
        <v>3.8498556304138597E-3</v>
      </c>
      <c r="J19" s="16">
        <v>3</v>
      </c>
      <c r="K19" s="16">
        <v>1110</v>
      </c>
      <c r="L19" s="5">
        <f>J19/K19</f>
        <v>2.7027027027027029E-3</v>
      </c>
      <c r="M19" s="16">
        <v>1</v>
      </c>
      <c r="N19" s="16">
        <v>1247</v>
      </c>
      <c r="O19" s="5">
        <f>M19/N19</f>
        <v>8.0192461908580592E-4</v>
      </c>
      <c r="P19" s="16">
        <v>3</v>
      </c>
      <c r="Q19" s="16">
        <v>1246</v>
      </c>
      <c r="R19" s="5">
        <f>P19/Q19</f>
        <v>2.407704654895666E-3</v>
      </c>
      <c r="S19" s="16">
        <v>1</v>
      </c>
      <c r="T19" s="16">
        <v>304</v>
      </c>
      <c r="U19" s="5">
        <f>S19/T19</f>
        <v>3.2894736842105261E-3</v>
      </c>
      <c r="V19" s="16">
        <v>1</v>
      </c>
      <c r="W19" s="16">
        <v>310</v>
      </c>
      <c r="X19" s="5">
        <f>V19/W19</f>
        <v>3.2258064516129032E-3</v>
      </c>
      <c r="Y19" s="16">
        <v>0</v>
      </c>
      <c r="Z19" s="16">
        <v>302</v>
      </c>
      <c r="AA19" s="5">
        <f>Y19/Z19</f>
        <v>0</v>
      </c>
      <c r="AB19" s="16">
        <v>4</v>
      </c>
      <c r="AC19" s="16">
        <v>324</v>
      </c>
      <c r="AD19" s="5">
        <f>AB19/AC19</f>
        <v>1.2345679012345678E-2</v>
      </c>
      <c r="AE19" s="16">
        <v>4</v>
      </c>
      <c r="AF19" s="16">
        <v>358</v>
      </c>
      <c r="AG19" s="5">
        <f>AE19/AF19</f>
        <v>1.11731843575419E-2</v>
      </c>
      <c r="AH19" s="16">
        <v>3</v>
      </c>
      <c r="AI19" s="16">
        <v>369</v>
      </c>
      <c r="AJ19" s="5">
        <f>AH19/AI19</f>
        <v>8.130081300813009E-3</v>
      </c>
      <c r="AK19" s="16">
        <v>2</v>
      </c>
      <c r="AL19" s="16">
        <v>412</v>
      </c>
      <c r="AM19" s="5">
        <f>AK19/AL19</f>
        <v>4.8543689320388345E-3</v>
      </c>
    </row>
    <row r="20" spans="1:39" ht="12.75" customHeight="1" thickBot="1" x14ac:dyDescent="0.3">
      <c r="A20" s="78"/>
      <c r="B20" s="79"/>
      <c r="C20" s="26" t="s">
        <v>44</v>
      </c>
      <c r="D20" s="27"/>
      <c r="E20" s="29"/>
      <c r="F20" s="30"/>
      <c r="G20" s="27"/>
      <c r="H20" s="29"/>
      <c r="I20" s="30"/>
      <c r="J20" s="27"/>
      <c r="K20" s="29"/>
      <c r="L20" s="30"/>
      <c r="M20" s="27"/>
      <c r="N20" s="29"/>
      <c r="O20" s="30"/>
      <c r="P20" s="27"/>
      <c r="Q20" s="29"/>
      <c r="R20" s="30"/>
      <c r="S20" s="27"/>
      <c r="T20" s="29"/>
      <c r="U20" s="30"/>
      <c r="V20" s="27"/>
      <c r="W20" s="29"/>
      <c r="X20" s="30"/>
      <c r="Y20" s="27"/>
      <c r="Z20" s="29"/>
      <c r="AA20" s="30"/>
      <c r="AB20" s="27"/>
      <c r="AC20" s="29"/>
      <c r="AD20" s="30"/>
      <c r="AE20" s="27"/>
      <c r="AF20" s="29"/>
      <c r="AG20" s="30"/>
      <c r="AH20" s="27"/>
      <c r="AI20" s="29"/>
      <c r="AJ20" s="30"/>
      <c r="AK20" s="16">
        <v>0</v>
      </c>
      <c r="AL20" s="29">
        <v>9</v>
      </c>
      <c r="AM20" s="30">
        <f t="shared" ref="AM20:AM63" si="0">AK20/AL20</f>
        <v>0</v>
      </c>
    </row>
    <row r="21" spans="1:39" ht="12.75" customHeight="1" thickBot="1" x14ac:dyDescent="0.3">
      <c r="A21" s="76"/>
      <c r="B21" s="77"/>
      <c r="C21" s="41" t="s">
        <v>36</v>
      </c>
      <c r="D21" s="25">
        <v>0</v>
      </c>
      <c r="E21" s="25">
        <v>975</v>
      </c>
      <c r="F21" s="7">
        <f t="shared" ref="F21:F63" si="1">D21/E21</f>
        <v>0</v>
      </c>
      <c r="G21" s="25">
        <v>4</v>
      </c>
      <c r="H21" s="25">
        <v>1039</v>
      </c>
      <c r="I21" s="7">
        <f t="shared" ref="I21:I63" si="2">G21/H21</f>
        <v>3.8498556304138597E-3</v>
      </c>
      <c r="J21" s="25">
        <v>3</v>
      </c>
      <c r="K21" s="25">
        <v>1110</v>
      </c>
      <c r="L21" s="7">
        <f t="shared" ref="L21:L63" si="3">J21/K21</f>
        <v>2.7027027027027029E-3</v>
      </c>
      <c r="M21" s="25">
        <v>1</v>
      </c>
      <c r="N21" s="25">
        <v>1247</v>
      </c>
      <c r="O21" s="7">
        <f t="shared" ref="O21:O63" si="4">M21/N21</f>
        <v>8.0192461908580592E-4</v>
      </c>
      <c r="P21" s="25">
        <v>3</v>
      </c>
      <c r="Q21" s="25">
        <v>1246</v>
      </c>
      <c r="R21" s="7">
        <f t="shared" ref="R21:R63" si="5">P21/Q21</f>
        <v>2.407704654895666E-3</v>
      </c>
      <c r="S21" s="25">
        <v>1</v>
      </c>
      <c r="T21" s="25">
        <v>304</v>
      </c>
      <c r="U21" s="7">
        <f t="shared" ref="U21:U63" si="6">S21/T21</f>
        <v>3.2894736842105261E-3</v>
      </c>
      <c r="V21" s="25">
        <v>1</v>
      </c>
      <c r="W21" s="25">
        <v>310</v>
      </c>
      <c r="X21" s="7">
        <f t="shared" ref="X21:X63" si="7">V21/W21</f>
        <v>3.2258064516129032E-3</v>
      </c>
      <c r="Y21" s="25">
        <v>0</v>
      </c>
      <c r="Z21" s="25">
        <v>302</v>
      </c>
      <c r="AA21" s="7">
        <f t="shared" ref="AA21:AA63" si="8">Y21/Z21</f>
        <v>0</v>
      </c>
      <c r="AB21" s="25">
        <v>4</v>
      </c>
      <c r="AC21" s="25">
        <v>324</v>
      </c>
      <c r="AD21" s="7">
        <f t="shared" ref="AD21:AD63" si="9">AB21/AC21</f>
        <v>1.2345679012345678E-2</v>
      </c>
      <c r="AE21" s="25">
        <v>4</v>
      </c>
      <c r="AF21" s="25">
        <v>358</v>
      </c>
      <c r="AG21" s="7">
        <f t="shared" ref="AG21:AG63" si="10">AE21/AF21</f>
        <v>1.11731843575419E-2</v>
      </c>
      <c r="AH21" s="25">
        <v>3</v>
      </c>
      <c r="AI21" s="25">
        <v>369</v>
      </c>
      <c r="AJ21" s="7">
        <f t="shared" ref="AJ21:AJ63" si="11">AH21/AI21</f>
        <v>8.130081300813009E-3</v>
      </c>
      <c r="AK21" s="25">
        <v>2</v>
      </c>
      <c r="AL21" s="25">
        <v>421</v>
      </c>
      <c r="AM21" s="7">
        <f t="shared" si="0"/>
        <v>4.7505938242280287E-3</v>
      </c>
    </row>
    <row r="22" spans="1:39" ht="12.75" customHeight="1" thickBot="1" x14ac:dyDescent="0.3">
      <c r="A22" s="81" t="s">
        <v>49</v>
      </c>
      <c r="B22" s="82"/>
      <c r="C22" s="26" t="s">
        <v>43</v>
      </c>
      <c r="D22" s="16">
        <v>0</v>
      </c>
      <c r="E22" s="16">
        <v>444</v>
      </c>
      <c r="F22" s="5">
        <f t="shared" si="1"/>
        <v>0</v>
      </c>
      <c r="G22" s="16">
        <v>2</v>
      </c>
      <c r="H22" s="16">
        <v>469</v>
      </c>
      <c r="I22" s="5">
        <f t="shared" si="2"/>
        <v>4.2643923240938165E-3</v>
      </c>
      <c r="J22" s="16">
        <v>6</v>
      </c>
      <c r="K22" s="16">
        <v>523</v>
      </c>
      <c r="L22" s="5">
        <f t="shared" si="3"/>
        <v>1.1472275334608031E-2</v>
      </c>
      <c r="M22" s="16">
        <v>6</v>
      </c>
      <c r="N22" s="16">
        <v>605</v>
      </c>
      <c r="O22" s="5">
        <f t="shared" si="4"/>
        <v>9.9173553719008271E-3</v>
      </c>
      <c r="P22" s="16">
        <v>7</v>
      </c>
      <c r="Q22" s="16">
        <v>628</v>
      </c>
      <c r="R22" s="5">
        <f t="shared" si="5"/>
        <v>1.1146496815286623E-2</v>
      </c>
      <c r="S22" s="16">
        <v>1</v>
      </c>
      <c r="T22" s="16">
        <v>335</v>
      </c>
      <c r="U22" s="5">
        <f t="shared" si="6"/>
        <v>2.9850746268656717E-3</v>
      </c>
      <c r="V22" s="16">
        <v>2</v>
      </c>
      <c r="W22" s="16">
        <v>324</v>
      </c>
      <c r="X22" s="5">
        <f t="shared" si="7"/>
        <v>6.1728395061728392E-3</v>
      </c>
      <c r="Y22" s="16">
        <v>2</v>
      </c>
      <c r="Z22" s="16">
        <v>305</v>
      </c>
      <c r="AA22" s="5">
        <f t="shared" si="8"/>
        <v>6.5573770491803279E-3</v>
      </c>
      <c r="AB22" s="16">
        <v>4</v>
      </c>
      <c r="AC22" s="16">
        <v>312</v>
      </c>
      <c r="AD22" s="5">
        <f t="shared" si="9"/>
        <v>1.282051282051282E-2</v>
      </c>
      <c r="AE22" s="16">
        <v>3</v>
      </c>
      <c r="AF22" s="16">
        <v>350</v>
      </c>
      <c r="AG22" s="5">
        <f t="shared" si="10"/>
        <v>8.5714285714285719E-3</v>
      </c>
      <c r="AH22" s="16">
        <v>1</v>
      </c>
      <c r="AI22" s="16">
        <v>344</v>
      </c>
      <c r="AJ22" s="5">
        <f t="shared" si="11"/>
        <v>2.9069767441860465E-3</v>
      </c>
      <c r="AK22" s="16">
        <v>5</v>
      </c>
      <c r="AL22" s="16">
        <v>374</v>
      </c>
      <c r="AM22" s="5">
        <f t="shared" si="0"/>
        <v>1.3368983957219251E-2</v>
      </c>
    </row>
    <row r="23" spans="1:39" ht="12.75" customHeight="1" thickBot="1" x14ac:dyDescent="0.3">
      <c r="A23" s="83"/>
      <c r="B23" s="84"/>
      <c r="C23" s="41" t="s">
        <v>36</v>
      </c>
      <c r="D23" s="25">
        <v>0</v>
      </c>
      <c r="E23" s="25">
        <v>444</v>
      </c>
      <c r="F23" s="7">
        <f t="shared" si="1"/>
        <v>0</v>
      </c>
      <c r="G23" s="25">
        <v>2</v>
      </c>
      <c r="H23" s="25">
        <v>469</v>
      </c>
      <c r="I23" s="7">
        <f t="shared" si="2"/>
        <v>4.2643923240938165E-3</v>
      </c>
      <c r="J23" s="25">
        <v>6</v>
      </c>
      <c r="K23" s="25">
        <v>523</v>
      </c>
      <c r="L23" s="7">
        <f t="shared" si="3"/>
        <v>1.1472275334608031E-2</v>
      </c>
      <c r="M23" s="25">
        <v>6</v>
      </c>
      <c r="N23" s="25">
        <v>605</v>
      </c>
      <c r="O23" s="7">
        <f t="shared" si="4"/>
        <v>9.9173553719008271E-3</v>
      </c>
      <c r="P23" s="25">
        <v>7</v>
      </c>
      <c r="Q23" s="25">
        <v>628</v>
      </c>
      <c r="R23" s="7">
        <f t="shared" si="5"/>
        <v>1.1146496815286623E-2</v>
      </c>
      <c r="S23" s="25">
        <v>1</v>
      </c>
      <c r="T23" s="25">
        <v>335</v>
      </c>
      <c r="U23" s="7">
        <f t="shared" si="6"/>
        <v>2.9850746268656717E-3</v>
      </c>
      <c r="V23" s="25">
        <v>2</v>
      </c>
      <c r="W23" s="25">
        <v>324</v>
      </c>
      <c r="X23" s="7">
        <f t="shared" si="7"/>
        <v>6.1728395061728392E-3</v>
      </c>
      <c r="Y23" s="25">
        <v>2</v>
      </c>
      <c r="Z23" s="25">
        <v>305</v>
      </c>
      <c r="AA23" s="7">
        <f t="shared" si="8"/>
        <v>6.5573770491803279E-3</v>
      </c>
      <c r="AB23" s="25">
        <v>4</v>
      </c>
      <c r="AC23" s="25">
        <v>312</v>
      </c>
      <c r="AD23" s="7">
        <f t="shared" si="9"/>
        <v>1.282051282051282E-2</v>
      </c>
      <c r="AE23" s="25">
        <v>3</v>
      </c>
      <c r="AF23" s="25">
        <v>350</v>
      </c>
      <c r="AG23" s="7">
        <f t="shared" si="10"/>
        <v>8.5714285714285719E-3</v>
      </c>
      <c r="AH23" s="25">
        <v>1</v>
      </c>
      <c r="AI23" s="25">
        <v>344</v>
      </c>
      <c r="AJ23" s="7">
        <f t="shared" si="11"/>
        <v>2.9069767441860465E-3</v>
      </c>
      <c r="AK23" s="25">
        <v>5</v>
      </c>
      <c r="AL23" s="25">
        <v>374</v>
      </c>
      <c r="AM23" s="7">
        <f t="shared" si="0"/>
        <v>1.3368983957219251E-2</v>
      </c>
    </row>
    <row r="24" spans="1:39" ht="12.75" customHeight="1" thickBot="1" x14ac:dyDescent="0.3">
      <c r="A24" s="81" t="s">
        <v>50</v>
      </c>
      <c r="B24" s="82" t="s">
        <v>50</v>
      </c>
      <c r="C24" s="26" t="s">
        <v>43</v>
      </c>
      <c r="D24" s="16">
        <v>0</v>
      </c>
      <c r="E24" s="16">
        <v>79</v>
      </c>
      <c r="F24" s="5">
        <f t="shared" si="1"/>
        <v>0</v>
      </c>
      <c r="G24" s="16">
        <v>2</v>
      </c>
      <c r="H24" s="16">
        <v>90</v>
      </c>
      <c r="I24" s="5">
        <f t="shared" si="2"/>
        <v>2.2222222222222223E-2</v>
      </c>
      <c r="J24" s="16">
        <v>1</v>
      </c>
      <c r="K24" s="16">
        <v>102</v>
      </c>
      <c r="L24" s="5">
        <f t="shared" si="3"/>
        <v>9.8039215686274508E-3</v>
      </c>
      <c r="M24" s="16">
        <v>1</v>
      </c>
      <c r="N24" s="16">
        <v>109</v>
      </c>
      <c r="O24" s="5">
        <f t="shared" si="4"/>
        <v>9.1743119266055051E-3</v>
      </c>
      <c r="P24" s="16">
        <v>7</v>
      </c>
      <c r="Q24" s="16">
        <v>121</v>
      </c>
      <c r="R24" s="5">
        <f t="shared" si="5"/>
        <v>5.7851239669421489E-2</v>
      </c>
      <c r="S24" s="16">
        <v>9</v>
      </c>
      <c r="T24" s="16">
        <v>105</v>
      </c>
      <c r="U24" s="5">
        <f t="shared" si="6"/>
        <v>8.5714285714285715E-2</v>
      </c>
      <c r="V24" s="16">
        <v>7</v>
      </c>
      <c r="W24" s="16">
        <v>124</v>
      </c>
      <c r="X24" s="5">
        <f t="shared" si="7"/>
        <v>5.6451612903225805E-2</v>
      </c>
      <c r="Y24" s="16">
        <v>8</v>
      </c>
      <c r="Z24" s="16">
        <v>134</v>
      </c>
      <c r="AA24" s="5">
        <f t="shared" si="8"/>
        <v>5.9701492537313432E-2</v>
      </c>
      <c r="AB24" s="16">
        <v>11</v>
      </c>
      <c r="AC24" s="16">
        <v>132</v>
      </c>
      <c r="AD24" s="5">
        <f t="shared" si="9"/>
        <v>8.3333333333333329E-2</v>
      </c>
      <c r="AE24" s="16">
        <v>4</v>
      </c>
      <c r="AF24" s="16">
        <v>112</v>
      </c>
      <c r="AG24" s="5">
        <f t="shared" si="10"/>
        <v>3.5714285714285712E-2</v>
      </c>
      <c r="AH24" s="16">
        <v>4</v>
      </c>
      <c r="AI24" s="16">
        <v>104</v>
      </c>
      <c r="AJ24" s="5">
        <f t="shared" si="11"/>
        <v>3.8461538461538464E-2</v>
      </c>
      <c r="AK24" s="16">
        <v>5</v>
      </c>
      <c r="AL24" s="16">
        <v>101</v>
      </c>
      <c r="AM24" s="5">
        <f t="shared" si="0"/>
        <v>4.9504950495049507E-2</v>
      </c>
    </row>
    <row r="25" spans="1:39" ht="12.75" customHeight="1" thickBot="1" x14ac:dyDescent="0.3">
      <c r="A25" s="83"/>
      <c r="B25" s="84"/>
      <c r="C25" s="41" t="s">
        <v>36</v>
      </c>
      <c r="D25" s="25">
        <v>0</v>
      </c>
      <c r="E25" s="25">
        <v>79</v>
      </c>
      <c r="F25" s="7">
        <f t="shared" si="1"/>
        <v>0</v>
      </c>
      <c r="G25" s="25">
        <v>2</v>
      </c>
      <c r="H25" s="25">
        <v>90</v>
      </c>
      <c r="I25" s="7">
        <f t="shared" si="2"/>
        <v>2.2222222222222223E-2</v>
      </c>
      <c r="J25" s="25">
        <v>1</v>
      </c>
      <c r="K25" s="25">
        <v>102</v>
      </c>
      <c r="L25" s="7">
        <f t="shared" si="3"/>
        <v>9.8039215686274508E-3</v>
      </c>
      <c r="M25" s="25">
        <v>1</v>
      </c>
      <c r="N25" s="25">
        <v>109</v>
      </c>
      <c r="O25" s="7">
        <f t="shared" si="4"/>
        <v>9.1743119266055051E-3</v>
      </c>
      <c r="P25" s="25">
        <v>7</v>
      </c>
      <c r="Q25" s="25">
        <v>121</v>
      </c>
      <c r="R25" s="7">
        <f t="shared" si="5"/>
        <v>5.7851239669421489E-2</v>
      </c>
      <c r="S25" s="25">
        <v>9</v>
      </c>
      <c r="T25" s="25">
        <v>105</v>
      </c>
      <c r="U25" s="7">
        <f t="shared" si="6"/>
        <v>8.5714285714285715E-2</v>
      </c>
      <c r="V25" s="25">
        <v>7</v>
      </c>
      <c r="W25" s="25">
        <v>124</v>
      </c>
      <c r="X25" s="7">
        <f t="shared" si="7"/>
        <v>5.6451612903225805E-2</v>
      </c>
      <c r="Y25" s="25">
        <v>8</v>
      </c>
      <c r="Z25" s="25">
        <v>134</v>
      </c>
      <c r="AA25" s="7">
        <f t="shared" si="8"/>
        <v>5.9701492537313432E-2</v>
      </c>
      <c r="AB25" s="25">
        <v>11</v>
      </c>
      <c r="AC25" s="25">
        <v>132</v>
      </c>
      <c r="AD25" s="7">
        <f t="shared" si="9"/>
        <v>8.3333333333333329E-2</v>
      </c>
      <c r="AE25" s="25">
        <v>4</v>
      </c>
      <c r="AF25" s="25">
        <v>112</v>
      </c>
      <c r="AG25" s="7">
        <f t="shared" si="10"/>
        <v>3.5714285714285712E-2</v>
      </c>
      <c r="AH25" s="25">
        <v>4</v>
      </c>
      <c r="AI25" s="25">
        <v>104</v>
      </c>
      <c r="AJ25" s="7">
        <f t="shared" si="11"/>
        <v>3.8461538461538464E-2</v>
      </c>
      <c r="AK25" s="25">
        <v>5</v>
      </c>
      <c r="AL25" s="25">
        <v>101</v>
      </c>
      <c r="AM25" s="7">
        <f t="shared" si="0"/>
        <v>4.9504950495049507E-2</v>
      </c>
    </row>
    <row r="26" spans="1:39" ht="12.75" customHeight="1" thickBot="1" x14ac:dyDescent="0.3">
      <c r="A26" s="81" t="s">
        <v>51</v>
      </c>
      <c r="B26" s="82" t="s">
        <v>51</v>
      </c>
      <c r="C26" s="26" t="s">
        <v>43</v>
      </c>
      <c r="D26" s="16">
        <v>0</v>
      </c>
      <c r="E26" s="16">
        <v>1255</v>
      </c>
      <c r="F26" s="5">
        <f t="shared" si="1"/>
        <v>0</v>
      </c>
      <c r="G26" s="16">
        <v>3</v>
      </c>
      <c r="H26" s="16">
        <v>1396</v>
      </c>
      <c r="I26" s="5">
        <f t="shared" si="2"/>
        <v>2.1489971346704871E-3</v>
      </c>
      <c r="J26" s="16">
        <v>3</v>
      </c>
      <c r="K26" s="16">
        <v>1614</v>
      </c>
      <c r="L26" s="5">
        <f t="shared" si="3"/>
        <v>1.8587360594795538E-3</v>
      </c>
      <c r="M26" s="16">
        <v>9</v>
      </c>
      <c r="N26" s="16">
        <v>1699</v>
      </c>
      <c r="O26" s="5">
        <f t="shared" si="4"/>
        <v>5.2972336668628602E-3</v>
      </c>
      <c r="P26" s="16">
        <v>9</v>
      </c>
      <c r="Q26" s="16">
        <v>1772</v>
      </c>
      <c r="R26" s="5">
        <f t="shared" si="5"/>
        <v>5.0790067720090292E-3</v>
      </c>
      <c r="S26" s="16">
        <v>3</v>
      </c>
      <c r="T26" s="16">
        <v>419</v>
      </c>
      <c r="U26" s="5">
        <f t="shared" si="6"/>
        <v>7.1599045346062056E-3</v>
      </c>
      <c r="V26" s="16">
        <v>5</v>
      </c>
      <c r="W26" s="16">
        <v>453</v>
      </c>
      <c r="X26" s="5">
        <f t="shared" si="7"/>
        <v>1.1037527593818985E-2</v>
      </c>
      <c r="Y26" s="16">
        <v>7</v>
      </c>
      <c r="Z26" s="16">
        <v>427</v>
      </c>
      <c r="AA26" s="5">
        <f t="shared" si="8"/>
        <v>1.6393442622950821E-2</v>
      </c>
      <c r="AB26" s="16">
        <v>3</v>
      </c>
      <c r="AC26" s="16">
        <v>423</v>
      </c>
      <c r="AD26" s="5">
        <f t="shared" si="9"/>
        <v>7.0921985815602835E-3</v>
      </c>
      <c r="AE26" s="16">
        <v>2</v>
      </c>
      <c r="AF26" s="16">
        <v>434</v>
      </c>
      <c r="AG26" s="5">
        <f t="shared" si="10"/>
        <v>4.608294930875576E-3</v>
      </c>
      <c r="AH26" s="16">
        <v>6</v>
      </c>
      <c r="AI26" s="16">
        <v>445</v>
      </c>
      <c r="AJ26" s="5">
        <f t="shared" si="11"/>
        <v>1.3483146067415731E-2</v>
      </c>
      <c r="AK26" s="16">
        <v>7</v>
      </c>
      <c r="AL26" s="16">
        <v>523</v>
      </c>
      <c r="AM26" s="5">
        <f t="shared" si="0"/>
        <v>1.338432122370937E-2</v>
      </c>
    </row>
    <row r="27" spans="1:39" ht="12.75" customHeight="1" thickBot="1" x14ac:dyDescent="0.3">
      <c r="A27" s="83"/>
      <c r="B27" s="84"/>
      <c r="C27" s="41" t="s">
        <v>36</v>
      </c>
      <c r="D27" s="25">
        <v>0</v>
      </c>
      <c r="E27" s="25">
        <v>1255</v>
      </c>
      <c r="F27" s="7">
        <f t="shared" si="1"/>
        <v>0</v>
      </c>
      <c r="G27" s="25">
        <v>3</v>
      </c>
      <c r="H27" s="25">
        <v>1396</v>
      </c>
      <c r="I27" s="7">
        <f t="shared" si="2"/>
        <v>2.1489971346704871E-3</v>
      </c>
      <c r="J27" s="25">
        <v>3</v>
      </c>
      <c r="K27" s="25">
        <v>1614</v>
      </c>
      <c r="L27" s="7">
        <f t="shared" si="3"/>
        <v>1.8587360594795538E-3</v>
      </c>
      <c r="M27" s="25">
        <v>9</v>
      </c>
      <c r="N27" s="25">
        <v>1699</v>
      </c>
      <c r="O27" s="7">
        <f t="shared" si="4"/>
        <v>5.2972336668628602E-3</v>
      </c>
      <c r="P27" s="25">
        <v>9</v>
      </c>
      <c r="Q27" s="25">
        <v>1772</v>
      </c>
      <c r="R27" s="7">
        <f t="shared" si="5"/>
        <v>5.0790067720090292E-3</v>
      </c>
      <c r="S27" s="25">
        <v>3</v>
      </c>
      <c r="T27" s="25">
        <v>419</v>
      </c>
      <c r="U27" s="7">
        <f t="shared" si="6"/>
        <v>7.1599045346062056E-3</v>
      </c>
      <c r="V27" s="25">
        <v>5</v>
      </c>
      <c r="W27" s="25">
        <v>453</v>
      </c>
      <c r="X27" s="7">
        <f t="shared" si="7"/>
        <v>1.1037527593818985E-2</v>
      </c>
      <c r="Y27" s="25">
        <v>7</v>
      </c>
      <c r="Z27" s="25">
        <v>427</v>
      </c>
      <c r="AA27" s="7">
        <f t="shared" si="8"/>
        <v>1.6393442622950821E-2</v>
      </c>
      <c r="AB27" s="25">
        <v>3</v>
      </c>
      <c r="AC27" s="25">
        <v>423</v>
      </c>
      <c r="AD27" s="7">
        <f t="shared" si="9"/>
        <v>7.0921985815602835E-3</v>
      </c>
      <c r="AE27" s="25">
        <v>2</v>
      </c>
      <c r="AF27" s="25">
        <v>434</v>
      </c>
      <c r="AG27" s="7">
        <f t="shared" si="10"/>
        <v>4.608294930875576E-3</v>
      </c>
      <c r="AH27" s="25">
        <v>6</v>
      </c>
      <c r="AI27" s="25">
        <v>445</v>
      </c>
      <c r="AJ27" s="7">
        <f t="shared" si="11"/>
        <v>1.3483146067415731E-2</v>
      </c>
      <c r="AK27" s="25">
        <v>7</v>
      </c>
      <c r="AL27" s="25">
        <v>523</v>
      </c>
      <c r="AM27" s="7">
        <f t="shared" si="0"/>
        <v>1.338432122370937E-2</v>
      </c>
    </row>
    <row r="28" spans="1:39" ht="12.75" customHeight="1" thickBot="1" x14ac:dyDescent="0.3">
      <c r="A28" s="81" t="s">
        <v>52</v>
      </c>
      <c r="B28" s="82" t="s">
        <v>52</v>
      </c>
      <c r="C28" s="26" t="s">
        <v>43</v>
      </c>
      <c r="D28" s="16">
        <v>0</v>
      </c>
      <c r="E28" s="16">
        <v>385</v>
      </c>
      <c r="F28" s="5">
        <f t="shared" si="1"/>
        <v>0</v>
      </c>
      <c r="G28" s="16">
        <v>0</v>
      </c>
      <c r="H28" s="16">
        <v>391</v>
      </c>
      <c r="I28" s="5">
        <f t="shared" si="2"/>
        <v>0</v>
      </c>
      <c r="J28" s="16">
        <v>0</v>
      </c>
      <c r="K28" s="16">
        <v>411</v>
      </c>
      <c r="L28" s="5">
        <f t="shared" si="3"/>
        <v>0</v>
      </c>
      <c r="M28" s="16">
        <v>0</v>
      </c>
      <c r="N28" s="16">
        <v>438</v>
      </c>
      <c r="O28" s="5">
        <f t="shared" si="4"/>
        <v>0</v>
      </c>
      <c r="P28" s="16">
        <v>0</v>
      </c>
      <c r="Q28" s="16">
        <v>514</v>
      </c>
      <c r="R28" s="5">
        <f t="shared" si="5"/>
        <v>0</v>
      </c>
      <c r="S28" s="16">
        <v>0</v>
      </c>
      <c r="T28" s="16">
        <v>95</v>
      </c>
      <c r="U28" s="5">
        <f t="shared" si="6"/>
        <v>0</v>
      </c>
      <c r="V28" s="16">
        <v>1</v>
      </c>
      <c r="W28" s="16">
        <v>97</v>
      </c>
      <c r="X28" s="5">
        <f t="shared" si="7"/>
        <v>1.0309278350515464E-2</v>
      </c>
      <c r="Y28" s="16">
        <v>0</v>
      </c>
      <c r="Z28" s="16">
        <v>71</v>
      </c>
      <c r="AA28" s="5">
        <f t="shared" si="8"/>
        <v>0</v>
      </c>
      <c r="AB28" s="16">
        <v>1</v>
      </c>
      <c r="AC28" s="16">
        <v>67</v>
      </c>
      <c r="AD28" s="5">
        <f t="shared" si="9"/>
        <v>1.4925373134328358E-2</v>
      </c>
      <c r="AE28" s="16">
        <v>22</v>
      </c>
      <c r="AF28" s="16">
        <v>72</v>
      </c>
      <c r="AG28" s="5">
        <f t="shared" si="10"/>
        <v>0.30555555555555558</v>
      </c>
      <c r="AH28" s="16">
        <v>3</v>
      </c>
      <c r="AI28" s="16">
        <v>71</v>
      </c>
      <c r="AJ28" s="5">
        <f t="shared" si="11"/>
        <v>4.2253521126760563E-2</v>
      </c>
      <c r="AK28" s="16">
        <v>2</v>
      </c>
      <c r="AL28" s="16">
        <v>92</v>
      </c>
      <c r="AM28" s="5">
        <f t="shared" si="0"/>
        <v>2.1739130434782608E-2</v>
      </c>
    </row>
    <row r="29" spans="1:39" ht="12.75" customHeight="1" thickBot="1" x14ac:dyDescent="0.3">
      <c r="A29" s="83"/>
      <c r="B29" s="84"/>
      <c r="C29" s="41" t="s">
        <v>36</v>
      </c>
      <c r="D29" s="25">
        <v>0</v>
      </c>
      <c r="E29" s="25">
        <v>385</v>
      </c>
      <c r="F29" s="7">
        <f t="shared" si="1"/>
        <v>0</v>
      </c>
      <c r="G29" s="25">
        <v>0</v>
      </c>
      <c r="H29" s="25">
        <v>391</v>
      </c>
      <c r="I29" s="7">
        <f t="shared" si="2"/>
        <v>0</v>
      </c>
      <c r="J29" s="25">
        <v>0</v>
      </c>
      <c r="K29" s="25">
        <v>411</v>
      </c>
      <c r="L29" s="7">
        <f t="shared" si="3"/>
        <v>0</v>
      </c>
      <c r="M29" s="25">
        <v>0</v>
      </c>
      <c r="N29" s="25">
        <v>438</v>
      </c>
      <c r="O29" s="7">
        <f t="shared" si="4"/>
        <v>0</v>
      </c>
      <c r="P29" s="25">
        <v>0</v>
      </c>
      <c r="Q29" s="25">
        <v>514</v>
      </c>
      <c r="R29" s="7">
        <f t="shared" si="5"/>
        <v>0</v>
      </c>
      <c r="S29" s="25">
        <v>0</v>
      </c>
      <c r="T29" s="25">
        <v>95</v>
      </c>
      <c r="U29" s="7">
        <f t="shared" si="6"/>
        <v>0</v>
      </c>
      <c r="V29" s="25">
        <v>1</v>
      </c>
      <c r="W29" s="25">
        <v>97</v>
      </c>
      <c r="X29" s="7">
        <f t="shared" si="7"/>
        <v>1.0309278350515464E-2</v>
      </c>
      <c r="Y29" s="25">
        <v>0</v>
      </c>
      <c r="Z29" s="25">
        <v>71</v>
      </c>
      <c r="AA29" s="7">
        <f t="shared" si="8"/>
        <v>0</v>
      </c>
      <c r="AB29" s="25">
        <v>1</v>
      </c>
      <c r="AC29" s="25">
        <v>67</v>
      </c>
      <c r="AD29" s="7">
        <f t="shared" si="9"/>
        <v>1.4925373134328358E-2</v>
      </c>
      <c r="AE29" s="25">
        <v>22</v>
      </c>
      <c r="AF29" s="25">
        <v>72</v>
      </c>
      <c r="AG29" s="7">
        <f t="shared" si="10"/>
        <v>0.30555555555555558</v>
      </c>
      <c r="AH29" s="25">
        <v>3</v>
      </c>
      <c r="AI29" s="25">
        <v>71</v>
      </c>
      <c r="AJ29" s="7">
        <f t="shared" si="11"/>
        <v>4.2253521126760563E-2</v>
      </c>
      <c r="AK29" s="25">
        <v>2</v>
      </c>
      <c r="AL29" s="25">
        <v>92</v>
      </c>
      <c r="AM29" s="7">
        <f t="shared" si="0"/>
        <v>2.1739130434782608E-2</v>
      </c>
    </row>
    <row r="30" spans="1:39" ht="12.75" customHeight="1" thickBot="1" x14ac:dyDescent="0.3">
      <c r="A30" s="81" t="s">
        <v>53</v>
      </c>
      <c r="B30" s="82" t="s">
        <v>53</v>
      </c>
      <c r="C30" s="26" t="s">
        <v>43</v>
      </c>
      <c r="D30" s="16">
        <v>0</v>
      </c>
      <c r="E30" s="16">
        <v>170</v>
      </c>
      <c r="F30" s="5">
        <f t="shared" si="1"/>
        <v>0</v>
      </c>
      <c r="G30" s="16">
        <v>0</v>
      </c>
      <c r="H30" s="16">
        <v>180</v>
      </c>
      <c r="I30" s="5">
        <f t="shared" si="2"/>
        <v>0</v>
      </c>
      <c r="J30" s="16">
        <v>0</v>
      </c>
      <c r="K30" s="16">
        <v>197</v>
      </c>
      <c r="L30" s="5">
        <f t="shared" si="3"/>
        <v>0</v>
      </c>
      <c r="M30" s="16">
        <v>0</v>
      </c>
      <c r="N30" s="16">
        <v>175</v>
      </c>
      <c r="O30" s="5">
        <f t="shared" si="4"/>
        <v>0</v>
      </c>
      <c r="P30" s="16">
        <v>0</v>
      </c>
      <c r="Q30" s="16">
        <v>166</v>
      </c>
      <c r="R30" s="5">
        <f t="shared" si="5"/>
        <v>0</v>
      </c>
      <c r="S30" s="27"/>
      <c r="T30" s="16"/>
      <c r="U30" s="5"/>
      <c r="V30" s="27"/>
      <c r="W30" s="16"/>
      <c r="X30" s="5"/>
      <c r="Y30" s="27"/>
      <c r="Z30" s="16"/>
      <c r="AA30" s="5"/>
      <c r="AB30" s="27"/>
      <c r="AC30" s="16"/>
      <c r="AD30" s="5"/>
      <c r="AE30" s="27"/>
      <c r="AF30" s="16"/>
      <c r="AG30" s="5"/>
      <c r="AH30" s="27"/>
      <c r="AI30" s="16"/>
      <c r="AJ30" s="5"/>
      <c r="AK30" s="27"/>
      <c r="AL30" s="16"/>
      <c r="AM30" s="5"/>
    </row>
    <row r="31" spans="1:39" ht="12.75" customHeight="1" thickBot="1" x14ac:dyDescent="0.3">
      <c r="A31" s="83"/>
      <c r="B31" s="84"/>
      <c r="C31" s="41" t="s">
        <v>36</v>
      </c>
      <c r="D31" s="25">
        <v>0</v>
      </c>
      <c r="E31" s="25">
        <v>170</v>
      </c>
      <c r="F31" s="7">
        <f t="shared" si="1"/>
        <v>0</v>
      </c>
      <c r="G31" s="25">
        <v>0</v>
      </c>
      <c r="H31" s="25">
        <v>180</v>
      </c>
      <c r="I31" s="7">
        <f t="shared" si="2"/>
        <v>0</v>
      </c>
      <c r="J31" s="25">
        <v>0</v>
      </c>
      <c r="K31" s="25">
        <v>197</v>
      </c>
      <c r="L31" s="7">
        <f t="shared" si="3"/>
        <v>0</v>
      </c>
      <c r="M31" s="25">
        <v>0</v>
      </c>
      <c r="N31" s="25">
        <v>175</v>
      </c>
      <c r="O31" s="7">
        <f t="shared" si="4"/>
        <v>0</v>
      </c>
      <c r="P31" s="25">
        <v>0</v>
      </c>
      <c r="Q31" s="25">
        <v>166</v>
      </c>
      <c r="R31" s="7">
        <f t="shared" si="5"/>
        <v>0</v>
      </c>
      <c r="S31" s="28"/>
      <c r="T31" s="25"/>
      <c r="U31" s="7"/>
      <c r="V31" s="28"/>
      <c r="W31" s="25"/>
      <c r="X31" s="7"/>
      <c r="Y31" s="28"/>
      <c r="Z31" s="25"/>
      <c r="AA31" s="7"/>
      <c r="AB31" s="28"/>
      <c r="AC31" s="25"/>
      <c r="AD31" s="7"/>
      <c r="AE31" s="28"/>
      <c r="AF31" s="25"/>
      <c r="AG31" s="7"/>
      <c r="AH31" s="28"/>
      <c r="AI31" s="25"/>
      <c r="AJ31" s="7"/>
      <c r="AK31" s="28"/>
      <c r="AL31" s="25"/>
      <c r="AM31" s="7"/>
    </row>
    <row r="32" spans="1:39" ht="12.75" customHeight="1" thickBot="1" x14ac:dyDescent="0.3">
      <c r="A32" s="81" t="s">
        <v>54</v>
      </c>
      <c r="B32" s="82" t="s">
        <v>54</v>
      </c>
      <c r="C32" s="26" t="s">
        <v>43</v>
      </c>
      <c r="D32" s="16">
        <v>0</v>
      </c>
      <c r="E32" s="16">
        <v>165</v>
      </c>
      <c r="F32" s="5">
        <f t="shared" si="1"/>
        <v>0</v>
      </c>
      <c r="G32" s="16">
        <v>0</v>
      </c>
      <c r="H32" s="16">
        <v>189</v>
      </c>
      <c r="I32" s="5">
        <f t="shared" si="2"/>
        <v>0</v>
      </c>
      <c r="J32" s="16">
        <v>0</v>
      </c>
      <c r="K32" s="16">
        <v>230</v>
      </c>
      <c r="L32" s="5">
        <f t="shared" si="3"/>
        <v>0</v>
      </c>
      <c r="M32" s="16">
        <v>0</v>
      </c>
      <c r="N32" s="16">
        <v>229</v>
      </c>
      <c r="O32" s="5">
        <f t="shared" si="4"/>
        <v>0</v>
      </c>
      <c r="P32" s="16">
        <v>1</v>
      </c>
      <c r="Q32" s="16">
        <v>244</v>
      </c>
      <c r="R32" s="5">
        <f t="shared" si="5"/>
        <v>4.0983606557377051E-3</v>
      </c>
      <c r="S32" s="16">
        <v>1</v>
      </c>
      <c r="T32" s="16">
        <v>86</v>
      </c>
      <c r="U32" s="5">
        <f t="shared" si="6"/>
        <v>1.1627906976744186E-2</v>
      </c>
      <c r="V32" s="16">
        <v>2</v>
      </c>
      <c r="W32" s="16">
        <v>92</v>
      </c>
      <c r="X32" s="5">
        <f t="shared" si="7"/>
        <v>2.1739130434782608E-2</v>
      </c>
      <c r="Y32" s="16">
        <v>0</v>
      </c>
      <c r="Z32" s="16">
        <v>80</v>
      </c>
      <c r="AA32" s="5">
        <f t="shared" si="8"/>
        <v>0</v>
      </c>
      <c r="AB32" s="16">
        <v>2</v>
      </c>
      <c r="AC32" s="16">
        <v>85</v>
      </c>
      <c r="AD32" s="5">
        <f t="shared" si="9"/>
        <v>2.3529411764705882E-2</v>
      </c>
      <c r="AE32" s="16">
        <v>0</v>
      </c>
      <c r="AF32" s="16">
        <v>62</v>
      </c>
      <c r="AG32" s="5">
        <f t="shared" si="10"/>
        <v>0</v>
      </c>
      <c r="AH32" s="16">
        <v>0</v>
      </c>
      <c r="AI32" s="16">
        <v>60</v>
      </c>
      <c r="AJ32" s="5">
        <f t="shared" si="11"/>
        <v>0</v>
      </c>
      <c r="AK32" s="16">
        <v>1</v>
      </c>
      <c r="AL32" s="16">
        <v>57</v>
      </c>
      <c r="AM32" s="5">
        <f t="shared" si="0"/>
        <v>1.7543859649122806E-2</v>
      </c>
    </row>
    <row r="33" spans="1:39" ht="12.75" customHeight="1" thickBot="1" x14ac:dyDescent="0.3">
      <c r="A33" s="83"/>
      <c r="B33" s="84"/>
      <c r="C33" s="41" t="s">
        <v>36</v>
      </c>
      <c r="D33" s="25">
        <v>0</v>
      </c>
      <c r="E33" s="25">
        <v>165</v>
      </c>
      <c r="F33" s="7">
        <f t="shared" si="1"/>
        <v>0</v>
      </c>
      <c r="G33" s="25">
        <v>0</v>
      </c>
      <c r="H33" s="25">
        <v>189</v>
      </c>
      <c r="I33" s="7">
        <f t="shared" si="2"/>
        <v>0</v>
      </c>
      <c r="J33" s="25">
        <v>0</v>
      </c>
      <c r="K33" s="25">
        <v>230</v>
      </c>
      <c r="L33" s="7">
        <f t="shared" si="3"/>
        <v>0</v>
      </c>
      <c r="M33" s="25">
        <v>0</v>
      </c>
      <c r="N33" s="25">
        <v>229</v>
      </c>
      <c r="O33" s="7">
        <f t="shared" si="4"/>
        <v>0</v>
      </c>
      <c r="P33" s="25">
        <v>1</v>
      </c>
      <c r="Q33" s="25">
        <v>244</v>
      </c>
      <c r="R33" s="7">
        <f t="shared" si="5"/>
        <v>4.0983606557377051E-3</v>
      </c>
      <c r="S33" s="25">
        <v>1</v>
      </c>
      <c r="T33" s="25">
        <v>86</v>
      </c>
      <c r="U33" s="7">
        <f t="shared" si="6"/>
        <v>1.1627906976744186E-2</v>
      </c>
      <c r="V33" s="25">
        <v>2</v>
      </c>
      <c r="W33" s="25">
        <v>92</v>
      </c>
      <c r="X33" s="7">
        <f t="shared" si="7"/>
        <v>2.1739130434782608E-2</v>
      </c>
      <c r="Y33" s="25">
        <v>0</v>
      </c>
      <c r="Z33" s="25">
        <v>80</v>
      </c>
      <c r="AA33" s="7">
        <f t="shared" si="8"/>
        <v>0</v>
      </c>
      <c r="AB33" s="25">
        <v>2</v>
      </c>
      <c r="AC33" s="25">
        <v>85</v>
      </c>
      <c r="AD33" s="7">
        <f t="shared" si="9"/>
        <v>2.3529411764705882E-2</v>
      </c>
      <c r="AE33" s="25">
        <v>0</v>
      </c>
      <c r="AF33" s="25">
        <v>62</v>
      </c>
      <c r="AG33" s="7">
        <f t="shared" si="10"/>
        <v>0</v>
      </c>
      <c r="AH33" s="25">
        <v>0</v>
      </c>
      <c r="AI33" s="25">
        <v>60</v>
      </c>
      <c r="AJ33" s="7">
        <f t="shared" si="11"/>
        <v>0</v>
      </c>
      <c r="AK33" s="25">
        <v>1</v>
      </c>
      <c r="AL33" s="25">
        <v>57</v>
      </c>
      <c r="AM33" s="7">
        <f t="shared" si="0"/>
        <v>1.7543859649122806E-2</v>
      </c>
    </row>
    <row r="34" spans="1:39" ht="12.75" customHeight="1" thickBot="1" x14ac:dyDescent="0.3">
      <c r="A34" s="81" t="s">
        <v>55</v>
      </c>
      <c r="B34" s="82" t="s">
        <v>55</v>
      </c>
      <c r="C34" s="26" t="s">
        <v>43</v>
      </c>
      <c r="D34" s="16">
        <v>0</v>
      </c>
      <c r="E34" s="16">
        <v>102</v>
      </c>
      <c r="F34" s="5">
        <f t="shared" si="1"/>
        <v>0</v>
      </c>
      <c r="G34" s="16">
        <v>0</v>
      </c>
      <c r="H34" s="16">
        <v>105</v>
      </c>
      <c r="I34" s="5">
        <f t="shared" si="2"/>
        <v>0</v>
      </c>
      <c r="J34" s="16">
        <v>0</v>
      </c>
      <c r="K34" s="16">
        <v>115</v>
      </c>
      <c r="L34" s="5">
        <f t="shared" si="3"/>
        <v>0</v>
      </c>
      <c r="M34" s="16">
        <v>0</v>
      </c>
      <c r="N34" s="16">
        <v>92</v>
      </c>
      <c r="O34" s="5">
        <f t="shared" si="4"/>
        <v>0</v>
      </c>
      <c r="P34" s="16">
        <v>0</v>
      </c>
      <c r="Q34" s="16">
        <v>115</v>
      </c>
      <c r="R34" s="5">
        <f t="shared" si="5"/>
        <v>0</v>
      </c>
      <c r="S34" s="27"/>
      <c r="T34" s="16"/>
      <c r="U34" s="5"/>
      <c r="V34" s="27"/>
      <c r="W34" s="16"/>
      <c r="X34" s="5"/>
      <c r="Y34" s="27"/>
      <c r="Z34" s="16"/>
      <c r="AA34" s="5"/>
      <c r="AB34" s="27"/>
      <c r="AC34" s="16"/>
      <c r="AD34" s="5"/>
      <c r="AE34" s="27"/>
      <c r="AF34" s="16"/>
      <c r="AG34" s="5"/>
      <c r="AH34" s="27"/>
      <c r="AI34" s="16"/>
      <c r="AJ34" s="5"/>
      <c r="AK34" s="27"/>
      <c r="AL34" s="16"/>
      <c r="AM34" s="5"/>
    </row>
    <row r="35" spans="1:39" ht="12.75" customHeight="1" thickBot="1" x14ac:dyDescent="0.3">
      <c r="A35" s="83"/>
      <c r="B35" s="84"/>
      <c r="C35" s="41" t="s">
        <v>36</v>
      </c>
      <c r="D35" s="25">
        <v>0</v>
      </c>
      <c r="E35" s="25">
        <v>102</v>
      </c>
      <c r="F35" s="7">
        <f t="shared" si="1"/>
        <v>0</v>
      </c>
      <c r="G35" s="25">
        <v>0</v>
      </c>
      <c r="H35" s="25">
        <v>105</v>
      </c>
      <c r="I35" s="7">
        <f t="shared" si="2"/>
        <v>0</v>
      </c>
      <c r="J35" s="25">
        <v>0</v>
      </c>
      <c r="K35" s="25">
        <v>115</v>
      </c>
      <c r="L35" s="7">
        <f t="shared" si="3"/>
        <v>0</v>
      </c>
      <c r="M35" s="25">
        <v>0</v>
      </c>
      <c r="N35" s="25">
        <v>92</v>
      </c>
      <c r="O35" s="7">
        <f t="shared" si="4"/>
        <v>0</v>
      </c>
      <c r="P35" s="25">
        <v>0</v>
      </c>
      <c r="Q35" s="25">
        <v>115</v>
      </c>
      <c r="R35" s="7">
        <f t="shared" si="5"/>
        <v>0</v>
      </c>
      <c r="S35" s="28"/>
      <c r="T35" s="25"/>
      <c r="U35" s="7"/>
      <c r="V35" s="28"/>
      <c r="W35" s="25"/>
      <c r="X35" s="7"/>
      <c r="Y35" s="28"/>
      <c r="Z35" s="25"/>
      <c r="AA35" s="7"/>
      <c r="AB35" s="28"/>
      <c r="AC35" s="25"/>
      <c r="AD35" s="7"/>
      <c r="AE35" s="28"/>
      <c r="AF35" s="25"/>
      <c r="AG35" s="7"/>
      <c r="AH35" s="28"/>
      <c r="AI35" s="25"/>
      <c r="AJ35" s="7"/>
      <c r="AK35" s="28"/>
      <c r="AL35" s="25"/>
      <c r="AM35" s="7"/>
    </row>
    <row r="36" spans="1:39" ht="12.75" customHeight="1" thickBot="1" x14ac:dyDescent="0.3">
      <c r="A36" s="74" t="s">
        <v>57</v>
      </c>
      <c r="B36" s="75" t="s">
        <v>57</v>
      </c>
      <c r="C36" s="26" t="s">
        <v>43</v>
      </c>
      <c r="D36" s="16">
        <v>15</v>
      </c>
      <c r="E36" s="16">
        <v>9296</v>
      </c>
      <c r="F36" s="5">
        <f t="shared" si="1"/>
        <v>1.6135972461273666E-3</v>
      </c>
      <c r="G36" s="16">
        <v>41</v>
      </c>
      <c r="H36" s="16">
        <v>10691</v>
      </c>
      <c r="I36" s="5">
        <f t="shared" si="2"/>
        <v>3.8350014030492938E-3</v>
      </c>
      <c r="J36" s="16">
        <v>54</v>
      </c>
      <c r="K36" s="16">
        <v>11543</v>
      </c>
      <c r="L36" s="5">
        <f t="shared" si="3"/>
        <v>4.6781599237633196E-3</v>
      </c>
      <c r="M36" s="16">
        <v>61</v>
      </c>
      <c r="N36" s="16">
        <v>12266</v>
      </c>
      <c r="O36" s="5">
        <f t="shared" si="4"/>
        <v>4.973096363932822E-3</v>
      </c>
      <c r="P36" s="16">
        <v>116</v>
      </c>
      <c r="Q36" s="16">
        <v>12800</v>
      </c>
      <c r="R36" s="5">
        <f t="shared" si="5"/>
        <v>9.0624999999999994E-3</v>
      </c>
      <c r="S36" s="16">
        <v>303</v>
      </c>
      <c r="T36" s="16">
        <v>17687</v>
      </c>
      <c r="U36" s="5">
        <f t="shared" si="6"/>
        <v>1.7131226324419064E-2</v>
      </c>
      <c r="V36" s="16">
        <v>386</v>
      </c>
      <c r="W36" s="16">
        <v>18255</v>
      </c>
      <c r="X36" s="5">
        <f t="shared" si="7"/>
        <v>2.1144891810462887E-2</v>
      </c>
      <c r="Y36" s="16">
        <v>416</v>
      </c>
      <c r="Z36" s="16">
        <v>17937</v>
      </c>
      <c r="AA36" s="5">
        <f t="shared" si="8"/>
        <v>2.3192284105480292E-2</v>
      </c>
      <c r="AB36" s="16">
        <v>677</v>
      </c>
      <c r="AC36" s="16">
        <v>17574</v>
      </c>
      <c r="AD36" s="5">
        <f t="shared" si="9"/>
        <v>3.8522817799021281E-2</v>
      </c>
      <c r="AE36" s="16">
        <v>687</v>
      </c>
      <c r="AF36" s="16">
        <v>17538</v>
      </c>
      <c r="AG36" s="5">
        <f t="shared" si="10"/>
        <v>3.9172083475880942E-2</v>
      </c>
      <c r="AH36" s="16">
        <v>675</v>
      </c>
      <c r="AI36" s="16">
        <v>17509</v>
      </c>
      <c r="AJ36" s="5">
        <f t="shared" si="11"/>
        <v>3.8551602033240047E-2</v>
      </c>
      <c r="AK36" s="16">
        <v>579</v>
      </c>
      <c r="AL36" s="16">
        <v>18478</v>
      </c>
      <c r="AM36" s="5">
        <f t="shared" si="0"/>
        <v>3.1334560017317895E-2</v>
      </c>
    </row>
    <row r="37" spans="1:39" ht="12.75" customHeight="1" thickBot="1" x14ac:dyDescent="0.3">
      <c r="A37" s="78"/>
      <c r="B37" s="79"/>
      <c r="C37" s="26" t="s">
        <v>44</v>
      </c>
      <c r="D37" s="16">
        <v>0</v>
      </c>
      <c r="E37" s="16">
        <v>182</v>
      </c>
      <c r="F37" s="5">
        <f t="shared" si="1"/>
        <v>0</v>
      </c>
      <c r="G37" s="16">
        <v>0</v>
      </c>
      <c r="H37" s="16">
        <v>163</v>
      </c>
      <c r="I37" s="5">
        <f t="shared" si="2"/>
        <v>0</v>
      </c>
      <c r="J37" s="16">
        <v>0</v>
      </c>
      <c r="K37" s="16">
        <v>143</v>
      </c>
      <c r="L37" s="5">
        <f t="shared" si="3"/>
        <v>0</v>
      </c>
      <c r="M37" s="16">
        <v>0</v>
      </c>
      <c r="N37" s="16">
        <v>170</v>
      </c>
      <c r="O37" s="5">
        <f t="shared" si="4"/>
        <v>0</v>
      </c>
      <c r="P37" s="16">
        <v>1</v>
      </c>
      <c r="Q37" s="16">
        <v>192</v>
      </c>
      <c r="R37" s="5">
        <f t="shared" si="5"/>
        <v>5.208333333333333E-3</v>
      </c>
      <c r="S37" s="16">
        <v>0</v>
      </c>
      <c r="T37" s="16">
        <v>171</v>
      </c>
      <c r="U37" s="5">
        <f t="shared" si="6"/>
        <v>0</v>
      </c>
      <c r="V37" s="16">
        <v>1</v>
      </c>
      <c r="W37" s="16">
        <v>222</v>
      </c>
      <c r="X37" s="5">
        <f t="shared" si="7"/>
        <v>4.5045045045045045E-3</v>
      </c>
      <c r="Y37" s="16">
        <v>2</v>
      </c>
      <c r="Z37" s="16">
        <v>188</v>
      </c>
      <c r="AA37" s="5">
        <f t="shared" si="8"/>
        <v>1.0638297872340425E-2</v>
      </c>
      <c r="AB37" s="16">
        <v>3</v>
      </c>
      <c r="AC37" s="16">
        <v>202</v>
      </c>
      <c r="AD37" s="5">
        <f t="shared" si="9"/>
        <v>1.4851485148514851E-2</v>
      </c>
      <c r="AE37" s="16">
        <v>2</v>
      </c>
      <c r="AF37" s="16">
        <v>189</v>
      </c>
      <c r="AG37" s="5">
        <f t="shared" si="10"/>
        <v>1.0582010582010581E-2</v>
      </c>
      <c r="AH37" s="16">
        <v>4</v>
      </c>
      <c r="AI37" s="16">
        <v>205</v>
      </c>
      <c r="AJ37" s="5">
        <f t="shared" si="11"/>
        <v>1.9512195121951219E-2</v>
      </c>
      <c r="AK37" s="16">
        <v>1</v>
      </c>
      <c r="AL37" s="16">
        <v>201</v>
      </c>
      <c r="AM37" s="5">
        <f t="shared" si="0"/>
        <v>4.9751243781094526E-3</v>
      </c>
    </row>
    <row r="38" spans="1:39" ht="12.75" customHeight="1" thickBot="1" x14ac:dyDescent="0.3">
      <c r="A38" s="76"/>
      <c r="B38" s="77"/>
      <c r="C38" s="41" t="s">
        <v>36</v>
      </c>
      <c r="D38" s="25">
        <v>15</v>
      </c>
      <c r="E38" s="25">
        <v>9478</v>
      </c>
      <c r="F38" s="7">
        <f t="shared" si="1"/>
        <v>1.5826123654779489E-3</v>
      </c>
      <c r="G38" s="25">
        <v>41</v>
      </c>
      <c r="H38" s="25">
        <v>10854</v>
      </c>
      <c r="I38" s="7">
        <f t="shared" si="2"/>
        <v>3.7774092500460661E-3</v>
      </c>
      <c r="J38" s="25">
        <v>54</v>
      </c>
      <c r="K38" s="25">
        <v>11686</v>
      </c>
      <c r="L38" s="7">
        <f t="shared" si="3"/>
        <v>4.6209139140852302E-3</v>
      </c>
      <c r="M38" s="25">
        <v>61</v>
      </c>
      <c r="N38" s="25">
        <v>12436</v>
      </c>
      <c r="O38" s="7">
        <f t="shared" si="4"/>
        <v>4.9051141846252816E-3</v>
      </c>
      <c r="P38" s="25">
        <v>117</v>
      </c>
      <c r="Q38" s="25">
        <v>12992</v>
      </c>
      <c r="R38" s="7">
        <f t="shared" si="5"/>
        <v>9.0055418719211817E-3</v>
      </c>
      <c r="S38" s="25">
        <v>303</v>
      </c>
      <c r="T38" s="25">
        <v>17858</v>
      </c>
      <c r="U38" s="7">
        <f t="shared" si="6"/>
        <v>1.6967185575092397E-2</v>
      </c>
      <c r="V38" s="25">
        <v>387</v>
      </c>
      <c r="W38" s="25">
        <v>18477</v>
      </c>
      <c r="X38" s="7">
        <f t="shared" si="7"/>
        <v>2.0944958597174865E-2</v>
      </c>
      <c r="Y38" s="25">
        <v>418</v>
      </c>
      <c r="Z38" s="25">
        <v>18125</v>
      </c>
      <c r="AA38" s="7">
        <f t="shared" si="8"/>
        <v>2.3062068965517241E-2</v>
      </c>
      <c r="AB38" s="25">
        <v>680</v>
      </c>
      <c r="AC38" s="25">
        <v>17776</v>
      </c>
      <c r="AD38" s="7">
        <f t="shared" si="9"/>
        <v>3.8253825382538256E-2</v>
      </c>
      <c r="AE38" s="25">
        <v>689</v>
      </c>
      <c r="AF38" s="25">
        <v>17727</v>
      </c>
      <c r="AG38" s="7">
        <f t="shared" si="10"/>
        <v>3.8867264624583966E-2</v>
      </c>
      <c r="AH38" s="25">
        <v>679</v>
      </c>
      <c r="AI38" s="25">
        <v>17714</v>
      </c>
      <c r="AJ38" s="7">
        <f t="shared" si="11"/>
        <v>3.8331263407474316E-2</v>
      </c>
      <c r="AK38" s="25">
        <v>580</v>
      </c>
      <c r="AL38" s="25">
        <v>18679</v>
      </c>
      <c r="AM38" s="7">
        <f t="shared" si="0"/>
        <v>3.1050912789763907E-2</v>
      </c>
    </row>
    <row r="39" spans="1:39" ht="12.75" customHeight="1" thickBot="1" x14ac:dyDescent="0.3">
      <c r="A39" s="81" t="s">
        <v>58</v>
      </c>
      <c r="B39" s="82" t="s">
        <v>58</v>
      </c>
      <c r="C39" s="26" t="s">
        <v>43</v>
      </c>
      <c r="D39" s="16">
        <v>1</v>
      </c>
      <c r="E39" s="16">
        <v>1050</v>
      </c>
      <c r="F39" s="5">
        <f t="shared" si="1"/>
        <v>9.5238095238095238E-4</v>
      </c>
      <c r="G39" s="16">
        <v>5</v>
      </c>
      <c r="H39" s="16">
        <v>1098</v>
      </c>
      <c r="I39" s="5">
        <f t="shared" si="2"/>
        <v>4.5537340619307837E-3</v>
      </c>
      <c r="J39" s="16">
        <v>2</v>
      </c>
      <c r="K39" s="16">
        <v>885</v>
      </c>
      <c r="L39" s="5">
        <f t="shared" si="3"/>
        <v>2.2598870056497176E-3</v>
      </c>
      <c r="M39" s="16">
        <v>2</v>
      </c>
      <c r="N39" s="16">
        <v>996</v>
      </c>
      <c r="O39" s="5">
        <f t="shared" si="4"/>
        <v>2.008032128514056E-3</v>
      </c>
      <c r="P39" s="16">
        <v>3</v>
      </c>
      <c r="Q39" s="16">
        <v>1121</v>
      </c>
      <c r="R39" s="5">
        <f t="shared" si="5"/>
        <v>2.6761819803746653E-3</v>
      </c>
      <c r="S39" s="16">
        <v>1</v>
      </c>
      <c r="T39" s="16">
        <v>509</v>
      </c>
      <c r="U39" s="5">
        <f t="shared" si="6"/>
        <v>1.9646365422396855E-3</v>
      </c>
      <c r="V39" s="16">
        <v>5</v>
      </c>
      <c r="W39" s="16">
        <v>558</v>
      </c>
      <c r="X39" s="5">
        <f t="shared" si="7"/>
        <v>8.9605734767025085E-3</v>
      </c>
      <c r="Y39" s="16">
        <v>8</v>
      </c>
      <c r="Z39" s="16">
        <v>540</v>
      </c>
      <c r="AA39" s="5">
        <f t="shared" si="8"/>
        <v>1.4814814814814815E-2</v>
      </c>
      <c r="AB39" s="16">
        <v>8</v>
      </c>
      <c r="AC39" s="16">
        <v>545</v>
      </c>
      <c r="AD39" s="5">
        <f t="shared" si="9"/>
        <v>1.4678899082568808E-2</v>
      </c>
      <c r="AE39" s="16">
        <v>8</v>
      </c>
      <c r="AF39" s="16">
        <v>535</v>
      </c>
      <c r="AG39" s="5">
        <f t="shared" si="10"/>
        <v>1.4953271028037384E-2</v>
      </c>
      <c r="AH39" s="16">
        <v>5</v>
      </c>
      <c r="AI39" s="16">
        <v>539</v>
      </c>
      <c r="AJ39" s="5">
        <f t="shared" si="11"/>
        <v>9.2764378478664197E-3</v>
      </c>
      <c r="AK39" s="16">
        <v>6</v>
      </c>
      <c r="AL39" s="16">
        <v>594</v>
      </c>
      <c r="AM39" s="5">
        <f t="shared" si="0"/>
        <v>1.0101010101010102E-2</v>
      </c>
    </row>
    <row r="40" spans="1:39" ht="12.75" customHeight="1" thickBot="1" x14ac:dyDescent="0.3">
      <c r="A40" s="83"/>
      <c r="B40" s="84"/>
      <c r="C40" s="41" t="s">
        <v>36</v>
      </c>
      <c r="D40" s="25">
        <v>1</v>
      </c>
      <c r="E40" s="25">
        <v>1050</v>
      </c>
      <c r="F40" s="7">
        <f t="shared" si="1"/>
        <v>9.5238095238095238E-4</v>
      </c>
      <c r="G40" s="25">
        <v>5</v>
      </c>
      <c r="H40" s="25">
        <v>1098</v>
      </c>
      <c r="I40" s="7">
        <f t="shared" si="2"/>
        <v>4.5537340619307837E-3</v>
      </c>
      <c r="J40" s="25">
        <v>2</v>
      </c>
      <c r="K40" s="25">
        <v>885</v>
      </c>
      <c r="L40" s="7">
        <f t="shared" si="3"/>
        <v>2.2598870056497176E-3</v>
      </c>
      <c r="M40" s="25">
        <v>2</v>
      </c>
      <c r="N40" s="25">
        <v>996</v>
      </c>
      <c r="O40" s="7">
        <f t="shared" si="4"/>
        <v>2.008032128514056E-3</v>
      </c>
      <c r="P40" s="25">
        <v>3</v>
      </c>
      <c r="Q40" s="25">
        <v>1121</v>
      </c>
      <c r="R40" s="7">
        <f t="shared" si="5"/>
        <v>2.6761819803746653E-3</v>
      </c>
      <c r="S40" s="25">
        <v>1</v>
      </c>
      <c r="T40" s="25">
        <v>509</v>
      </c>
      <c r="U40" s="7">
        <f t="shared" si="6"/>
        <v>1.9646365422396855E-3</v>
      </c>
      <c r="V40" s="25">
        <v>5</v>
      </c>
      <c r="W40" s="25">
        <v>558</v>
      </c>
      <c r="X40" s="7">
        <f t="shared" si="7"/>
        <v>8.9605734767025085E-3</v>
      </c>
      <c r="Y40" s="25">
        <v>8</v>
      </c>
      <c r="Z40" s="25">
        <v>540</v>
      </c>
      <c r="AA40" s="7">
        <f t="shared" si="8"/>
        <v>1.4814814814814815E-2</v>
      </c>
      <c r="AB40" s="25">
        <v>8</v>
      </c>
      <c r="AC40" s="25">
        <v>545</v>
      </c>
      <c r="AD40" s="7">
        <f t="shared" si="9"/>
        <v>1.4678899082568808E-2</v>
      </c>
      <c r="AE40" s="25">
        <v>8</v>
      </c>
      <c r="AF40" s="25">
        <v>535</v>
      </c>
      <c r="AG40" s="7">
        <f t="shared" si="10"/>
        <v>1.4953271028037384E-2</v>
      </c>
      <c r="AH40" s="25">
        <v>5</v>
      </c>
      <c r="AI40" s="25">
        <v>539</v>
      </c>
      <c r="AJ40" s="7">
        <f t="shared" si="11"/>
        <v>9.2764378478664197E-3</v>
      </c>
      <c r="AK40" s="25">
        <v>6</v>
      </c>
      <c r="AL40" s="25">
        <v>594</v>
      </c>
      <c r="AM40" s="7">
        <f t="shared" si="0"/>
        <v>1.0101010101010102E-2</v>
      </c>
    </row>
    <row r="41" spans="1:39" ht="12.75" customHeight="1" thickBot="1" x14ac:dyDescent="0.3">
      <c r="A41" s="81" t="s">
        <v>59</v>
      </c>
      <c r="B41" s="82" t="s">
        <v>59</v>
      </c>
      <c r="C41" s="26" t="s">
        <v>43</v>
      </c>
      <c r="D41" s="16">
        <v>0</v>
      </c>
      <c r="E41" s="16">
        <v>1521</v>
      </c>
      <c r="F41" s="5">
        <f t="shared" si="1"/>
        <v>0</v>
      </c>
      <c r="G41" s="16">
        <v>6</v>
      </c>
      <c r="H41" s="16">
        <v>1705</v>
      </c>
      <c r="I41" s="5">
        <f t="shared" si="2"/>
        <v>3.5190615835777126E-3</v>
      </c>
      <c r="J41" s="16">
        <v>8</v>
      </c>
      <c r="K41" s="16">
        <v>1870</v>
      </c>
      <c r="L41" s="5">
        <f t="shared" si="3"/>
        <v>4.2780748663101605E-3</v>
      </c>
      <c r="M41" s="16">
        <v>12</v>
      </c>
      <c r="N41" s="16">
        <v>1906</v>
      </c>
      <c r="O41" s="5">
        <f t="shared" si="4"/>
        <v>6.2959076600209865E-3</v>
      </c>
      <c r="P41" s="16">
        <v>21</v>
      </c>
      <c r="Q41" s="16">
        <v>1912</v>
      </c>
      <c r="R41" s="5">
        <f t="shared" si="5"/>
        <v>1.0983263598326359E-2</v>
      </c>
      <c r="S41" s="27"/>
      <c r="T41" s="16"/>
      <c r="U41" s="5"/>
      <c r="V41" s="27"/>
      <c r="W41" s="16"/>
      <c r="X41" s="5"/>
      <c r="Y41" s="27"/>
      <c r="Z41" s="16"/>
      <c r="AA41" s="5"/>
      <c r="AB41" s="27"/>
      <c r="AC41" s="16"/>
      <c r="AD41" s="5"/>
      <c r="AE41" s="27"/>
      <c r="AF41" s="16"/>
      <c r="AG41" s="5"/>
      <c r="AH41" s="27"/>
      <c r="AI41" s="16"/>
      <c r="AJ41" s="5"/>
      <c r="AK41" s="27"/>
      <c r="AL41" s="16"/>
      <c r="AM41" s="5"/>
    </row>
    <row r="42" spans="1:39" ht="12.75" customHeight="1" thickBot="1" x14ac:dyDescent="0.3">
      <c r="A42" s="83"/>
      <c r="B42" s="84"/>
      <c r="C42" s="41" t="s">
        <v>36</v>
      </c>
      <c r="D42" s="25">
        <v>0</v>
      </c>
      <c r="E42" s="25">
        <v>1521</v>
      </c>
      <c r="F42" s="7">
        <f t="shared" si="1"/>
        <v>0</v>
      </c>
      <c r="G42" s="25">
        <v>6</v>
      </c>
      <c r="H42" s="25">
        <v>1705</v>
      </c>
      <c r="I42" s="7">
        <f t="shared" si="2"/>
        <v>3.5190615835777126E-3</v>
      </c>
      <c r="J42" s="25">
        <v>8</v>
      </c>
      <c r="K42" s="25">
        <v>1870</v>
      </c>
      <c r="L42" s="7">
        <f t="shared" si="3"/>
        <v>4.2780748663101605E-3</v>
      </c>
      <c r="M42" s="25">
        <v>12</v>
      </c>
      <c r="N42" s="25">
        <v>1906</v>
      </c>
      <c r="O42" s="7">
        <f t="shared" si="4"/>
        <v>6.2959076600209865E-3</v>
      </c>
      <c r="P42" s="25">
        <v>21</v>
      </c>
      <c r="Q42" s="25">
        <v>1912</v>
      </c>
      <c r="R42" s="7">
        <f t="shared" si="5"/>
        <v>1.0983263598326359E-2</v>
      </c>
      <c r="S42" s="28"/>
      <c r="T42" s="25"/>
      <c r="U42" s="7"/>
      <c r="V42" s="28"/>
      <c r="W42" s="25"/>
      <c r="X42" s="7"/>
      <c r="Y42" s="28"/>
      <c r="Z42" s="25"/>
      <c r="AA42" s="7"/>
      <c r="AB42" s="28"/>
      <c r="AC42" s="25"/>
      <c r="AD42" s="7"/>
      <c r="AE42" s="28"/>
      <c r="AF42" s="25"/>
      <c r="AG42" s="7"/>
      <c r="AH42" s="28"/>
      <c r="AI42" s="25"/>
      <c r="AJ42" s="7"/>
      <c r="AK42" s="28"/>
      <c r="AL42" s="25"/>
      <c r="AM42" s="7"/>
    </row>
    <row r="43" spans="1:39" ht="12.75" customHeight="1" thickBot="1" x14ac:dyDescent="0.3">
      <c r="A43" s="81" t="s">
        <v>60</v>
      </c>
      <c r="B43" s="82" t="s">
        <v>60</v>
      </c>
      <c r="C43" s="26" t="s">
        <v>43</v>
      </c>
      <c r="D43" s="16">
        <v>0</v>
      </c>
      <c r="E43" s="16">
        <v>170</v>
      </c>
      <c r="F43" s="5">
        <f t="shared" si="1"/>
        <v>0</v>
      </c>
      <c r="G43" s="16">
        <v>0</v>
      </c>
      <c r="H43" s="16">
        <v>167</v>
      </c>
      <c r="I43" s="5">
        <f t="shared" si="2"/>
        <v>0</v>
      </c>
      <c r="J43" s="16">
        <v>0</v>
      </c>
      <c r="K43" s="16">
        <v>215</v>
      </c>
      <c r="L43" s="5">
        <f t="shared" si="3"/>
        <v>0</v>
      </c>
      <c r="M43" s="16">
        <v>1</v>
      </c>
      <c r="N43" s="16">
        <v>210</v>
      </c>
      <c r="O43" s="5">
        <f t="shared" si="4"/>
        <v>4.7619047619047623E-3</v>
      </c>
      <c r="P43" s="16">
        <v>0</v>
      </c>
      <c r="Q43" s="16">
        <v>222</v>
      </c>
      <c r="R43" s="5">
        <f t="shared" si="5"/>
        <v>0</v>
      </c>
      <c r="S43" s="27"/>
      <c r="T43" s="16"/>
      <c r="U43" s="5"/>
      <c r="V43" s="27"/>
      <c r="W43" s="16"/>
      <c r="X43" s="5"/>
      <c r="Y43" s="27"/>
      <c r="Z43" s="16"/>
      <c r="AA43" s="5"/>
      <c r="AB43" s="27"/>
      <c r="AC43" s="16"/>
      <c r="AD43" s="5"/>
      <c r="AE43" s="27"/>
      <c r="AF43" s="16"/>
      <c r="AG43" s="5"/>
      <c r="AH43" s="27"/>
      <c r="AI43" s="16"/>
      <c r="AJ43" s="5"/>
      <c r="AK43" s="27"/>
      <c r="AL43" s="16"/>
      <c r="AM43" s="5"/>
    </row>
    <row r="44" spans="1:39" ht="12.75" customHeight="1" thickBot="1" x14ac:dyDescent="0.3">
      <c r="A44" s="83"/>
      <c r="B44" s="84"/>
      <c r="C44" s="41" t="s">
        <v>36</v>
      </c>
      <c r="D44" s="25">
        <v>0</v>
      </c>
      <c r="E44" s="25">
        <v>170</v>
      </c>
      <c r="F44" s="7">
        <f t="shared" si="1"/>
        <v>0</v>
      </c>
      <c r="G44" s="25">
        <v>0</v>
      </c>
      <c r="H44" s="25">
        <v>167</v>
      </c>
      <c r="I44" s="7">
        <f t="shared" si="2"/>
        <v>0</v>
      </c>
      <c r="J44" s="25">
        <v>0</v>
      </c>
      <c r="K44" s="25">
        <v>215</v>
      </c>
      <c r="L44" s="7">
        <f t="shared" si="3"/>
        <v>0</v>
      </c>
      <c r="M44" s="25">
        <v>1</v>
      </c>
      <c r="N44" s="25">
        <v>210</v>
      </c>
      <c r="O44" s="7">
        <f t="shared" si="4"/>
        <v>4.7619047619047623E-3</v>
      </c>
      <c r="P44" s="25">
        <v>0</v>
      </c>
      <c r="Q44" s="25">
        <v>222</v>
      </c>
      <c r="R44" s="7">
        <f t="shared" si="5"/>
        <v>0</v>
      </c>
      <c r="S44" s="28"/>
      <c r="T44" s="25"/>
      <c r="U44" s="7"/>
      <c r="V44" s="28"/>
      <c r="W44" s="25"/>
      <c r="X44" s="7"/>
      <c r="Y44" s="28"/>
      <c r="Z44" s="25"/>
      <c r="AA44" s="7"/>
      <c r="AB44" s="28"/>
      <c r="AC44" s="25"/>
      <c r="AD44" s="7"/>
      <c r="AE44" s="28"/>
      <c r="AF44" s="25"/>
      <c r="AG44" s="7"/>
      <c r="AH44" s="28"/>
      <c r="AI44" s="25"/>
      <c r="AJ44" s="7"/>
      <c r="AK44" s="28"/>
      <c r="AL44" s="25"/>
      <c r="AM44" s="7"/>
    </row>
    <row r="45" spans="1:39" ht="12.75" customHeight="1" thickBot="1" x14ac:dyDescent="0.3">
      <c r="A45" s="81" t="s">
        <v>61</v>
      </c>
      <c r="B45" s="82" t="s">
        <v>61</v>
      </c>
      <c r="C45" s="26" t="s">
        <v>43</v>
      </c>
      <c r="D45" s="16">
        <v>0</v>
      </c>
      <c r="E45" s="16">
        <v>472</v>
      </c>
      <c r="F45" s="5">
        <f t="shared" si="1"/>
        <v>0</v>
      </c>
      <c r="G45" s="16">
        <v>2</v>
      </c>
      <c r="H45" s="16">
        <v>477</v>
      </c>
      <c r="I45" s="5">
        <f t="shared" si="2"/>
        <v>4.1928721174004195E-3</v>
      </c>
      <c r="J45" s="16">
        <v>2</v>
      </c>
      <c r="K45" s="16">
        <v>781</v>
      </c>
      <c r="L45" s="5">
        <f t="shared" si="3"/>
        <v>2.5608194622279128E-3</v>
      </c>
      <c r="M45" s="16">
        <v>1</v>
      </c>
      <c r="N45" s="16">
        <v>786</v>
      </c>
      <c r="O45" s="5">
        <f t="shared" si="4"/>
        <v>1.2722646310432571E-3</v>
      </c>
      <c r="P45" s="16">
        <v>5</v>
      </c>
      <c r="Q45" s="16">
        <v>810</v>
      </c>
      <c r="R45" s="5">
        <f t="shared" si="5"/>
        <v>6.1728395061728392E-3</v>
      </c>
      <c r="S45" s="27"/>
      <c r="T45" s="16"/>
      <c r="U45" s="5"/>
      <c r="V45" s="27"/>
      <c r="W45" s="16"/>
      <c r="X45" s="5"/>
      <c r="Y45" s="27"/>
      <c r="Z45" s="16"/>
      <c r="AA45" s="5"/>
      <c r="AB45" s="27"/>
      <c r="AC45" s="16"/>
      <c r="AD45" s="5"/>
      <c r="AE45" s="27"/>
      <c r="AF45" s="16"/>
      <c r="AG45" s="5"/>
      <c r="AH45" s="27"/>
      <c r="AI45" s="16"/>
      <c r="AJ45" s="5"/>
      <c r="AK45" s="27"/>
      <c r="AL45" s="16"/>
      <c r="AM45" s="5"/>
    </row>
    <row r="46" spans="1:39" ht="12.75" customHeight="1" thickBot="1" x14ac:dyDescent="0.3">
      <c r="A46" s="83"/>
      <c r="B46" s="84"/>
      <c r="C46" s="41" t="s">
        <v>36</v>
      </c>
      <c r="D46" s="25">
        <v>0</v>
      </c>
      <c r="E46" s="25">
        <v>472</v>
      </c>
      <c r="F46" s="7">
        <f t="shared" si="1"/>
        <v>0</v>
      </c>
      <c r="G46" s="25">
        <v>2</v>
      </c>
      <c r="H46" s="25">
        <v>477</v>
      </c>
      <c r="I46" s="7">
        <f t="shared" si="2"/>
        <v>4.1928721174004195E-3</v>
      </c>
      <c r="J46" s="25">
        <v>2</v>
      </c>
      <c r="K46" s="25">
        <v>781</v>
      </c>
      <c r="L46" s="7">
        <f t="shared" si="3"/>
        <v>2.5608194622279128E-3</v>
      </c>
      <c r="M46" s="25">
        <v>1</v>
      </c>
      <c r="N46" s="25">
        <v>786</v>
      </c>
      <c r="O46" s="7">
        <f t="shared" si="4"/>
        <v>1.2722646310432571E-3</v>
      </c>
      <c r="P46" s="25">
        <v>5</v>
      </c>
      <c r="Q46" s="25">
        <v>810</v>
      </c>
      <c r="R46" s="7">
        <f t="shared" si="5"/>
        <v>6.1728395061728392E-3</v>
      </c>
      <c r="S46" s="28"/>
      <c r="T46" s="25"/>
      <c r="U46" s="7"/>
      <c r="V46" s="28"/>
      <c r="W46" s="25"/>
      <c r="X46" s="7"/>
      <c r="Y46" s="28"/>
      <c r="Z46" s="25"/>
      <c r="AA46" s="7"/>
      <c r="AB46" s="28"/>
      <c r="AC46" s="25"/>
      <c r="AD46" s="7"/>
      <c r="AE46" s="28"/>
      <c r="AF46" s="25"/>
      <c r="AG46" s="7"/>
      <c r="AH46" s="28"/>
      <c r="AI46" s="25"/>
      <c r="AJ46" s="7"/>
      <c r="AK46" s="28"/>
      <c r="AL46" s="25"/>
      <c r="AM46" s="7"/>
    </row>
    <row r="47" spans="1:39" ht="12.75" customHeight="1" thickBot="1" x14ac:dyDescent="0.3">
      <c r="A47" s="81" t="s">
        <v>62</v>
      </c>
      <c r="B47" s="82" t="s">
        <v>62</v>
      </c>
      <c r="C47" s="26" t="s">
        <v>43</v>
      </c>
      <c r="D47" s="16">
        <v>0</v>
      </c>
      <c r="E47" s="16">
        <v>279</v>
      </c>
      <c r="F47" s="5">
        <f t="shared" si="1"/>
        <v>0</v>
      </c>
      <c r="G47" s="16">
        <v>1</v>
      </c>
      <c r="H47" s="16">
        <v>285</v>
      </c>
      <c r="I47" s="5">
        <f t="shared" si="2"/>
        <v>3.5087719298245615E-3</v>
      </c>
      <c r="J47" s="16">
        <v>1</v>
      </c>
      <c r="K47" s="16">
        <v>287</v>
      </c>
      <c r="L47" s="5">
        <f t="shared" si="3"/>
        <v>3.4843205574912892E-3</v>
      </c>
      <c r="M47" s="16">
        <v>1</v>
      </c>
      <c r="N47" s="16">
        <v>308</v>
      </c>
      <c r="O47" s="5">
        <f t="shared" si="4"/>
        <v>3.246753246753247E-3</v>
      </c>
      <c r="P47" s="16">
        <v>3</v>
      </c>
      <c r="Q47" s="16">
        <v>399</v>
      </c>
      <c r="R47" s="5">
        <f t="shared" si="5"/>
        <v>7.5187969924812026E-3</v>
      </c>
      <c r="S47" s="16">
        <v>7</v>
      </c>
      <c r="T47" s="16">
        <v>460</v>
      </c>
      <c r="U47" s="5">
        <f t="shared" si="6"/>
        <v>1.5217391304347827E-2</v>
      </c>
      <c r="V47" s="16">
        <v>13</v>
      </c>
      <c r="W47" s="16">
        <v>481</v>
      </c>
      <c r="X47" s="5">
        <f t="shared" si="7"/>
        <v>2.7027027027027029E-2</v>
      </c>
      <c r="Y47" s="16">
        <v>9</v>
      </c>
      <c r="Z47" s="16">
        <v>497</v>
      </c>
      <c r="AA47" s="5">
        <f t="shared" si="8"/>
        <v>1.8108651911468814E-2</v>
      </c>
      <c r="AB47" s="16">
        <v>14</v>
      </c>
      <c r="AC47" s="16">
        <v>485</v>
      </c>
      <c r="AD47" s="5">
        <f t="shared" si="9"/>
        <v>2.88659793814433E-2</v>
      </c>
      <c r="AE47" s="16">
        <v>18</v>
      </c>
      <c r="AF47" s="16">
        <v>499</v>
      </c>
      <c r="AG47" s="5">
        <f t="shared" si="10"/>
        <v>3.6072144288577156E-2</v>
      </c>
      <c r="AH47" s="16">
        <v>19</v>
      </c>
      <c r="AI47" s="16">
        <v>491</v>
      </c>
      <c r="AJ47" s="5">
        <f t="shared" si="11"/>
        <v>3.8696537678207736E-2</v>
      </c>
      <c r="AK47" s="16">
        <v>13</v>
      </c>
      <c r="AL47" s="16">
        <v>494</v>
      </c>
      <c r="AM47" s="5">
        <f t="shared" si="0"/>
        <v>2.6315789473684209E-2</v>
      </c>
    </row>
    <row r="48" spans="1:39" ht="12.75" customHeight="1" thickBot="1" x14ac:dyDescent="0.3">
      <c r="A48" s="83"/>
      <c r="B48" s="84"/>
      <c r="C48" s="41" t="s">
        <v>36</v>
      </c>
      <c r="D48" s="25">
        <v>0</v>
      </c>
      <c r="E48" s="25">
        <v>279</v>
      </c>
      <c r="F48" s="7">
        <f t="shared" si="1"/>
        <v>0</v>
      </c>
      <c r="G48" s="25">
        <v>1</v>
      </c>
      <c r="H48" s="25">
        <v>285</v>
      </c>
      <c r="I48" s="7">
        <f t="shared" si="2"/>
        <v>3.5087719298245615E-3</v>
      </c>
      <c r="J48" s="25">
        <v>1</v>
      </c>
      <c r="K48" s="25">
        <v>287</v>
      </c>
      <c r="L48" s="7">
        <f t="shared" si="3"/>
        <v>3.4843205574912892E-3</v>
      </c>
      <c r="M48" s="25">
        <v>1</v>
      </c>
      <c r="N48" s="25">
        <v>308</v>
      </c>
      <c r="O48" s="7">
        <f t="shared" si="4"/>
        <v>3.246753246753247E-3</v>
      </c>
      <c r="P48" s="25">
        <v>3</v>
      </c>
      <c r="Q48" s="25">
        <v>399</v>
      </c>
      <c r="R48" s="7">
        <f t="shared" si="5"/>
        <v>7.5187969924812026E-3</v>
      </c>
      <c r="S48" s="25">
        <v>7</v>
      </c>
      <c r="T48" s="25">
        <v>460</v>
      </c>
      <c r="U48" s="7">
        <f t="shared" si="6"/>
        <v>1.5217391304347827E-2</v>
      </c>
      <c r="V48" s="25">
        <v>13</v>
      </c>
      <c r="W48" s="25">
        <v>481</v>
      </c>
      <c r="X48" s="7">
        <f t="shared" si="7"/>
        <v>2.7027027027027029E-2</v>
      </c>
      <c r="Y48" s="25">
        <v>9</v>
      </c>
      <c r="Z48" s="25">
        <v>497</v>
      </c>
      <c r="AA48" s="7">
        <f t="shared" si="8"/>
        <v>1.8108651911468814E-2</v>
      </c>
      <c r="AB48" s="25">
        <v>14</v>
      </c>
      <c r="AC48" s="25">
        <v>485</v>
      </c>
      <c r="AD48" s="7">
        <f t="shared" si="9"/>
        <v>2.88659793814433E-2</v>
      </c>
      <c r="AE48" s="25">
        <v>18</v>
      </c>
      <c r="AF48" s="25">
        <v>499</v>
      </c>
      <c r="AG48" s="7">
        <f t="shared" si="10"/>
        <v>3.6072144288577156E-2</v>
      </c>
      <c r="AH48" s="25">
        <v>19</v>
      </c>
      <c r="AI48" s="25">
        <v>491</v>
      </c>
      <c r="AJ48" s="7">
        <f t="shared" si="11"/>
        <v>3.8696537678207736E-2</v>
      </c>
      <c r="AK48" s="25">
        <v>13</v>
      </c>
      <c r="AL48" s="25">
        <v>494</v>
      </c>
      <c r="AM48" s="7">
        <f t="shared" si="0"/>
        <v>2.6315789473684209E-2</v>
      </c>
    </row>
    <row r="49" spans="1:39" ht="12.75" customHeight="1" thickBot="1" x14ac:dyDescent="0.3">
      <c r="A49" s="81" t="s">
        <v>63</v>
      </c>
      <c r="B49" s="82" t="s">
        <v>63</v>
      </c>
      <c r="C49" s="26" t="s">
        <v>43</v>
      </c>
      <c r="D49" s="16">
        <v>0</v>
      </c>
      <c r="E49" s="16">
        <v>253</v>
      </c>
      <c r="F49" s="5">
        <f t="shared" si="1"/>
        <v>0</v>
      </c>
      <c r="G49" s="16">
        <v>0</v>
      </c>
      <c r="H49" s="16">
        <v>247</v>
      </c>
      <c r="I49" s="5">
        <f t="shared" si="2"/>
        <v>0</v>
      </c>
      <c r="J49" s="16">
        <v>2</v>
      </c>
      <c r="K49" s="16">
        <v>318</v>
      </c>
      <c r="L49" s="5">
        <f t="shared" si="3"/>
        <v>6.2893081761006293E-3</v>
      </c>
      <c r="M49" s="16">
        <v>3</v>
      </c>
      <c r="N49" s="16">
        <v>325</v>
      </c>
      <c r="O49" s="5">
        <f t="shared" si="4"/>
        <v>9.2307692307692316E-3</v>
      </c>
      <c r="P49" s="16">
        <v>3</v>
      </c>
      <c r="Q49" s="16">
        <v>409</v>
      </c>
      <c r="R49" s="5">
        <f t="shared" si="5"/>
        <v>7.3349633251833741E-3</v>
      </c>
      <c r="S49" s="27"/>
      <c r="T49" s="16"/>
      <c r="U49" s="5"/>
      <c r="V49" s="27"/>
      <c r="W49" s="16"/>
      <c r="X49" s="5"/>
      <c r="Y49" s="27"/>
      <c r="Z49" s="16"/>
      <c r="AA49" s="5"/>
      <c r="AB49" s="27"/>
      <c r="AC49" s="16"/>
      <c r="AD49" s="5"/>
      <c r="AE49" s="27"/>
      <c r="AF49" s="16"/>
      <c r="AG49" s="5"/>
      <c r="AH49" s="27"/>
      <c r="AI49" s="16"/>
      <c r="AJ49" s="5"/>
      <c r="AK49" s="27"/>
      <c r="AL49" s="16"/>
      <c r="AM49" s="5"/>
    </row>
    <row r="50" spans="1:39" ht="12.75" customHeight="1" thickBot="1" x14ac:dyDescent="0.3">
      <c r="A50" s="83"/>
      <c r="B50" s="84"/>
      <c r="C50" s="41" t="s">
        <v>36</v>
      </c>
      <c r="D50" s="25">
        <v>0</v>
      </c>
      <c r="E50" s="25">
        <v>253</v>
      </c>
      <c r="F50" s="7">
        <f t="shared" si="1"/>
        <v>0</v>
      </c>
      <c r="G50" s="25">
        <v>0</v>
      </c>
      <c r="H50" s="25">
        <v>247</v>
      </c>
      <c r="I50" s="7">
        <f t="shared" si="2"/>
        <v>0</v>
      </c>
      <c r="J50" s="25">
        <v>2</v>
      </c>
      <c r="K50" s="25">
        <v>318</v>
      </c>
      <c r="L50" s="7">
        <f t="shared" si="3"/>
        <v>6.2893081761006293E-3</v>
      </c>
      <c r="M50" s="25">
        <v>3</v>
      </c>
      <c r="N50" s="25">
        <v>325</v>
      </c>
      <c r="O50" s="7">
        <f t="shared" si="4"/>
        <v>9.2307692307692316E-3</v>
      </c>
      <c r="P50" s="25">
        <v>3</v>
      </c>
      <c r="Q50" s="25">
        <v>409</v>
      </c>
      <c r="R50" s="7">
        <f t="shared" si="5"/>
        <v>7.3349633251833741E-3</v>
      </c>
      <c r="S50" s="28"/>
      <c r="T50" s="25"/>
      <c r="U50" s="7"/>
      <c r="V50" s="28"/>
      <c r="W50" s="25"/>
      <c r="X50" s="7"/>
      <c r="Y50" s="28"/>
      <c r="Z50" s="25"/>
      <c r="AA50" s="7"/>
      <c r="AB50" s="28"/>
      <c r="AC50" s="25"/>
      <c r="AD50" s="7"/>
      <c r="AE50" s="28"/>
      <c r="AF50" s="25"/>
      <c r="AG50" s="7"/>
      <c r="AH50" s="28"/>
      <c r="AI50" s="25"/>
      <c r="AJ50" s="7"/>
      <c r="AK50" s="28"/>
      <c r="AL50" s="25"/>
      <c r="AM50" s="7"/>
    </row>
    <row r="51" spans="1:39" ht="12.75" customHeight="1" thickBot="1" x14ac:dyDescent="0.3">
      <c r="A51" s="81" t="s">
        <v>64</v>
      </c>
      <c r="B51" s="82" t="s">
        <v>64</v>
      </c>
      <c r="C51" s="26" t="s">
        <v>43</v>
      </c>
      <c r="D51" s="16">
        <v>0</v>
      </c>
      <c r="E51" s="16">
        <v>209</v>
      </c>
      <c r="F51" s="5">
        <f t="shared" si="1"/>
        <v>0</v>
      </c>
      <c r="G51" s="16">
        <v>0</v>
      </c>
      <c r="H51" s="16">
        <v>197</v>
      </c>
      <c r="I51" s="5">
        <f t="shared" si="2"/>
        <v>0</v>
      </c>
      <c r="J51" s="16">
        <v>0</v>
      </c>
      <c r="K51" s="16">
        <v>202</v>
      </c>
      <c r="L51" s="5">
        <f t="shared" si="3"/>
        <v>0</v>
      </c>
      <c r="M51" s="16">
        <v>1</v>
      </c>
      <c r="N51" s="16">
        <v>194</v>
      </c>
      <c r="O51" s="5">
        <f t="shared" si="4"/>
        <v>5.1546391752577319E-3</v>
      </c>
      <c r="P51" s="16">
        <v>1</v>
      </c>
      <c r="Q51" s="16">
        <v>207</v>
      </c>
      <c r="R51" s="5">
        <f t="shared" si="5"/>
        <v>4.830917874396135E-3</v>
      </c>
      <c r="S51" s="16">
        <v>0</v>
      </c>
      <c r="T51" s="16">
        <v>71</v>
      </c>
      <c r="U51" s="5">
        <f t="shared" si="6"/>
        <v>0</v>
      </c>
      <c r="V51" s="27"/>
      <c r="W51" s="16"/>
      <c r="X51" s="5"/>
      <c r="Y51" s="27"/>
      <c r="Z51" s="16"/>
      <c r="AA51" s="5"/>
      <c r="AB51" s="27"/>
      <c r="AC51" s="16"/>
      <c r="AD51" s="5"/>
      <c r="AE51" s="27"/>
      <c r="AF51" s="16"/>
      <c r="AG51" s="5"/>
      <c r="AH51" s="27"/>
      <c r="AI51" s="16"/>
      <c r="AJ51" s="5"/>
      <c r="AK51" s="27"/>
      <c r="AL51" s="16"/>
      <c r="AM51" s="5"/>
    </row>
    <row r="52" spans="1:39" ht="12.75" customHeight="1" thickBot="1" x14ac:dyDescent="0.3">
      <c r="A52" s="83"/>
      <c r="B52" s="84"/>
      <c r="C52" s="41" t="s">
        <v>36</v>
      </c>
      <c r="D52" s="25">
        <v>0</v>
      </c>
      <c r="E52" s="25">
        <v>209</v>
      </c>
      <c r="F52" s="7">
        <f t="shared" si="1"/>
        <v>0</v>
      </c>
      <c r="G52" s="25">
        <v>0</v>
      </c>
      <c r="H52" s="25">
        <v>197</v>
      </c>
      <c r="I52" s="7">
        <f t="shared" si="2"/>
        <v>0</v>
      </c>
      <c r="J52" s="25">
        <v>0</v>
      </c>
      <c r="K52" s="25">
        <v>202</v>
      </c>
      <c r="L52" s="7">
        <f t="shared" si="3"/>
        <v>0</v>
      </c>
      <c r="M52" s="25">
        <v>1</v>
      </c>
      <c r="N52" s="25">
        <v>194</v>
      </c>
      <c r="O52" s="7">
        <f t="shared" si="4"/>
        <v>5.1546391752577319E-3</v>
      </c>
      <c r="P52" s="25">
        <v>1</v>
      </c>
      <c r="Q52" s="25">
        <v>207</v>
      </c>
      <c r="R52" s="7">
        <f t="shared" si="5"/>
        <v>4.830917874396135E-3</v>
      </c>
      <c r="S52" s="25">
        <v>0</v>
      </c>
      <c r="T52" s="25">
        <v>71</v>
      </c>
      <c r="U52" s="7">
        <f t="shared" si="6"/>
        <v>0</v>
      </c>
      <c r="V52" s="28"/>
      <c r="W52" s="25"/>
      <c r="X52" s="7"/>
      <c r="Y52" s="28"/>
      <c r="Z52" s="25"/>
      <c r="AA52" s="7"/>
      <c r="AB52" s="28"/>
      <c r="AC52" s="25"/>
      <c r="AD52" s="7"/>
      <c r="AE52" s="28"/>
      <c r="AF52" s="25"/>
      <c r="AG52" s="7"/>
      <c r="AH52" s="28"/>
      <c r="AI52" s="25"/>
      <c r="AJ52" s="7"/>
      <c r="AK52" s="28"/>
      <c r="AL52" s="25"/>
      <c r="AM52" s="7"/>
    </row>
    <row r="53" spans="1:39" ht="12.75" customHeight="1" thickBot="1" x14ac:dyDescent="0.3">
      <c r="A53" s="74" t="s">
        <v>65</v>
      </c>
      <c r="B53" s="75" t="s">
        <v>65</v>
      </c>
      <c r="C53" s="26" t="s">
        <v>43</v>
      </c>
      <c r="D53" s="16">
        <v>1</v>
      </c>
      <c r="E53" s="16">
        <v>2306</v>
      </c>
      <c r="F53" s="5">
        <f t="shared" si="1"/>
        <v>4.3365134431916737E-4</v>
      </c>
      <c r="G53" s="16">
        <v>6</v>
      </c>
      <c r="H53" s="16">
        <v>2707</v>
      </c>
      <c r="I53" s="5">
        <f t="shared" si="2"/>
        <v>2.216475803472479E-3</v>
      </c>
      <c r="J53" s="16">
        <v>16</v>
      </c>
      <c r="K53" s="16">
        <v>3330</v>
      </c>
      <c r="L53" s="5">
        <f t="shared" si="3"/>
        <v>4.8048048048048046E-3</v>
      </c>
      <c r="M53" s="16">
        <v>29</v>
      </c>
      <c r="N53" s="16">
        <v>3652</v>
      </c>
      <c r="O53" s="5">
        <f t="shared" si="4"/>
        <v>7.9408543263964956E-3</v>
      </c>
      <c r="P53" s="16">
        <v>48</v>
      </c>
      <c r="Q53" s="16">
        <v>4001</v>
      </c>
      <c r="R53" s="5">
        <f t="shared" si="5"/>
        <v>1.1997000749812546E-2</v>
      </c>
      <c r="S53" s="16">
        <v>105</v>
      </c>
      <c r="T53" s="16">
        <v>5341</v>
      </c>
      <c r="U53" s="5">
        <f t="shared" si="6"/>
        <v>1.9659239842726082E-2</v>
      </c>
      <c r="V53" s="16">
        <v>135</v>
      </c>
      <c r="W53" s="16">
        <v>5304</v>
      </c>
      <c r="X53" s="5">
        <f t="shared" si="7"/>
        <v>2.5452488687782805E-2</v>
      </c>
      <c r="Y53" s="16">
        <v>145</v>
      </c>
      <c r="Z53" s="16">
        <v>5166</v>
      </c>
      <c r="AA53" s="5">
        <f t="shared" si="8"/>
        <v>2.8068137824235385E-2</v>
      </c>
      <c r="AB53" s="16">
        <v>207</v>
      </c>
      <c r="AC53" s="16">
        <v>5139</v>
      </c>
      <c r="AD53" s="5">
        <f t="shared" si="9"/>
        <v>4.0280210157618214E-2</v>
      </c>
      <c r="AE53" s="16">
        <v>257</v>
      </c>
      <c r="AF53" s="16">
        <v>5229</v>
      </c>
      <c r="AG53" s="5">
        <f t="shared" si="10"/>
        <v>4.9148976859820233E-2</v>
      </c>
      <c r="AH53" s="16">
        <v>271</v>
      </c>
      <c r="AI53" s="16">
        <v>5334</v>
      </c>
      <c r="AJ53" s="5">
        <f t="shared" si="11"/>
        <v>5.0806149231346083E-2</v>
      </c>
      <c r="AK53" s="16">
        <v>254</v>
      </c>
      <c r="AL53" s="16">
        <v>5530</v>
      </c>
      <c r="AM53" s="5">
        <f t="shared" si="0"/>
        <v>4.593128390596745E-2</v>
      </c>
    </row>
    <row r="54" spans="1:39" ht="12.75" customHeight="1" thickBot="1" x14ac:dyDescent="0.3">
      <c r="A54" s="78"/>
      <c r="B54" s="79"/>
      <c r="C54" s="26" t="s">
        <v>44</v>
      </c>
      <c r="D54" s="16">
        <v>0</v>
      </c>
      <c r="E54" s="16">
        <v>108</v>
      </c>
      <c r="F54" s="5">
        <f t="shared" si="1"/>
        <v>0</v>
      </c>
      <c r="G54" s="16">
        <v>0</v>
      </c>
      <c r="H54" s="16">
        <v>99</v>
      </c>
      <c r="I54" s="5">
        <f t="shared" si="2"/>
        <v>0</v>
      </c>
      <c r="J54" s="16">
        <v>0</v>
      </c>
      <c r="K54" s="16">
        <v>126</v>
      </c>
      <c r="L54" s="5">
        <f t="shared" si="3"/>
        <v>0</v>
      </c>
      <c r="M54" s="16">
        <v>1</v>
      </c>
      <c r="N54" s="16">
        <v>158</v>
      </c>
      <c r="O54" s="5">
        <f t="shared" si="4"/>
        <v>6.3291139240506328E-3</v>
      </c>
      <c r="P54" s="16">
        <v>0</v>
      </c>
      <c r="Q54" s="16">
        <v>166</v>
      </c>
      <c r="R54" s="5">
        <f t="shared" si="5"/>
        <v>0</v>
      </c>
      <c r="S54" s="16">
        <v>1</v>
      </c>
      <c r="T54" s="16">
        <v>175</v>
      </c>
      <c r="U54" s="5">
        <f t="shared" si="6"/>
        <v>5.7142857142857143E-3</v>
      </c>
      <c r="V54" s="16">
        <v>2</v>
      </c>
      <c r="W54" s="16">
        <v>176</v>
      </c>
      <c r="X54" s="5">
        <f t="shared" si="7"/>
        <v>1.1363636363636364E-2</v>
      </c>
      <c r="Y54" s="16">
        <v>0</v>
      </c>
      <c r="Z54" s="16">
        <v>179</v>
      </c>
      <c r="AA54" s="5">
        <f t="shared" si="8"/>
        <v>0</v>
      </c>
      <c r="AB54" s="16">
        <v>2</v>
      </c>
      <c r="AC54" s="16">
        <v>217</v>
      </c>
      <c r="AD54" s="5">
        <f t="shared" si="9"/>
        <v>9.2165898617511521E-3</v>
      </c>
      <c r="AE54" s="16">
        <v>1</v>
      </c>
      <c r="AF54" s="16">
        <v>205</v>
      </c>
      <c r="AG54" s="5">
        <f t="shared" si="10"/>
        <v>4.8780487804878049E-3</v>
      </c>
      <c r="AH54" s="16">
        <v>0</v>
      </c>
      <c r="AI54" s="16">
        <v>207</v>
      </c>
      <c r="AJ54" s="5">
        <f t="shared" si="11"/>
        <v>0</v>
      </c>
      <c r="AK54" s="16">
        <v>5</v>
      </c>
      <c r="AL54" s="16">
        <v>204</v>
      </c>
      <c r="AM54" s="5">
        <f t="shared" si="0"/>
        <v>2.4509803921568627E-2</v>
      </c>
    </row>
    <row r="55" spans="1:39" ht="12.75" customHeight="1" thickBot="1" x14ac:dyDescent="0.3">
      <c r="A55" s="76"/>
      <c r="B55" s="77"/>
      <c r="C55" s="41" t="s">
        <v>36</v>
      </c>
      <c r="D55" s="25">
        <v>1</v>
      </c>
      <c r="E55" s="25">
        <v>2414</v>
      </c>
      <c r="F55" s="7">
        <f t="shared" si="1"/>
        <v>4.1425020712510354E-4</v>
      </c>
      <c r="G55" s="25">
        <v>6</v>
      </c>
      <c r="H55" s="25">
        <v>2806</v>
      </c>
      <c r="I55" s="7">
        <f t="shared" si="2"/>
        <v>2.1382751247327157E-3</v>
      </c>
      <c r="J55" s="25">
        <v>16</v>
      </c>
      <c r="K55" s="25">
        <v>3456</v>
      </c>
      <c r="L55" s="7">
        <f t="shared" si="3"/>
        <v>4.6296296296296294E-3</v>
      </c>
      <c r="M55" s="25">
        <v>30</v>
      </c>
      <c r="N55" s="25">
        <v>3810</v>
      </c>
      <c r="O55" s="7">
        <f t="shared" si="4"/>
        <v>7.874015748031496E-3</v>
      </c>
      <c r="P55" s="25">
        <v>48</v>
      </c>
      <c r="Q55" s="25">
        <v>4167</v>
      </c>
      <c r="R55" s="7">
        <f t="shared" si="5"/>
        <v>1.1519078473722102E-2</v>
      </c>
      <c r="S55" s="25">
        <v>106</v>
      </c>
      <c r="T55" s="25">
        <v>5516</v>
      </c>
      <c r="U55" s="7">
        <f t="shared" si="6"/>
        <v>1.9216823785351705E-2</v>
      </c>
      <c r="V55" s="25">
        <v>137</v>
      </c>
      <c r="W55" s="25">
        <v>5480</v>
      </c>
      <c r="X55" s="7">
        <f t="shared" si="7"/>
        <v>2.5000000000000001E-2</v>
      </c>
      <c r="Y55" s="25">
        <v>145</v>
      </c>
      <c r="Z55" s="25">
        <v>5345</v>
      </c>
      <c r="AA55" s="7">
        <f t="shared" si="8"/>
        <v>2.7128157156220765E-2</v>
      </c>
      <c r="AB55" s="25">
        <v>209</v>
      </c>
      <c r="AC55" s="25">
        <v>5356</v>
      </c>
      <c r="AD55" s="7">
        <f t="shared" si="9"/>
        <v>3.9021657953696789E-2</v>
      </c>
      <c r="AE55" s="25">
        <v>258</v>
      </c>
      <c r="AF55" s="25">
        <v>5434</v>
      </c>
      <c r="AG55" s="7">
        <f t="shared" si="10"/>
        <v>4.7478836952521163E-2</v>
      </c>
      <c r="AH55" s="25">
        <v>271</v>
      </c>
      <c r="AI55" s="25">
        <v>5541</v>
      </c>
      <c r="AJ55" s="7">
        <f t="shared" si="11"/>
        <v>4.8908139325031581E-2</v>
      </c>
      <c r="AK55" s="25">
        <v>259</v>
      </c>
      <c r="AL55" s="25">
        <v>5734</v>
      </c>
      <c r="AM55" s="7">
        <f t="shared" si="0"/>
        <v>4.5169166376002788E-2</v>
      </c>
    </row>
    <row r="56" spans="1:39" ht="12.75" customHeight="1" thickBot="1" x14ac:dyDescent="0.3">
      <c r="A56" s="74" t="s">
        <v>66</v>
      </c>
      <c r="B56" s="75" t="s">
        <v>66</v>
      </c>
      <c r="C56" s="26" t="s">
        <v>43</v>
      </c>
      <c r="D56" s="16">
        <v>8</v>
      </c>
      <c r="E56" s="16">
        <v>8053</v>
      </c>
      <c r="F56" s="5">
        <f t="shared" si="1"/>
        <v>9.9341860176331803E-4</v>
      </c>
      <c r="G56" s="16">
        <v>33</v>
      </c>
      <c r="H56" s="16">
        <v>9187</v>
      </c>
      <c r="I56" s="5">
        <f t="shared" si="2"/>
        <v>3.5920322194405137E-3</v>
      </c>
      <c r="J56" s="16">
        <v>47</v>
      </c>
      <c r="K56" s="16">
        <v>10020</v>
      </c>
      <c r="L56" s="5">
        <f t="shared" si="3"/>
        <v>4.6906187624750498E-3</v>
      </c>
      <c r="M56" s="16">
        <v>68</v>
      </c>
      <c r="N56" s="16">
        <v>10411</v>
      </c>
      <c r="O56" s="5">
        <f t="shared" si="4"/>
        <v>6.5315531649217176E-3</v>
      </c>
      <c r="P56" s="16">
        <v>99</v>
      </c>
      <c r="Q56" s="16">
        <v>10934</v>
      </c>
      <c r="R56" s="5">
        <f t="shared" si="5"/>
        <v>9.0543259557344068E-3</v>
      </c>
      <c r="S56" s="16">
        <v>203</v>
      </c>
      <c r="T56" s="16">
        <v>12761</v>
      </c>
      <c r="U56" s="5">
        <f t="shared" si="6"/>
        <v>1.5907844212835986E-2</v>
      </c>
      <c r="V56" s="16">
        <v>303</v>
      </c>
      <c r="W56" s="16">
        <v>12859</v>
      </c>
      <c r="X56" s="5">
        <f t="shared" si="7"/>
        <v>2.3563263084221169E-2</v>
      </c>
      <c r="Y56" s="16">
        <v>343</v>
      </c>
      <c r="Z56" s="16">
        <v>12827</v>
      </c>
      <c r="AA56" s="5">
        <f t="shared" si="8"/>
        <v>2.6740469322522803E-2</v>
      </c>
      <c r="AB56" s="16">
        <v>662</v>
      </c>
      <c r="AC56" s="16">
        <v>12892</v>
      </c>
      <c r="AD56" s="5">
        <f t="shared" si="9"/>
        <v>5.1349674216568414E-2</v>
      </c>
      <c r="AE56" s="16">
        <v>715</v>
      </c>
      <c r="AF56" s="16">
        <v>13189</v>
      </c>
      <c r="AG56" s="5">
        <f t="shared" si="10"/>
        <v>5.4211843202668891E-2</v>
      </c>
      <c r="AH56" s="16">
        <v>651</v>
      </c>
      <c r="AI56" s="16">
        <v>13214</v>
      </c>
      <c r="AJ56" s="5">
        <f t="shared" si="11"/>
        <v>4.9265930074163765E-2</v>
      </c>
      <c r="AK56" s="16">
        <v>599</v>
      </c>
      <c r="AL56" s="16">
        <v>14099</v>
      </c>
      <c r="AM56" s="5">
        <f t="shared" si="0"/>
        <v>4.2485282644159163E-2</v>
      </c>
    </row>
    <row r="57" spans="1:39" ht="12.75" customHeight="1" thickBot="1" x14ac:dyDescent="0.3">
      <c r="A57" s="78"/>
      <c r="B57" s="79"/>
      <c r="C57" s="26" t="s">
        <v>44</v>
      </c>
      <c r="D57" s="16">
        <v>0</v>
      </c>
      <c r="E57" s="16">
        <v>236</v>
      </c>
      <c r="F57" s="5">
        <f t="shared" si="1"/>
        <v>0</v>
      </c>
      <c r="G57" s="16">
        <v>1</v>
      </c>
      <c r="H57" s="16">
        <v>244</v>
      </c>
      <c r="I57" s="5">
        <f t="shared" si="2"/>
        <v>4.0983606557377051E-3</v>
      </c>
      <c r="J57" s="16">
        <v>0</v>
      </c>
      <c r="K57" s="16">
        <v>268</v>
      </c>
      <c r="L57" s="5">
        <f t="shared" si="3"/>
        <v>0</v>
      </c>
      <c r="M57" s="16">
        <v>0</v>
      </c>
      <c r="N57" s="16">
        <v>277</v>
      </c>
      <c r="O57" s="5">
        <f t="shared" si="4"/>
        <v>0</v>
      </c>
      <c r="P57" s="16">
        <v>1</v>
      </c>
      <c r="Q57" s="16">
        <v>267</v>
      </c>
      <c r="R57" s="5">
        <f t="shared" si="5"/>
        <v>3.7453183520599251E-3</v>
      </c>
      <c r="S57" s="16">
        <v>1</v>
      </c>
      <c r="T57" s="16">
        <v>278</v>
      </c>
      <c r="U57" s="5">
        <f t="shared" si="6"/>
        <v>3.5971223021582736E-3</v>
      </c>
      <c r="V57" s="16">
        <v>0</v>
      </c>
      <c r="W57" s="16">
        <v>263</v>
      </c>
      <c r="X57" s="5">
        <f t="shared" si="7"/>
        <v>0</v>
      </c>
      <c r="Y57" s="16">
        <v>1</v>
      </c>
      <c r="Z57" s="16">
        <v>230</v>
      </c>
      <c r="AA57" s="5">
        <f t="shared" si="8"/>
        <v>4.3478260869565218E-3</v>
      </c>
      <c r="AB57" s="16">
        <v>2</v>
      </c>
      <c r="AC57" s="16">
        <v>222</v>
      </c>
      <c r="AD57" s="5">
        <f t="shared" si="9"/>
        <v>9.0090090090090089E-3</v>
      </c>
      <c r="AE57" s="16">
        <v>2</v>
      </c>
      <c r="AF57" s="16">
        <v>208</v>
      </c>
      <c r="AG57" s="5">
        <f t="shared" si="10"/>
        <v>9.6153846153846159E-3</v>
      </c>
      <c r="AH57" s="16">
        <v>2</v>
      </c>
      <c r="AI57" s="16">
        <v>226</v>
      </c>
      <c r="AJ57" s="5">
        <f t="shared" si="11"/>
        <v>8.8495575221238937E-3</v>
      </c>
      <c r="AK57" s="16">
        <v>0</v>
      </c>
      <c r="AL57" s="16">
        <v>237</v>
      </c>
      <c r="AM57" s="5">
        <f t="shared" si="0"/>
        <v>0</v>
      </c>
    </row>
    <row r="58" spans="1:39" ht="12.75" customHeight="1" thickBot="1" x14ac:dyDescent="0.3">
      <c r="A58" s="76"/>
      <c r="B58" s="77"/>
      <c r="C58" s="41" t="s">
        <v>36</v>
      </c>
      <c r="D58" s="25">
        <v>8</v>
      </c>
      <c r="E58" s="25">
        <v>8289</v>
      </c>
      <c r="F58" s="7">
        <f t="shared" si="1"/>
        <v>9.6513451562311493E-4</v>
      </c>
      <c r="G58" s="25">
        <v>34</v>
      </c>
      <c r="H58" s="25">
        <v>9431</v>
      </c>
      <c r="I58" s="7">
        <f t="shared" si="2"/>
        <v>3.6051320114515958E-3</v>
      </c>
      <c r="J58" s="25">
        <v>47</v>
      </c>
      <c r="K58" s="25">
        <v>10288</v>
      </c>
      <c r="L58" s="7">
        <f t="shared" si="3"/>
        <v>4.5684292379471227E-3</v>
      </c>
      <c r="M58" s="25">
        <v>68</v>
      </c>
      <c r="N58" s="25">
        <v>10688</v>
      </c>
      <c r="O58" s="7">
        <f t="shared" si="4"/>
        <v>6.3622754491017963E-3</v>
      </c>
      <c r="P58" s="25">
        <v>100</v>
      </c>
      <c r="Q58" s="25">
        <v>11201</v>
      </c>
      <c r="R58" s="7">
        <f t="shared" si="5"/>
        <v>8.9277743058655476E-3</v>
      </c>
      <c r="S58" s="25">
        <v>204</v>
      </c>
      <c r="T58" s="25">
        <v>13039</v>
      </c>
      <c r="U58" s="7">
        <f t="shared" si="6"/>
        <v>1.5645371577574969E-2</v>
      </c>
      <c r="V58" s="25">
        <v>303</v>
      </c>
      <c r="W58" s="25">
        <v>13122</v>
      </c>
      <c r="X58" s="7">
        <f t="shared" si="7"/>
        <v>2.3090992226794695E-2</v>
      </c>
      <c r="Y58" s="25">
        <v>344</v>
      </c>
      <c r="Z58" s="25">
        <v>13057</v>
      </c>
      <c r="AA58" s="7">
        <f t="shared" si="8"/>
        <v>2.6346021291261391E-2</v>
      </c>
      <c r="AB58" s="25">
        <v>664</v>
      </c>
      <c r="AC58" s="25">
        <v>13114</v>
      </c>
      <c r="AD58" s="7">
        <f t="shared" si="9"/>
        <v>5.0632911392405063E-2</v>
      </c>
      <c r="AE58" s="25">
        <v>717</v>
      </c>
      <c r="AF58" s="25">
        <v>13397</v>
      </c>
      <c r="AG58" s="7">
        <f t="shared" si="10"/>
        <v>5.3519444651787713E-2</v>
      </c>
      <c r="AH58" s="25">
        <v>653</v>
      </c>
      <c r="AI58" s="25">
        <v>13440</v>
      </c>
      <c r="AJ58" s="7">
        <f t="shared" si="11"/>
        <v>4.8586309523809525E-2</v>
      </c>
      <c r="AK58" s="25">
        <v>599</v>
      </c>
      <c r="AL58" s="25">
        <v>14336</v>
      </c>
      <c r="AM58" s="7">
        <f t="shared" si="0"/>
        <v>4.1782924107142856E-2</v>
      </c>
    </row>
    <row r="59" spans="1:39" ht="15.75" thickBot="1" x14ac:dyDescent="0.3">
      <c r="A59" s="81" t="s">
        <v>67</v>
      </c>
      <c r="B59" s="82" t="s">
        <v>67</v>
      </c>
      <c r="C59" s="26" t="s">
        <v>43</v>
      </c>
      <c r="D59" s="16">
        <v>0</v>
      </c>
      <c r="E59" s="16">
        <v>337</v>
      </c>
      <c r="F59" s="5">
        <f t="shared" si="1"/>
        <v>0</v>
      </c>
      <c r="G59" s="16">
        <v>5</v>
      </c>
      <c r="H59" s="16">
        <v>377</v>
      </c>
      <c r="I59" s="5">
        <f t="shared" si="2"/>
        <v>1.3262599469496022E-2</v>
      </c>
      <c r="J59" s="16">
        <v>2</v>
      </c>
      <c r="K59" s="16">
        <v>367</v>
      </c>
      <c r="L59" s="5">
        <f t="shared" si="3"/>
        <v>5.4495912806539508E-3</v>
      </c>
      <c r="M59" s="16">
        <v>2</v>
      </c>
      <c r="N59" s="16">
        <v>368</v>
      </c>
      <c r="O59" s="5">
        <f t="shared" si="4"/>
        <v>5.434782608695652E-3</v>
      </c>
      <c r="P59" s="16">
        <v>2</v>
      </c>
      <c r="Q59" s="16">
        <v>363</v>
      </c>
      <c r="R59" s="5">
        <f t="shared" si="5"/>
        <v>5.5096418732782371E-3</v>
      </c>
      <c r="S59" s="16">
        <v>9</v>
      </c>
      <c r="T59" s="16">
        <v>974</v>
      </c>
      <c r="U59" s="5">
        <f t="shared" si="6"/>
        <v>9.2402464065708418E-3</v>
      </c>
      <c r="V59" s="16">
        <v>15</v>
      </c>
      <c r="W59" s="16">
        <v>1007</v>
      </c>
      <c r="X59" s="5">
        <f t="shared" si="7"/>
        <v>1.4895729890764648E-2</v>
      </c>
      <c r="Y59" s="16">
        <v>18</v>
      </c>
      <c r="Z59" s="16">
        <v>1006</v>
      </c>
      <c r="AA59" s="5">
        <f t="shared" si="8"/>
        <v>1.7892644135188866E-2</v>
      </c>
      <c r="AB59" s="16">
        <v>24</v>
      </c>
      <c r="AC59" s="16">
        <v>1011</v>
      </c>
      <c r="AD59" s="5">
        <f t="shared" si="9"/>
        <v>2.3738872403560832E-2</v>
      </c>
      <c r="AE59" s="16">
        <v>25</v>
      </c>
      <c r="AF59" s="16">
        <v>1110</v>
      </c>
      <c r="AG59" s="5">
        <f t="shared" si="10"/>
        <v>2.2522522522522521E-2</v>
      </c>
      <c r="AH59" s="16">
        <v>21</v>
      </c>
      <c r="AI59" s="16">
        <v>1260</v>
      </c>
      <c r="AJ59" s="5">
        <f t="shared" si="11"/>
        <v>1.6666666666666666E-2</v>
      </c>
      <c r="AK59" s="16">
        <v>16</v>
      </c>
      <c r="AL59" s="16">
        <v>1378</v>
      </c>
      <c r="AM59" s="5">
        <f t="shared" si="0"/>
        <v>1.1611030478955007E-2</v>
      </c>
    </row>
    <row r="60" spans="1:39" ht="15.75" thickBot="1" x14ac:dyDescent="0.3">
      <c r="A60" s="83"/>
      <c r="B60" s="84"/>
      <c r="C60" s="41" t="s">
        <v>36</v>
      </c>
      <c r="D60" s="25">
        <v>0</v>
      </c>
      <c r="E60" s="25">
        <v>337</v>
      </c>
      <c r="F60" s="7">
        <f t="shared" si="1"/>
        <v>0</v>
      </c>
      <c r="G60" s="25">
        <v>5</v>
      </c>
      <c r="H60" s="25">
        <v>377</v>
      </c>
      <c r="I60" s="7">
        <f t="shared" si="2"/>
        <v>1.3262599469496022E-2</v>
      </c>
      <c r="J60" s="25">
        <v>2</v>
      </c>
      <c r="K60" s="25">
        <v>367</v>
      </c>
      <c r="L60" s="7">
        <f t="shared" si="3"/>
        <v>5.4495912806539508E-3</v>
      </c>
      <c r="M60" s="25">
        <v>2</v>
      </c>
      <c r="N60" s="25">
        <v>368</v>
      </c>
      <c r="O60" s="7">
        <f t="shared" si="4"/>
        <v>5.434782608695652E-3</v>
      </c>
      <c r="P60" s="25">
        <v>2</v>
      </c>
      <c r="Q60" s="25">
        <v>363</v>
      </c>
      <c r="R60" s="7">
        <f t="shared" si="5"/>
        <v>5.5096418732782371E-3</v>
      </c>
      <c r="S60" s="25">
        <v>9</v>
      </c>
      <c r="T60" s="25">
        <v>974</v>
      </c>
      <c r="U60" s="7">
        <f t="shared" si="6"/>
        <v>9.2402464065708418E-3</v>
      </c>
      <c r="V60" s="25">
        <v>15</v>
      </c>
      <c r="W60" s="25">
        <v>1007</v>
      </c>
      <c r="X60" s="7">
        <f t="shared" si="7"/>
        <v>1.4895729890764648E-2</v>
      </c>
      <c r="Y60" s="25">
        <v>18</v>
      </c>
      <c r="Z60" s="25">
        <v>1006</v>
      </c>
      <c r="AA60" s="7">
        <f t="shared" si="8"/>
        <v>1.7892644135188866E-2</v>
      </c>
      <c r="AB60" s="25">
        <v>24</v>
      </c>
      <c r="AC60" s="25">
        <v>1011</v>
      </c>
      <c r="AD60" s="7">
        <f t="shared" si="9"/>
        <v>2.3738872403560832E-2</v>
      </c>
      <c r="AE60" s="25">
        <v>25</v>
      </c>
      <c r="AF60" s="25">
        <v>1110</v>
      </c>
      <c r="AG60" s="7">
        <f t="shared" si="10"/>
        <v>2.2522522522522521E-2</v>
      </c>
      <c r="AH60" s="25">
        <v>21</v>
      </c>
      <c r="AI60" s="25">
        <v>1260</v>
      </c>
      <c r="AJ60" s="7">
        <f t="shared" si="11"/>
        <v>1.6666666666666666E-2</v>
      </c>
      <c r="AK60" s="25">
        <v>16</v>
      </c>
      <c r="AL60" s="25">
        <v>1378</v>
      </c>
      <c r="AM60" s="7">
        <f t="shared" si="0"/>
        <v>1.1611030478955007E-2</v>
      </c>
    </row>
    <row r="61" spans="1:39" ht="15.75" thickBot="1" x14ac:dyDescent="0.3">
      <c r="A61" s="74" t="s">
        <v>68</v>
      </c>
      <c r="B61" s="75" t="s">
        <v>68</v>
      </c>
      <c r="C61" s="26" t="s">
        <v>43</v>
      </c>
      <c r="D61" s="16">
        <v>6</v>
      </c>
      <c r="E61" s="16">
        <v>2270</v>
      </c>
      <c r="F61" s="5">
        <f t="shared" si="1"/>
        <v>2.6431718061674008E-3</v>
      </c>
      <c r="G61" s="16">
        <v>23</v>
      </c>
      <c r="H61" s="16">
        <v>2938</v>
      </c>
      <c r="I61" s="5">
        <f t="shared" si="2"/>
        <v>7.8284547311095985E-3</v>
      </c>
      <c r="J61" s="16">
        <v>39</v>
      </c>
      <c r="K61" s="16">
        <v>3348</v>
      </c>
      <c r="L61" s="5">
        <f t="shared" si="3"/>
        <v>1.1648745519713262E-2</v>
      </c>
      <c r="M61" s="16">
        <v>45</v>
      </c>
      <c r="N61" s="16">
        <v>3745</v>
      </c>
      <c r="O61" s="5">
        <f t="shared" si="4"/>
        <v>1.2016021361815754E-2</v>
      </c>
      <c r="P61" s="16">
        <v>84</v>
      </c>
      <c r="Q61" s="16">
        <v>4227</v>
      </c>
      <c r="R61" s="5">
        <f t="shared" si="5"/>
        <v>1.9872249822569198E-2</v>
      </c>
      <c r="S61" s="16">
        <v>141</v>
      </c>
      <c r="T61" s="16">
        <v>4637</v>
      </c>
      <c r="U61" s="5">
        <f t="shared" si="6"/>
        <v>3.0407591114945006E-2</v>
      </c>
      <c r="V61" s="16">
        <v>166</v>
      </c>
      <c r="W61" s="16">
        <v>4633</v>
      </c>
      <c r="X61" s="5">
        <f t="shared" si="7"/>
        <v>3.5829915821282109E-2</v>
      </c>
      <c r="Y61" s="16">
        <v>195</v>
      </c>
      <c r="Z61" s="16">
        <v>4673</v>
      </c>
      <c r="AA61" s="5">
        <f t="shared" si="8"/>
        <v>4.1729081960196875E-2</v>
      </c>
      <c r="AB61" s="16">
        <v>200</v>
      </c>
      <c r="AC61" s="16">
        <v>4707</v>
      </c>
      <c r="AD61" s="5">
        <f t="shared" si="9"/>
        <v>4.2489908646696412E-2</v>
      </c>
      <c r="AE61" s="16">
        <v>256</v>
      </c>
      <c r="AF61" s="16">
        <v>4837</v>
      </c>
      <c r="AG61" s="5">
        <f t="shared" si="10"/>
        <v>5.2925366962993589E-2</v>
      </c>
      <c r="AH61" s="16">
        <v>269</v>
      </c>
      <c r="AI61" s="16">
        <v>5165</v>
      </c>
      <c r="AJ61" s="5">
        <f t="shared" si="11"/>
        <v>5.2081316553727011E-2</v>
      </c>
      <c r="AK61" s="16">
        <v>264</v>
      </c>
      <c r="AL61" s="16">
        <v>5691</v>
      </c>
      <c r="AM61" s="5">
        <f t="shared" si="0"/>
        <v>4.6389035318924618E-2</v>
      </c>
    </row>
    <row r="62" spans="1:39" ht="15.75" thickBot="1" x14ac:dyDescent="0.3">
      <c r="A62" s="78"/>
      <c r="B62" s="79"/>
      <c r="C62" s="26" t="s">
        <v>44</v>
      </c>
      <c r="D62" s="16">
        <v>0</v>
      </c>
      <c r="E62" s="16">
        <v>17</v>
      </c>
      <c r="F62" s="5">
        <f t="shared" si="1"/>
        <v>0</v>
      </c>
      <c r="G62" s="16">
        <v>0</v>
      </c>
      <c r="H62" s="16">
        <v>20</v>
      </c>
      <c r="I62" s="5">
        <f t="shared" si="2"/>
        <v>0</v>
      </c>
      <c r="J62" s="27"/>
      <c r="K62" s="16"/>
      <c r="L62" s="5"/>
      <c r="M62" s="27"/>
      <c r="N62" s="16"/>
      <c r="O62" s="5"/>
      <c r="P62" s="27"/>
      <c r="Q62" s="16"/>
      <c r="R62" s="5"/>
      <c r="S62" s="27"/>
      <c r="T62" s="16"/>
      <c r="U62" s="5"/>
      <c r="V62" s="27"/>
      <c r="W62" s="16"/>
      <c r="X62" s="5"/>
      <c r="Y62" s="27"/>
      <c r="Z62" s="16"/>
      <c r="AA62" s="5"/>
      <c r="AB62" s="27"/>
      <c r="AC62" s="16"/>
      <c r="AD62" s="5"/>
      <c r="AE62" s="27"/>
      <c r="AF62" s="16"/>
      <c r="AG62" s="5"/>
      <c r="AH62" s="27"/>
      <c r="AI62" s="16"/>
      <c r="AJ62" s="5"/>
      <c r="AK62" s="27"/>
      <c r="AL62" s="16"/>
      <c r="AM62" s="5"/>
    </row>
    <row r="63" spans="1:39" ht="15.75" thickBot="1" x14ac:dyDescent="0.3">
      <c r="A63" s="76"/>
      <c r="B63" s="77"/>
      <c r="C63" s="41" t="s">
        <v>36</v>
      </c>
      <c r="D63" s="25">
        <v>6</v>
      </c>
      <c r="E63" s="25">
        <v>2287</v>
      </c>
      <c r="F63" s="7">
        <f t="shared" si="1"/>
        <v>2.6235242675994755E-3</v>
      </c>
      <c r="G63" s="25">
        <v>23</v>
      </c>
      <c r="H63" s="25">
        <v>2958</v>
      </c>
      <c r="I63" s="7">
        <f t="shared" si="2"/>
        <v>7.77552400270453E-3</v>
      </c>
      <c r="J63" s="25">
        <v>39</v>
      </c>
      <c r="K63" s="25">
        <v>3348</v>
      </c>
      <c r="L63" s="7">
        <f t="shared" si="3"/>
        <v>1.1648745519713262E-2</v>
      </c>
      <c r="M63" s="25">
        <v>45</v>
      </c>
      <c r="N63" s="25">
        <v>3745</v>
      </c>
      <c r="O63" s="7">
        <f t="shared" si="4"/>
        <v>1.2016021361815754E-2</v>
      </c>
      <c r="P63" s="25">
        <v>84</v>
      </c>
      <c r="Q63" s="25">
        <v>4227</v>
      </c>
      <c r="R63" s="7">
        <f t="shared" si="5"/>
        <v>1.9872249822569198E-2</v>
      </c>
      <c r="S63" s="25">
        <v>141</v>
      </c>
      <c r="T63" s="25">
        <v>4637</v>
      </c>
      <c r="U63" s="7">
        <f t="shared" si="6"/>
        <v>3.0407591114945006E-2</v>
      </c>
      <c r="V63" s="25">
        <v>166</v>
      </c>
      <c r="W63" s="25">
        <v>4633</v>
      </c>
      <c r="X63" s="7">
        <f t="shared" si="7"/>
        <v>3.5829915821282109E-2</v>
      </c>
      <c r="Y63" s="25">
        <v>195</v>
      </c>
      <c r="Z63" s="25">
        <v>4673</v>
      </c>
      <c r="AA63" s="7">
        <f t="shared" si="8"/>
        <v>4.1729081960196875E-2</v>
      </c>
      <c r="AB63" s="25">
        <v>200</v>
      </c>
      <c r="AC63" s="25">
        <v>4707</v>
      </c>
      <c r="AD63" s="7">
        <f t="shared" si="9"/>
        <v>4.2489908646696412E-2</v>
      </c>
      <c r="AE63" s="25">
        <v>256</v>
      </c>
      <c r="AF63" s="25">
        <v>4837</v>
      </c>
      <c r="AG63" s="7">
        <f t="shared" si="10"/>
        <v>5.2925366962993589E-2</v>
      </c>
      <c r="AH63" s="25">
        <v>269</v>
      </c>
      <c r="AI63" s="25">
        <v>5165</v>
      </c>
      <c r="AJ63" s="7">
        <f t="shared" si="11"/>
        <v>5.2081316553727011E-2</v>
      </c>
      <c r="AK63" s="25">
        <v>264</v>
      </c>
      <c r="AL63" s="25">
        <v>5691</v>
      </c>
      <c r="AM63" s="7">
        <f t="shared" si="0"/>
        <v>4.6389035318924618E-2</v>
      </c>
    </row>
    <row r="66" spans="1:39" x14ac:dyDescent="0.25">
      <c r="A66" s="1" t="s">
        <v>71</v>
      </c>
    </row>
    <row r="67" spans="1:39" ht="15.75" thickBot="1" x14ac:dyDescent="0.3"/>
    <row r="68" spans="1:39" ht="15.75" thickBot="1" x14ac:dyDescent="0.3">
      <c r="A68" s="56" t="s">
        <v>19</v>
      </c>
      <c r="B68" s="56"/>
      <c r="C68" s="57"/>
      <c r="D68" s="49" t="s">
        <v>20</v>
      </c>
      <c r="E68" s="50"/>
      <c r="F68" s="51"/>
      <c r="G68" s="49" t="s">
        <v>21</v>
      </c>
      <c r="H68" s="50"/>
      <c r="I68" s="51"/>
      <c r="J68" s="49" t="s">
        <v>22</v>
      </c>
      <c r="K68" s="50"/>
      <c r="L68" s="51"/>
      <c r="M68" s="49" t="s">
        <v>23</v>
      </c>
      <c r="N68" s="50"/>
      <c r="O68" s="51"/>
      <c r="P68" s="49" t="s">
        <v>24</v>
      </c>
      <c r="Q68" s="50"/>
      <c r="R68" s="51"/>
      <c r="S68" s="49" t="s">
        <v>25</v>
      </c>
      <c r="T68" s="50"/>
      <c r="U68" s="51"/>
      <c r="V68" s="42" t="s">
        <v>26</v>
      </c>
      <c r="W68" s="43"/>
      <c r="X68" s="44"/>
      <c r="Y68" s="42" t="s">
        <v>27</v>
      </c>
      <c r="Z68" s="43"/>
      <c r="AA68" s="44"/>
      <c r="AB68" s="42" t="s">
        <v>28</v>
      </c>
      <c r="AC68" s="43"/>
      <c r="AD68" s="44"/>
      <c r="AE68" s="42" t="s">
        <v>29</v>
      </c>
      <c r="AF68" s="43"/>
      <c r="AG68" s="44"/>
      <c r="AH68" s="42" t="s">
        <v>30</v>
      </c>
      <c r="AI68" s="43"/>
      <c r="AJ68" s="44"/>
      <c r="AK68" s="42" t="s">
        <v>31</v>
      </c>
      <c r="AL68" s="43"/>
      <c r="AM68" s="44"/>
    </row>
    <row r="69" spans="1:39" ht="51.75" thickBot="1" x14ac:dyDescent="0.3">
      <c r="A69" s="58"/>
      <c r="B69" s="58"/>
      <c r="C69" s="59"/>
      <c r="D69" s="21" t="s">
        <v>19</v>
      </c>
      <c r="E69" s="21" t="s">
        <v>32</v>
      </c>
      <c r="F69" s="21" t="s">
        <v>33</v>
      </c>
      <c r="G69" s="21" t="s">
        <v>19</v>
      </c>
      <c r="H69" s="21" t="s">
        <v>32</v>
      </c>
      <c r="I69" s="21" t="s">
        <v>33</v>
      </c>
      <c r="J69" s="21" t="s">
        <v>19</v>
      </c>
      <c r="K69" s="21" t="s">
        <v>32</v>
      </c>
      <c r="L69" s="21" t="s">
        <v>33</v>
      </c>
      <c r="M69" s="21" t="s">
        <v>19</v>
      </c>
      <c r="N69" s="21" t="s">
        <v>32</v>
      </c>
      <c r="O69" s="21" t="s">
        <v>33</v>
      </c>
      <c r="P69" s="21" t="s">
        <v>19</v>
      </c>
      <c r="Q69" s="21" t="s">
        <v>32</v>
      </c>
      <c r="R69" s="21" t="s">
        <v>33</v>
      </c>
      <c r="S69" s="21" t="s">
        <v>19</v>
      </c>
      <c r="T69" s="21" t="s">
        <v>32</v>
      </c>
      <c r="U69" s="21" t="s">
        <v>33</v>
      </c>
      <c r="V69" s="21" t="s">
        <v>19</v>
      </c>
      <c r="W69" s="21" t="s">
        <v>32</v>
      </c>
      <c r="X69" s="21" t="s">
        <v>33</v>
      </c>
      <c r="Y69" s="21" t="s">
        <v>19</v>
      </c>
      <c r="Z69" s="21" t="s">
        <v>32</v>
      </c>
      <c r="AA69" s="21" t="s">
        <v>33</v>
      </c>
      <c r="AB69" s="21" t="s">
        <v>19</v>
      </c>
      <c r="AC69" s="21" t="s">
        <v>32</v>
      </c>
      <c r="AD69" s="21" t="s">
        <v>33</v>
      </c>
      <c r="AE69" s="21" t="s">
        <v>19</v>
      </c>
      <c r="AF69" s="21" t="s">
        <v>32</v>
      </c>
      <c r="AG69" s="21" t="s">
        <v>33</v>
      </c>
      <c r="AH69" s="21" t="s">
        <v>19</v>
      </c>
      <c r="AI69" s="21" t="s">
        <v>32</v>
      </c>
      <c r="AJ69" s="21" t="s">
        <v>33</v>
      </c>
      <c r="AK69" s="21" t="s">
        <v>19</v>
      </c>
      <c r="AL69" s="21" t="s">
        <v>32</v>
      </c>
      <c r="AM69" s="21" t="s">
        <v>33</v>
      </c>
    </row>
    <row r="70" spans="1:39" ht="12.75" customHeight="1" thickBot="1" x14ac:dyDescent="0.3">
      <c r="A70" s="80" t="s">
        <v>47</v>
      </c>
      <c r="B70" s="71" t="s">
        <v>43</v>
      </c>
      <c r="C70" s="23" t="s">
        <v>38</v>
      </c>
      <c r="D70" s="16">
        <v>0</v>
      </c>
      <c r="E70" s="24">
        <v>9</v>
      </c>
      <c r="F70" s="5">
        <f>D70/E70</f>
        <v>0</v>
      </c>
      <c r="G70" s="16">
        <v>0</v>
      </c>
      <c r="H70" s="24">
        <v>9</v>
      </c>
      <c r="I70" s="5">
        <f>G70/H70</f>
        <v>0</v>
      </c>
      <c r="J70" s="16">
        <v>0</v>
      </c>
      <c r="K70" s="24">
        <v>6</v>
      </c>
      <c r="L70" s="5">
        <f>J70/K70</f>
        <v>0</v>
      </c>
      <c r="M70" s="16">
        <v>0</v>
      </c>
      <c r="N70" s="24">
        <v>16</v>
      </c>
      <c r="O70" s="5">
        <f>M70/N70</f>
        <v>0</v>
      </c>
      <c r="P70" s="16">
        <v>0</v>
      </c>
      <c r="Q70" s="24">
        <v>33</v>
      </c>
      <c r="R70" s="5">
        <f>P70/Q70</f>
        <v>0</v>
      </c>
      <c r="S70" s="16">
        <v>0</v>
      </c>
      <c r="T70" s="24">
        <v>18</v>
      </c>
      <c r="U70" s="5">
        <f>S70/T70</f>
        <v>0</v>
      </c>
      <c r="V70" s="16">
        <v>0</v>
      </c>
      <c r="W70" s="24">
        <v>13</v>
      </c>
      <c r="X70" s="5">
        <f>V70/W70</f>
        <v>0</v>
      </c>
      <c r="Y70" s="16">
        <v>0</v>
      </c>
      <c r="Z70" s="24">
        <v>7</v>
      </c>
      <c r="AA70" s="5">
        <f>Y70/Z70</f>
        <v>0</v>
      </c>
      <c r="AB70" s="16">
        <v>0</v>
      </c>
      <c r="AC70" s="24">
        <v>13</v>
      </c>
      <c r="AD70" s="5">
        <f>AB70/AC70</f>
        <v>0</v>
      </c>
      <c r="AE70" s="16">
        <v>0</v>
      </c>
      <c r="AF70" s="24">
        <v>19</v>
      </c>
      <c r="AG70" s="5">
        <f>AE70/AF70</f>
        <v>0</v>
      </c>
      <c r="AH70" s="16">
        <v>0</v>
      </c>
      <c r="AI70" s="24">
        <v>14</v>
      </c>
      <c r="AJ70" s="5">
        <f>AH70/AI70</f>
        <v>0</v>
      </c>
      <c r="AK70" s="16">
        <v>0</v>
      </c>
      <c r="AL70" s="24">
        <v>13</v>
      </c>
      <c r="AM70" s="5">
        <f>AK70/AL70</f>
        <v>0</v>
      </c>
    </row>
    <row r="71" spans="1:39" ht="12.75" customHeight="1" thickBot="1" x14ac:dyDescent="0.3">
      <c r="A71" s="69"/>
      <c r="B71" s="68"/>
      <c r="C71" s="26" t="s">
        <v>39</v>
      </c>
      <c r="D71" s="16">
        <v>0</v>
      </c>
      <c r="E71" s="24">
        <v>498</v>
      </c>
      <c r="F71" s="5">
        <f t="shared" ref="F71:F134" si="12">D71/E71</f>
        <v>0</v>
      </c>
      <c r="G71" s="16">
        <v>4</v>
      </c>
      <c r="H71" s="24">
        <v>491</v>
      </c>
      <c r="I71" s="5">
        <f t="shared" ref="I71:I134" si="13">G71/H71</f>
        <v>8.1466395112016286E-3</v>
      </c>
      <c r="J71" s="16">
        <v>3</v>
      </c>
      <c r="K71" s="24">
        <v>523</v>
      </c>
      <c r="L71" s="5">
        <f t="shared" ref="L71:L134" si="14">J71/K71</f>
        <v>5.7361376673040155E-3</v>
      </c>
      <c r="M71" s="16">
        <v>1</v>
      </c>
      <c r="N71" s="24">
        <v>603</v>
      </c>
      <c r="O71" s="5">
        <f t="shared" ref="O71:O134" si="15">M71/N71</f>
        <v>1.658374792703151E-3</v>
      </c>
      <c r="P71" s="16">
        <v>3</v>
      </c>
      <c r="Q71" s="24">
        <v>562</v>
      </c>
      <c r="R71" s="5">
        <f t="shared" ref="R71:R134" si="16">P71/Q71</f>
        <v>5.3380782918149468E-3</v>
      </c>
      <c r="S71" s="16">
        <v>1</v>
      </c>
      <c r="T71" s="24">
        <v>118</v>
      </c>
      <c r="U71" s="5">
        <f t="shared" ref="U71:U134" si="17">S71/T71</f>
        <v>8.4745762711864406E-3</v>
      </c>
      <c r="V71" s="16">
        <v>1</v>
      </c>
      <c r="W71" s="24">
        <v>132</v>
      </c>
      <c r="X71" s="5">
        <f t="shared" ref="X71:X134" si="18">V71/W71</f>
        <v>7.575757575757576E-3</v>
      </c>
      <c r="Y71" s="16">
        <v>0</v>
      </c>
      <c r="Z71" s="24">
        <v>127</v>
      </c>
      <c r="AA71" s="5">
        <f t="shared" ref="AA71:AA134" si="19">Y71/Z71</f>
        <v>0</v>
      </c>
      <c r="AB71" s="16">
        <v>4</v>
      </c>
      <c r="AC71" s="24">
        <v>140</v>
      </c>
      <c r="AD71" s="5">
        <f t="shared" ref="AD71:AD134" si="20">AB71/AC71</f>
        <v>2.8571428571428571E-2</v>
      </c>
      <c r="AE71" s="16">
        <v>4</v>
      </c>
      <c r="AF71" s="24">
        <v>167</v>
      </c>
      <c r="AG71" s="5">
        <f t="shared" ref="AG71:AG134" si="21">AE71/AF71</f>
        <v>2.3952095808383235E-2</v>
      </c>
      <c r="AH71" s="16">
        <v>3</v>
      </c>
      <c r="AI71" s="24">
        <v>180</v>
      </c>
      <c r="AJ71" s="5">
        <f t="shared" ref="AJ71:AJ134" si="22">AH71/AI71</f>
        <v>1.6666666666666666E-2</v>
      </c>
      <c r="AK71" s="16">
        <v>2</v>
      </c>
      <c r="AL71" s="24">
        <v>196</v>
      </c>
      <c r="AM71" s="5">
        <f t="shared" ref="AM71:AM134" si="23">AK71/AL71</f>
        <v>1.020408163265306E-2</v>
      </c>
    </row>
    <row r="72" spans="1:39" ht="12.75" customHeight="1" thickBot="1" x14ac:dyDescent="0.3">
      <c r="A72" s="69"/>
      <c r="B72" s="31" t="s">
        <v>44</v>
      </c>
      <c r="C72" s="26" t="s">
        <v>39</v>
      </c>
      <c r="D72" s="27"/>
      <c r="E72" s="27"/>
      <c r="F72" s="30"/>
      <c r="G72" s="27"/>
      <c r="H72" s="27"/>
      <c r="I72" s="30"/>
      <c r="J72" s="27"/>
      <c r="K72" s="27"/>
      <c r="L72" s="30"/>
      <c r="M72" s="27"/>
      <c r="N72" s="27"/>
      <c r="O72" s="30"/>
      <c r="P72" s="27"/>
      <c r="Q72" s="27"/>
      <c r="R72" s="30"/>
      <c r="S72" s="27"/>
      <c r="T72" s="27"/>
      <c r="U72" s="30"/>
      <c r="V72" s="27"/>
      <c r="W72" s="27"/>
      <c r="X72" s="30"/>
      <c r="Y72" s="27"/>
      <c r="Z72" s="27"/>
      <c r="AA72" s="30"/>
      <c r="AB72" s="27"/>
      <c r="AC72" s="27"/>
      <c r="AD72" s="30"/>
      <c r="AE72" s="27"/>
      <c r="AF72" s="27"/>
      <c r="AG72" s="30"/>
      <c r="AH72" s="27"/>
      <c r="AI72" s="27"/>
      <c r="AJ72" s="30"/>
      <c r="AK72" s="16">
        <v>0</v>
      </c>
      <c r="AL72" s="24">
        <v>1</v>
      </c>
      <c r="AM72" s="30">
        <f t="shared" si="23"/>
        <v>0</v>
      </c>
    </row>
    <row r="73" spans="1:39" ht="12.75" customHeight="1" thickBot="1" x14ac:dyDescent="0.3">
      <c r="A73" s="70"/>
      <c r="B73" s="72" t="s">
        <v>36</v>
      </c>
      <c r="C73" s="73"/>
      <c r="D73" s="25">
        <f>SUM(D70:D72)</f>
        <v>0</v>
      </c>
      <c r="E73" s="25">
        <f t="shared" ref="E73:AL73" si="24">SUM(E70:E72)</f>
        <v>507</v>
      </c>
      <c r="F73" s="7">
        <f t="shared" si="12"/>
        <v>0</v>
      </c>
      <c r="G73" s="25">
        <f t="shared" si="24"/>
        <v>4</v>
      </c>
      <c r="H73" s="25">
        <f t="shared" si="24"/>
        <v>500</v>
      </c>
      <c r="I73" s="7">
        <f t="shared" si="13"/>
        <v>8.0000000000000002E-3</v>
      </c>
      <c r="J73" s="25">
        <f t="shared" si="24"/>
        <v>3</v>
      </c>
      <c r="K73" s="25">
        <f t="shared" si="24"/>
        <v>529</v>
      </c>
      <c r="L73" s="7">
        <f t="shared" si="14"/>
        <v>5.6710775047258983E-3</v>
      </c>
      <c r="M73" s="25">
        <f t="shared" si="24"/>
        <v>1</v>
      </c>
      <c r="N73" s="25">
        <f t="shared" si="24"/>
        <v>619</v>
      </c>
      <c r="O73" s="7">
        <f t="shared" si="15"/>
        <v>1.6155088852988692E-3</v>
      </c>
      <c r="P73" s="25">
        <f t="shared" si="24"/>
        <v>3</v>
      </c>
      <c r="Q73" s="25">
        <f t="shared" si="24"/>
        <v>595</v>
      </c>
      <c r="R73" s="7">
        <f t="shared" si="16"/>
        <v>5.0420168067226894E-3</v>
      </c>
      <c r="S73" s="25">
        <f t="shared" si="24"/>
        <v>1</v>
      </c>
      <c r="T73" s="25">
        <f t="shared" si="24"/>
        <v>136</v>
      </c>
      <c r="U73" s="7">
        <f t="shared" si="17"/>
        <v>7.3529411764705881E-3</v>
      </c>
      <c r="V73" s="25">
        <f t="shared" si="24"/>
        <v>1</v>
      </c>
      <c r="W73" s="25">
        <f t="shared" si="24"/>
        <v>145</v>
      </c>
      <c r="X73" s="7">
        <f t="shared" si="18"/>
        <v>6.8965517241379309E-3</v>
      </c>
      <c r="Y73" s="25">
        <f t="shared" si="24"/>
        <v>0</v>
      </c>
      <c r="Z73" s="25">
        <f t="shared" si="24"/>
        <v>134</v>
      </c>
      <c r="AA73" s="7">
        <f t="shared" si="19"/>
        <v>0</v>
      </c>
      <c r="AB73" s="25">
        <f t="shared" si="24"/>
        <v>4</v>
      </c>
      <c r="AC73" s="25">
        <f t="shared" si="24"/>
        <v>153</v>
      </c>
      <c r="AD73" s="7">
        <f t="shared" si="20"/>
        <v>2.6143790849673203E-2</v>
      </c>
      <c r="AE73" s="25">
        <f t="shared" si="24"/>
        <v>4</v>
      </c>
      <c r="AF73" s="25">
        <f t="shared" si="24"/>
        <v>186</v>
      </c>
      <c r="AG73" s="7">
        <f t="shared" si="21"/>
        <v>2.1505376344086023E-2</v>
      </c>
      <c r="AH73" s="25">
        <f t="shared" si="24"/>
        <v>3</v>
      </c>
      <c r="AI73" s="25">
        <f t="shared" si="24"/>
        <v>194</v>
      </c>
      <c r="AJ73" s="7">
        <f t="shared" si="22"/>
        <v>1.5463917525773196E-2</v>
      </c>
      <c r="AK73" s="25">
        <f t="shared" si="24"/>
        <v>2</v>
      </c>
      <c r="AL73" s="25">
        <f t="shared" si="24"/>
        <v>210</v>
      </c>
      <c r="AM73" s="7">
        <f t="shared" si="23"/>
        <v>9.5238095238095247E-3</v>
      </c>
    </row>
    <row r="74" spans="1:39" ht="12.75" customHeight="1" thickBot="1" x14ac:dyDescent="0.3">
      <c r="A74" s="68" t="s">
        <v>49</v>
      </c>
      <c r="B74" s="71" t="s">
        <v>43</v>
      </c>
      <c r="C74" s="26" t="s">
        <v>38</v>
      </c>
      <c r="D74" s="27"/>
      <c r="E74" s="27"/>
      <c r="F74" s="30"/>
      <c r="G74" s="16">
        <v>0</v>
      </c>
      <c r="H74" s="24">
        <v>4</v>
      </c>
      <c r="I74" s="30">
        <f t="shared" si="13"/>
        <v>0</v>
      </c>
      <c r="J74" s="16">
        <v>0</v>
      </c>
      <c r="K74" s="24">
        <v>14</v>
      </c>
      <c r="L74" s="30">
        <f t="shared" si="14"/>
        <v>0</v>
      </c>
      <c r="M74" s="16">
        <v>0</v>
      </c>
      <c r="N74" s="24">
        <v>9</v>
      </c>
      <c r="O74" s="30">
        <f t="shared" si="15"/>
        <v>0</v>
      </c>
      <c r="P74" s="16">
        <v>0</v>
      </c>
      <c r="Q74" s="24">
        <v>13</v>
      </c>
      <c r="R74" s="30">
        <f t="shared" si="16"/>
        <v>0</v>
      </c>
      <c r="S74" s="16">
        <v>0</v>
      </c>
      <c r="T74" s="24">
        <v>11</v>
      </c>
      <c r="U74" s="30">
        <f t="shared" si="17"/>
        <v>0</v>
      </c>
      <c r="V74" s="16">
        <v>0</v>
      </c>
      <c r="W74" s="24">
        <v>18</v>
      </c>
      <c r="X74" s="30">
        <f t="shared" si="18"/>
        <v>0</v>
      </c>
      <c r="Y74" s="16">
        <v>0</v>
      </c>
      <c r="Z74" s="24">
        <v>8</v>
      </c>
      <c r="AA74" s="30">
        <f t="shared" si="19"/>
        <v>0</v>
      </c>
      <c r="AB74" s="16">
        <v>0</v>
      </c>
      <c r="AC74" s="24">
        <v>9</v>
      </c>
      <c r="AD74" s="30">
        <f t="shared" si="20"/>
        <v>0</v>
      </c>
      <c r="AE74" s="16">
        <v>0</v>
      </c>
      <c r="AF74" s="24">
        <v>13</v>
      </c>
      <c r="AG74" s="30">
        <f t="shared" si="21"/>
        <v>0</v>
      </c>
      <c r="AH74" s="16">
        <v>0</v>
      </c>
      <c r="AI74" s="24">
        <v>14</v>
      </c>
      <c r="AJ74" s="30">
        <f t="shared" si="22"/>
        <v>0</v>
      </c>
      <c r="AK74" s="16">
        <v>1</v>
      </c>
      <c r="AL74" s="24">
        <v>18</v>
      </c>
      <c r="AM74" s="30">
        <f t="shared" si="23"/>
        <v>5.5555555555555552E-2</v>
      </c>
    </row>
    <row r="75" spans="1:39" ht="12.75" customHeight="1" thickBot="1" x14ac:dyDescent="0.3">
      <c r="A75" s="69"/>
      <c r="B75" s="68"/>
      <c r="C75" s="26" t="s">
        <v>39</v>
      </c>
      <c r="D75" s="16">
        <v>0</v>
      </c>
      <c r="E75" s="24">
        <v>243</v>
      </c>
      <c r="F75" s="5">
        <f t="shared" si="12"/>
        <v>0</v>
      </c>
      <c r="G75" s="16">
        <v>2</v>
      </c>
      <c r="H75" s="24">
        <v>237</v>
      </c>
      <c r="I75" s="5">
        <f t="shared" si="13"/>
        <v>8.4388185654008432E-3</v>
      </c>
      <c r="J75" s="16">
        <v>6</v>
      </c>
      <c r="K75" s="24">
        <v>250</v>
      </c>
      <c r="L75" s="5">
        <f t="shared" si="14"/>
        <v>2.4E-2</v>
      </c>
      <c r="M75" s="16">
        <v>6</v>
      </c>
      <c r="N75" s="24">
        <v>307</v>
      </c>
      <c r="O75" s="5">
        <f t="shared" si="15"/>
        <v>1.9543973941368076E-2</v>
      </c>
      <c r="P75" s="16">
        <v>7</v>
      </c>
      <c r="Q75" s="24">
        <v>310</v>
      </c>
      <c r="R75" s="5">
        <f t="shared" si="16"/>
        <v>2.2580645161290321E-2</v>
      </c>
      <c r="S75" s="16">
        <v>1</v>
      </c>
      <c r="T75" s="24">
        <v>134</v>
      </c>
      <c r="U75" s="5">
        <f t="shared" si="17"/>
        <v>7.462686567164179E-3</v>
      </c>
      <c r="V75" s="16">
        <v>2</v>
      </c>
      <c r="W75" s="24">
        <v>141</v>
      </c>
      <c r="X75" s="5">
        <f t="shared" si="18"/>
        <v>1.4184397163120567E-2</v>
      </c>
      <c r="Y75" s="16">
        <v>2</v>
      </c>
      <c r="Z75" s="24">
        <v>139</v>
      </c>
      <c r="AA75" s="5">
        <f t="shared" si="19"/>
        <v>1.4388489208633094E-2</v>
      </c>
      <c r="AB75" s="16">
        <v>4</v>
      </c>
      <c r="AC75" s="24">
        <v>133</v>
      </c>
      <c r="AD75" s="5">
        <f t="shared" si="20"/>
        <v>3.007518796992481E-2</v>
      </c>
      <c r="AE75" s="16">
        <v>3</v>
      </c>
      <c r="AF75" s="24">
        <v>157</v>
      </c>
      <c r="AG75" s="5">
        <f t="shared" si="21"/>
        <v>1.9108280254777069E-2</v>
      </c>
      <c r="AH75" s="16">
        <v>1</v>
      </c>
      <c r="AI75" s="24">
        <v>133</v>
      </c>
      <c r="AJ75" s="5">
        <f t="shared" si="22"/>
        <v>7.5187969924812026E-3</v>
      </c>
      <c r="AK75" s="16">
        <v>4</v>
      </c>
      <c r="AL75" s="24">
        <v>171</v>
      </c>
      <c r="AM75" s="5">
        <f t="shared" si="23"/>
        <v>2.3391812865497075E-2</v>
      </c>
    </row>
    <row r="76" spans="1:39" ht="12.75" customHeight="1" thickBot="1" x14ac:dyDescent="0.3">
      <c r="A76" s="70"/>
      <c r="B76" s="72" t="s">
        <v>36</v>
      </c>
      <c r="C76" s="73"/>
      <c r="D76" s="25">
        <f>SUM(D74:D75)</f>
        <v>0</v>
      </c>
      <c r="E76" s="25">
        <f t="shared" ref="E76:AL76" si="25">SUM(E74:E75)</f>
        <v>243</v>
      </c>
      <c r="F76" s="7">
        <f t="shared" si="12"/>
        <v>0</v>
      </c>
      <c r="G76" s="25">
        <f t="shared" si="25"/>
        <v>2</v>
      </c>
      <c r="H76" s="25">
        <f t="shared" si="25"/>
        <v>241</v>
      </c>
      <c r="I76" s="7">
        <f t="shared" si="13"/>
        <v>8.2987551867219917E-3</v>
      </c>
      <c r="J76" s="25">
        <f t="shared" si="25"/>
        <v>6</v>
      </c>
      <c r="K76" s="25">
        <f t="shared" si="25"/>
        <v>264</v>
      </c>
      <c r="L76" s="7">
        <f t="shared" si="14"/>
        <v>2.2727272727272728E-2</v>
      </c>
      <c r="M76" s="25">
        <f t="shared" si="25"/>
        <v>6</v>
      </c>
      <c r="N76" s="25">
        <f t="shared" si="25"/>
        <v>316</v>
      </c>
      <c r="O76" s="7">
        <f t="shared" si="15"/>
        <v>1.8987341772151899E-2</v>
      </c>
      <c r="P76" s="25">
        <f t="shared" si="25"/>
        <v>7</v>
      </c>
      <c r="Q76" s="25">
        <f t="shared" si="25"/>
        <v>323</v>
      </c>
      <c r="R76" s="7">
        <f t="shared" si="16"/>
        <v>2.1671826625386997E-2</v>
      </c>
      <c r="S76" s="25">
        <f t="shared" si="25"/>
        <v>1</v>
      </c>
      <c r="T76" s="25">
        <f t="shared" si="25"/>
        <v>145</v>
      </c>
      <c r="U76" s="7">
        <f t="shared" si="17"/>
        <v>6.8965517241379309E-3</v>
      </c>
      <c r="V76" s="25">
        <f t="shared" si="25"/>
        <v>2</v>
      </c>
      <c r="W76" s="25">
        <f t="shared" si="25"/>
        <v>159</v>
      </c>
      <c r="X76" s="7">
        <f t="shared" si="18"/>
        <v>1.2578616352201259E-2</v>
      </c>
      <c r="Y76" s="25">
        <f t="shared" si="25"/>
        <v>2</v>
      </c>
      <c r="Z76" s="25">
        <f t="shared" si="25"/>
        <v>147</v>
      </c>
      <c r="AA76" s="7">
        <f t="shared" si="19"/>
        <v>1.3605442176870748E-2</v>
      </c>
      <c r="AB76" s="25">
        <f t="shared" si="25"/>
        <v>4</v>
      </c>
      <c r="AC76" s="25">
        <f t="shared" si="25"/>
        <v>142</v>
      </c>
      <c r="AD76" s="7">
        <f t="shared" si="20"/>
        <v>2.8169014084507043E-2</v>
      </c>
      <c r="AE76" s="25">
        <f t="shared" si="25"/>
        <v>3</v>
      </c>
      <c r="AF76" s="25">
        <f t="shared" si="25"/>
        <v>170</v>
      </c>
      <c r="AG76" s="7">
        <f t="shared" si="21"/>
        <v>1.7647058823529412E-2</v>
      </c>
      <c r="AH76" s="25">
        <f t="shared" si="25"/>
        <v>1</v>
      </c>
      <c r="AI76" s="25">
        <f t="shared" si="25"/>
        <v>147</v>
      </c>
      <c r="AJ76" s="7">
        <f t="shared" si="22"/>
        <v>6.8027210884353739E-3</v>
      </c>
      <c r="AK76" s="25">
        <f t="shared" si="25"/>
        <v>5</v>
      </c>
      <c r="AL76" s="25">
        <f t="shared" si="25"/>
        <v>189</v>
      </c>
      <c r="AM76" s="7">
        <f t="shared" si="23"/>
        <v>2.6455026455026454E-2</v>
      </c>
    </row>
    <row r="77" spans="1:39" ht="12.75" customHeight="1" thickBot="1" x14ac:dyDescent="0.3">
      <c r="A77" s="68" t="s">
        <v>50</v>
      </c>
      <c r="B77" s="71" t="s">
        <v>43</v>
      </c>
      <c r="C77" s="26" t="s">
        <v>38</v>
      </c>
      <c r="D77" s="27"/>
      <c r="E77" s="27"/>
      <c r="F77" s="30"/>
      <c r="G77" s="16">
        <v>0</v>
      </c>
      <c r="H77" s="24">
        <v>2</v>
      </c>
      <c r="I77" s="30">
        <f t="shared" si="13"/>
        <v>0</v>
      </c>
      <c r="J77" s="16">
        <v>0</v>
      </c>
      <c r="K77" s="24">
        <v>1</v>
      </c>
      <c r="L77" s="30">
        <f t="shared" si="14"/>
        <v>0</v>
      </c>
      <c r="M77" s="16">
        <v>0</v>
      </c>
      <c r="N77" s="24">
        <v>5</v>
      </c>
      <c r="O77" s="30">
        <f t="shared" si="15"/>
        <v>0</v>
      </c>
      <c r="P77" s="16">
        <v>1</v>
      </c>
      <c r="Q77" s="24">
        <v>8</v>
      </c>
      <c r="R77" s="30">
        <f t="shared" si="16"/>
        <v>0.125</v>
      </c>
      <c r="S77" s="16">
        <v>2</v>
      </c>
      <c r="T77" s="24">
        <v>16</v>
      </c>
      <c r="U77" s="30">
        <f t="shared" si="17"/>
        <v>0.125</v>
      </c>
      <c r="V77" s="16">
        <v>3</v>
      </c>
      <c r="W77" s="24">
        <v>29</v>
      </c>
      <c r="X77" s="30">
        <f t="shared" si="18"/>
        <v>0.10344827586206896</v>
      </c>
      <c r="Y77" s="16">
        <v>4</v>
      </c>
      <c r="Z77" s="24">
        <v>17</v>
      </c>
      <c r="AA77" s="30">
        <f t="shared" si="19"/>
        <v>0.23529411764705882</v>
      </c>
      <c r="AB77" s="16">
        <v>5</v>
      </c>
      <c r="AC77" s="24">
        <v>26</v>
      </c>
      <c r="AD77" s="30">
        <f t="shared" si="20"/>
        <v>0.19230769230769232</v>
      </c>
      <c r="AE77" s="16">
        <v>2</v>
      </c>
      <c r="AF77" s="24">
        <v>24</v>
      </c>
      <c r="AG77" s="30">
        <f t="shared" si="21"/>
        <v>8.3333333333333329E-2</v>
      </c>
      <c r="AH77" s="16">
        <v>1</v>
      </c>
      <c r="AI77" s="24">
        <v>19</v>
      </c>
      <c r="AJ77" s="30">
        <f t="shared" si="22"/>
        <v>5.2631578947368418E-2</v>
      </c>
      <c r="AK77" s="16">
        <v>2</v>
      </c>
      <c r="AL77" s="24">
        <v>19</v>
      </c>
      <c r="AM77" s="30">
        <f t="shared" si="23"/>
        <v>0.10526315789473684</v>
      </c>
    </row>
    <row r="78" spans="1:39" ht="12.75" customHeight="1" thickBot="1" x14ac:dyDescent="0.3">
      <c r="A78" s="69"/>
      <c r="B78" s="68"/>
      <c r="C78" s="26" t="s">
        <v>39</v>
      </c>
      <c r="D78" s="16">
        <v>0</v>
      </c>
      <c r="E78" s="24">
        <v>36</v>
      </c>
      <c r="F78" s="5">
        <f t="shared" si="12"/>
        <v>0</v>
      </c>
      <c r="G78" s="16">
        <v>2</v>
      </c>
      <c r="H78" s="24">
        <v>26</v>
      </c>
      <c r="I78" s="5">
        <f t="shared" si="13"/>
        <v>7.6923076923076927E-2</v>
      </c>
      <c r="J78" s="16">
        <v>1</v>
      </c>
      <c r="K78" s="24">
        <v>46</v>
      </c>
      <c r="L78" s="5">
        <f t="shared" si="14"/>
        <v>2.1739130434782608E-2</v>
      </c>
      <c r="M78" s="16">
        <v>1</v>
      </c>
      <c r="N78" s="24">
        <v>40</v>
      </c>
      <c r="O78" s="5">
        <f t="shared" si="15"/>
        <v>2.5000000000000001E-2</v>
      </c>
      <c r="P78" s="16">
        <v>6</v>
      </c>
      <c r="Q78" s="24">
        <v>44</v>
      </c>
      <c r="R78" s="5">
        <f t="shared" si="16"/>
        <v>0.13636363636363635</v>
      </c>
      <c r="S78" s="16">
        <v>7</v>
      </c>
      <c r="T78" s="24">
        <v>36</v>
      </c>
      <c r="U78" s="5">
        <f t="shared" si="17"/>
        <v>0.19444444444444445</v>
      </c>
      <c r="V78" s="16">
        <v>4</v>
      </c>
      <c r="W78" s="24">
        <v>40</v>
      </c>
      <c r="X78" s="5">
        <f t="shared" si="18"/>
        <v>0.1</v>
      </c>
      <c r="Y78" s="16">
        <v>4</v>
      </c>
      <c r="Z78" s="24">
        <v>43</v>
      </c>
      <c r="AA78" s="5">
        <f t="shared" si="19"/>
        <v>9.3023255813953487E-2</v>
      </c>
      <c r="AB78" s="16">
        <v>6</v>
      </c>
      <c r="AC78" s="24">
        <v>51</v>
      </c>
      <c r="AD78" s="5">
        <f t="shared" si="20"/>
        <v>0.11764705882352941</v>
      </c>
      <c r="AE78" s="16">
        <v>2</v>
      </c>
      <c r="AF78" s="24">
        <v>38</v>
      </c>
      <c r="AG78" s="5">
        <f t="shared" si="21"/>
        <v>5.2631578947368418E-2</v>
      </c>
      <c r="AH78" s="16">
        <v>3</v>
      </c>
      <c r="AI78" s="24">
        <v>46</v>
      </c>
      <c r="AJ78" s="5">
        <f t="shared" si="22"/>
        <v>6.5217391304347824E-2</v>
      </c>
      <c r="AK78" s="16">
        <v>3</v>
      </c>
      <c r="AL78" s="24">
        <v>43</v>
      </c>
      <c r="AM78" s="5">
        <f t="shared" si="23"/>
        <v>6.9767441860465115E-2</v>
      </c>
    </row>
    <row r="79" spans="1:39" ht="12.75" customHeight="1" thickBot="1" x14ac:dyDescent="0.3">
      <c r="A79" s="70"/>
      <c r="B79" s="72" t="s">
        <v>36</v>
      </c>
      <c r="C79" s="73"/>
      <c r="D79" s="25">
        <f>SUM(D77:D78)</f>
        <v>0</v>
      </c>
      <c r="E79" s="25">
        <f t="shared" ref="E79" si="26">SUM(E77:E78)</f>
        <v>36</v>
      </c>
      <c r="F79" s="7">
        <f t="shared" si="12"/>
        <v>0</v>
      </c>
      <c r="G79" s="25">
        <f t="shared" ref="G79" si="27">SUM(G77:G78)</f>
        <v>2</v>
      </c>
      <c r="H79" s="25">
        <f t="shared" ref="H79" si="28">SUM(H77:H78)</f>
        <v>28</v>
      </c>
      <c r="I79" s="7">
        <f t="shared" si="13"/>
        <v>7.1428571428571425E-2</v>
      </c>
      <c r="J79" s="25">
        <f t="shared" ref="J79" si="29">SUM(J77:J78)</f>
        <v>1</v>
      </c>
      <c r="K79" s="25">
        <f t="shared" ref="K79" si="30">SUM(K77:K78)</f>
        <v>47</v>
      </c>
      <c r="L79" s="7">
        <f t="shared" si="14"/>
        <v>2.1276595744680851E-2</v>
      </c>
      <c r="M79" s="25">
        <f t="shared" ref="M79" si="31">SUM(M77:M78)</f>
        <v>1</v>
      </c>
      <c r="N79" s="25">
        <f t="shared" ref="N79" si="32">SUM(N77:N78)</f>
        <v>45</v>
      </c>
      <c r="O79" s="7">
        <f t="shared" si="15"/>
        <v>2.2222222222222223E-2</v>
      </c>
      <c r="P79" s="25">
        <f t="shared" ref="P79" si="33">SUM(P77:P78)</f>
        <v>7</v>
      </c>
      <c r="Q79" s="25">
        <f t="shared" ref="Q79" si="34">SUM(Q77:Q78)</f>
        <v>52</v>
      </c>
      <c r="R79" s="7">
        <f t="shared" si="16"/>
        <v>0.13461538461538461</v>
      </c>
      <c r="S79" s="25">
        <f t="shared" ref="S79" si="35">SUM(S77:S78)</f>
        <v>9</v>
      </c>
      <c r="T79" s="25">
        <f t="shared" ref="T79" si="36">SUM(T77:T78)</f>
        <v>52</v>
      </c>
      <c r="U79" s="7">
        <f t="shared" si="17"/>
        <v>0.17307692307692307</v>
      </c>
      <c r="V79" s="25">
        <f t="shared" ref="V79" si="37">SUM(V77:V78)</f>
        <v>7</v>
      </c>
      <c r="W79" s="25">
        <f t="shared" ref="W79" si="38">SUM(W77:W78)</f>
        <v>69</v>
      </c>
      <c r="X79" s="7">
        <f t="shared" si="18"/>
        <v>0.10144927536231885</v>
      </c>
      <c r="Y79" s="25">
        <f t="shared" ref="Y79" si="39">SUM(Y77:Y78)</f>
        <v>8</v>
      </c>
      <c r="Z79" s="25">
        <f t="shared" ref="Z79" si="40">SUM(Z77:Z78)</f>
        <v>60</v>
      </c>
      <c r="AA79" s="7">
        <f t="shared" si="19"/>
        <v>0.13333333333333333</v>
      </c>
      <c r="AB79" s="25">
        <f t="shared" ref="AB79" si="41">SUM(AB77:AB78)</f>
        <v>11</v>
      </c>
      <c r="AC79" s="25">
        <f t="shared" ref="AC79" si="42">SUM(AC77:AC78)</f>
        <v>77</v>
      </c>
      <c r="AD79" s="7">
        <f t="shared" si="20"/>
        <v>0.14285714285714285</v>
      </c>
      <c r="AE79" s="25">
        <f t="shared" ref="AE79" si="43">SUM(AE77:AE78)</f>
        <v>4</v>
      </c>
      <c r="AF79" s="25">
        <f t="shared" ref="AF79" si="44">SUM(AF77:AF78)</f>
        <v>62</v>
      </c>
      <c r="AG79" s="7">
        <f t="shared" si="21"/>
        <v>6.4516129032258063E-2</v>
      </c>
      <c r="AH79" s="25">
        <f t="shared" ref="AH79" si="45">SUM(AH77:AH78)</f>
        <v>4</v>
      </c>
      <c r="AI79" s="25">
        <f t="shared" ref="AI79" si="46">SUM(AI77:AI78)</f>
        <v>65</v>
      </c>
      <c r="AJ79" s="7">
        <f t="shared" si="22"/>
        <v>6.1538461538461542E-2</v>
      </c>
      <c r="AK79" s="25">
        <f t="shared" ref="AK79" si="47">SUM(AK77:AK78)</f>
        <v>5</v>
      </c>
      <c r="AL79" s="25">
        <f t="shared" ref="AL79" si="48">SUM(AL77:AL78)</f>
        <v>62</v>
      </c>
      <c r="AM79" s="7">
        <f t="shared" si="23"/>
        <v>8.0645161290322578E-2</v>
      </c>
    </row>
    <row r="80" spans="1:39" ht="12.75" customHeight="1" thickBot="1" x14ac:dyDescent="0.3">
      <c r="A80" s="68" t="s">
        <v>51</v>
      </c>
      <c r="B80" s="71" t="s">
        <v>43</v>
      </c>
      <c r="C80" s="26" t="s">
        <v>38</v>
      </c>
      <c r="D80" s="16">
        <v>0</v>
      </c>
      <c r="E80" s="24">
        <v>29</v>
      </c>
      <c r="F80" s="5">
        <f t="shared" si="12"/>
        <v>0</v>
      </c>
      <c r="G80" s="16">
        <v>0</v>
      </c>
      <c r="H80" s="24">
        <v>10</v>
      </c>
      <c r="I80" s="5">
        <f t="shared" si="13"/>
        <v>0</v>
      </c>
      <c r="J80" s="16">
        <v>0</v>
      </c>
      <c r="K80" s="24">
        <v>15</v>
      </c>
      <c r="L80" s="5">
        <f t="shared" si="14"/>
        <v>0</v>
      </c>
      <c r="M80" s="16">
        <v>0</v>
      </c>
      <c r="N80" s="24">
        <v>20</v>
      </c>
      <c r="O80" s="5">
        <f t="shared" si="15"/>
        <v>0</v>
      </c>
      <c r="P80" s="16">
        <v>0</v>
      </c>
      <c r="Q80" s="24">
        <v>86</v>
      </c>
      <c r="R80" s="5">
        <f t="shared" si="16"/>
        <v>0</v>
      </c>
      <c r="S80" s="16">
        <v>0</v>
      </c>
      <c r="T80" s="24">
        <v>23</v>
      </c>
      <c r="U80" s="5">
        <f t="shared" si="17"/>
        <v>0</v>
      </c>
      <c r="V80" s="16">
        <v>0</v>
      </c>
      <c r="W80" s="24">
        <v>25</v>
      </c>
      <c r="X80" s="5">
        <f t="shared" si="18"/>
        <v>0</v>
      </c>
      <c r="Y80" s="16">
        <v>0</v>
      </c>
      <c r="Z80" s="24">
        <v>23</v>
      </c>
      <c r="AA80" s="5">
        <f t="shared" si="19"/>
        <v>0</v>
      </c>
      <c r="AB80" s="16">
        <v>0</v>
      </c>
      <c r="AC80" s="24">
        <v>28</v>
      </c>
      <c r="AD80" s="5">
        <f t="shared" si="20"/>
        <v>0</v>
      </c>
      <c r="AE80" s="16">
        <v>0</v>
      </c>
      <c r="AF80" s="24">
        <v>25</v>
      </c>
      <c r="AG80" s="5">
        <f t="shared" si="21"/>
        <v>0</v>
      </c>
      <c r="AH80" s="16">
        <v>0</v>
      </c>
      <c r="AI80" s="24">
        <v>20</v>
      </c>
      <c r="AJ80" s="5">
        <f t="shared" si="22"/>
        <v>0</v>
      </c>
      <c r="AK80" s="16">
        <v>0</v>
      </c>
      <c r="AL80" s="24">
        <v>35</v>
      </c>
      <c r="AM80" s="5">
        <f t="shared" si="23"/>
        <v>0</v>
      </c>
    </row>
    <row r="81" spans="1:39" ht="12.75" customHeight="1" thickBot="1" x14ac:dyDescent="0.3">
      <c r="A81" s="69"/>
      <c r="B81" s="68"/>
      <c r="C81" s="26" t="s">
        <v>39</v>
      </c>
      <c r="D81" s="16">
        <v>0</v>
      </c>
      <c r="E81" s="24">
        <v>743</v>
      </c>
      <c r="F81" s="5">
        <f t="shared" si="12"/>
        <v>0</v>
      </c>
      <c r="G81" s="16">
        <v>3</v>
      </c>
      <c r="H81" s="24">
        <v>772</v>
      </c>
      <c r="I81" s="5">
        <f t="shared" si="13"/>
        <v>3.8860103626943004E-3</v>
      </c>
      <c r="J81" s="16">
        <v>3</v>
      </c>
      <c r="K81" s="24">
        <v>898</v>
      </c>
      <c r="L81" s="5">
        <f t="shared" si="14"/>
        <v>3.3407572383073497E-3</v>
      </c>
      <c r="M81" s="16">
        <v>9</v>
      </c>
      <c r="N81" s="24">
        <v>961</v>
      </c>
      <c r="O81" s="5">
        <f t="shared" si="15"/>
        <v>9.3652445369406864E-3</v>
      </c>
      <c r="P81" s="16">
        <v>9</v>
      </c>
      <c r="Q81" s="24">
        <v>935</v>
      </c>
      <c r="R81" s="5">
        <f t="shared" si="16"/>
        <v>9.6256684491978616E-3</v>
      </c>
      <c r="S81" s="16">
        <v>3</v>
      </c>
      <c r="T81" s="24">
        <v>141</v>
      </c>
      <c r="U81" s="5">
        <f t="shared" si="17"/>
        <v>2.1276595744680851E-2</v>
      </c>
      <c r="V81" s="16">
        <v>5</v>
      </c>
      <c r="W81" s="24">
        <v>173</v>
      </c>
      <c r="X81" s="5">
        <f t="shared" si="18"/>
        <v>2.8901734104046242E-2</v>
      </c>
      <c r="Y81" s="16">
        <v>7</v>
      </c>
      <c r="Z81" s="24">
        <v>165</v>
      </c>
      <c r="AA81" s="5">
        <f t="shared" si="19"/>
        <v>4.2424242424242427E-2</v>
      </c>
      <c r="AB81" s="16">
        <v>3</v>
      </c>
      <c r="AC81" s="24">
        <v>159</v>
      </c>
      <c r="AD81" s="5">
        <f t="shared" si="20"/>
        <v>1.8867924528301886E-2</v>
      </c>
      <c r="AE81" s="16">
        <v>2</v>
      </c>
      <c r="AF81" s="24">
        <v>155</v>
      </c>
      <c r="AG81" s="5">
        <f t="shared" si="21"/>
        <v>1.2903225806451613E-2</v>
      </c>
      <c r="AH81" s="16">
        <v>6</v>
      </c>
      <c r="AI81" s="24">
        <v>182</v>
      </c>
      <c r="AJ81" s="5">
        <f t="shared" si="22"/>
        <v>3.2967032967032968E-2</v>
      </c>
      <c r="AK81" s="16">
        <v>7</v>
      </c>
      <c r="AL81" s="24">
        <v>205</v>
      </c>
      <c r="AM81" s="5">
        <f t="shared" si="23"/>
        <v>3.4146341463414637E-2</v>
      </c>
    </row>
    <row r="82" spans="1:39" ht="12.75" customHeight="1" thickBot="1" x14ac:dyDescent="0.3">
      <c r="A82" s="70"/>
      <c r="B82" s="72" t="s">
        <v>36</v>
      </c>
      <c r="C82" s="73"/>
      <c r="D82" s="25">
        <f>SUM(D80:D81)</f>
        <v>0</v>
      </c>
      <c r="E82" s="25">
        <f t="shared" ref="E82" si="49">SUM(E80:E81)</f>
        <v>772</v>
      </c>
      <c r="F82" s="7">
        <f t="shared" si="12"/>
        <v>0</v>
      </c>
      <c r="G82" s="25">
        <f t="shared" ref="G82" si="50">SUM(G80:G81)</f>
        <v>3</v>
      </c>
      <c r="H82" s="25">
        <f t="shared" ref="H82" si="51">SUM(H80:H81)</f>
        <v>782</v>
      </c>
      <c r="I82" s="7">
        <f t="shared" si="13"/>
        <v>3.8363171355498722E-3</v>
      </c>
      <c r="J82" s="25">
        <f t="shared" ref="J82" si="52">SUM(J80:J81)</f>
        <v>3</v>
      </c>
      <c r="K82" s="25">
        <f t="shared" ref="K82" si="53">SUM(K80:K81)</f>
        <v>913</v>
      </c>
      <c r="L82" s="7">
        <f t="shared" si="14"/>
        <v>3.2858707557502738E-3</v>
      </c>
      <c r="M82" s="25">
        <f t="shared" ref="M82" si="54">SUM(M80:M81)</f>
        <v>9</v>
      </c>
      <c r="N82" s="25">
        <f t="shared" ref="N82" si="55">SUM(N80:N81)</f>
        <v>981</v>
      </c>
      <c r="O82" s="7">
        <f t="shared" si="15"/>
        <v>9.1743119266055051E-3</v>
      </c>
      <c r="P82" s="25">
        <f t="shared" ref="P82" si="56">SUM(P80:P81)</f>
        <v>9</v>
      </c>
      <c r="Q82" s="25">
        <f t="shared" ref="Q82" si="57">SUM(Q80:Q81)</f>
        <v>1021</v>
      </c>
      <c r="R82" s="7">
        <f t="shared" si="16"/>
        <v>8.8148873653281102E-3</v>
      </c>
      <c r="S82" s="25">
        <f t="shared" ref="S82" si="58">SUM(S80:S81)</f>
        <v>3</v>
      </c>
      <c r="T82" s="25">
        <f t="shared" ref="T82" si="59">SUM(T80:T81)</f>
        <v>164</v>
      </c>
      <c r="U82" s="7">
        <f t="shared" si="17"/>
        <v>1.8292682926829267E-2</v>
      </c>
      <c r="V82" s="25">
        <f t="shared" ref="V82" si="60">SUM(V80:V81)</f>
        <v>5</v>
      </c>
      <c r="W82" s="25">
        <f t="shared" ref="W82" si="61">SUM(W80:W81)</f>
        <v>198</v>
      </c>
      <c r="X82" s="7">
        <f t="shared" si="18"/>
        <v>2.5252525252525252E-2</v>
      </c>
      <c r="Y82" s="25">
        <f t="shared" ref="Y82" si="62">SUM(Y80:Y81)</f>
        <v>7</v>
      </c>
      <c r="Z82" s="25">
        <f t="shared" ref="Z82" si="63">SUM(Z80:Z81)</f>
        <v>188</v>
      </c>
      <c r="AA82" s="7">
        <f t="shared" si="19"/>
        <v>3.7234042553191488E-2</v>
      </c>
      <c r="AB82" s="25">
        <f t="shared" ref="AB82" si="64">SUM(AB80:AB81)</f>
        <v>3</v>
      </c>
      <c r="AC82" s="25">
        <f t="shared" ref="AC82" si="65">SUM(AC80:AC81)</f>
        <v>187</v>
      </c>
      <c r="AD82" s="7">
        <f t="shared" si="20"/>
        <v>1.6042780748663103E-2</v>
      </c>
      <c r="AE82" s="25">
        <f t="shared" ref="AE82" si="66">SUM(AE80:AE81)</f>
        <v>2</v>
      </c>
      <c r="AF82" s="25">
        <f t="shared" ref="AF82" si="67">SUM(AF80:AF81)</f>
        <v>180</v>
      </c>
      <c r="AG82" s="7">
        <f t="shared" si="21"/>
        <v>1.1111111111111112E-2</v>
      </c>
      <c r="AH82" s="25">
        <f t="shared" ref="AH82" si="68">SUM(AH80:AH81)</f>
        <v>6</v>
      </c>
      <c r="AI82" s="25">
        <f t="shared" ref="AI82" si="69">SUM(AI80:AI81)</f>
        <v>202</v>
      </c>
      <c r="AJ82" s="7">
        <f t="shared" si="22"/>
        <v>2.9702970297029702E-2</v>
      </c>
      <c r="AK82" s="25">
        <f t="shared" ref="AK82" si="70">SUM(AK80:AK81)</f>
        <v>7</v>
      </c>
      <c r="AL82" s="25">
        <f t="shared" ref="AL82" si="71">SUM(AL80:AL81)</f>
        <v>240</v>
      </c>
      <c r="AM82" s="7">
        <f t="shared" si="23"/>
        <v>2.9166666666666667E-2</v>
      </c>
    </row>
    <row r="83" spans="1:39" ht="12.75" customHeight="1" thickBot="1" x14ac:dyDescent="0.3">
      <c r="A83" s="68" t="s">
        <v>52</v>
      </c>
      <c r="B83" s="71" t="s">
        <v>43</v>
      </c>
      <c r="C83" s="26" t="s">
        <v>38</v>
      </c>
      <c r="D83" s="16">
        <v>0</v>
      </c>
      <c r="E83" s="24">
        <v>1</v>
      </c>
      <c r="F83" s="5">
        <f t="shared" si="12"/>
        <v>0</v>
      </c>
      <c r="G83" s="16">
        <v>0</v>
      </c>
      <c r="H83" s="24">
        <v>1</v>
      </c>
      <c r="I83" s="5">
        <f t="shared" si="13"/>
        <v>0</v>
      </c>
      <c r="J83" s="16">
        <v>0</v>
      </c>
      <c r="K83" s="24">
        <v>5</v>
      </c>
      <c r="L83" s="5">
        <f t="shared" si="14"/>
        <v>0</v>
      </c>
      <c r="M83" s="16">
        <v>0</v>
      </c>
      <c r="N83" s="24">
        <v>2</v>
      </c>
      <c r="O83" s="5">
        <f t="shared" si="15"/>
        <v>0</v>
      </c>
      <c r="P83" s="16">
        <v>0</v>
      </c>
      <c r="Q83" s="24">
        <v>17</v>
      </c>
      <c r="R83" s="5">
        <f t="shared" si="16"/>
        <v>0</v>
      </c>
      <c r="S83" s="16">
        <v>0</v>
      </c>
      <c r="T83" s="24">
        <v>3</v>
      </c>
      <c r="U83" s="5">
        <f t="shared" si="17"/>
        <v>0</v>
      </c>
      <c r="V83" s="16">
        <v>0</v>
      </c>
      <c r="W83" s="24">
        <v>12</v>
      </c>
      <c r="X83" s="5">
        <f t="shared" si="18"/>
        <v>0</v>
      </c>
      <c r="Y83" s="16">
        <v>0</v>
      </c>
      <c r="Z83" s="24">
        <v>6</v>
      </c>
      <c r="AA83" s="5">
        <f t="shared" si="19"/>
        <v>0</v>
      </c>
      <c r="AB83" s="16">
        <v>0</v>
      </c>
      <c r="AC83" s="24">
        <v>6</v>
      </c>
      <c r="AD83" s="5">
        <f t="shared" si="20"/>
        <v>0</v>
      </c>
      <c r="AE83" s="16">
        <v>2</v>
      </c>
      <c r="AF83" s="24">
        <v>7</v>
      </c>
      <c r="AG83" s="5">
        <f t="shared" si="21"/>
        <v>0.2857142857142857</v>
      </c>
      <c r="AH83" s="16">
        <v>0</v>
      </c>
      <c r="AI83" s="24">
        <v>9</v>
      </c>
      <c r="AJ83" s="5">
        <f t="shared" si="22"/>
        <v>0</v>
      </c>
      <c r="AK83" s="16">
        <v>0</v>
      </c>
      <c r="AL83" s="24">
        <v>1</v>
      </c>
      <c r="AM83" s="5">
        <f t="shared" si="23"/>
        <v>0</v>
      </c>
    </row>
    <row r="84" spans="1:39" ht="12.75" customHeight="1" thickBot="1" x14ac:dyDescent="0.3">
      <c r="A84" s="69"/>
      <c r="B84" s="68"/>
      <c r="C84" s="26" t="s">
        <v>39</v>
      </c>
      <c r="D84" s="16">
        <v>0</v>
      </c>
      <c r="E84" s="24">
        <v>217</v>
      </c>
      <c r="F84" s="5">
        <f t="shared" si="12"/>
        <v>0</v>
      </c>
      <c r="G84" s="16">
        <v>0</v>
      </c>
      <c r="H84" s="24">
        <v>213</v>
      </c>
      <c r="I84" s="5">
        <f t="shared" si="13"/>
        <v>0</v>
      </c>
      <c r="J84" s="16">
        <v>0</v>
      </c>
      <c r="K84" s="24">
        <v>206</v>
      </c>
      <c r="L84" s="5">
        <f t="shared" si="14"/>
        <v>0</v>
      </c>
      <c r="M84" s="16">
        <v>0</v>
      </c>
      <c r="N84" s="24">
        <v>228</v>
      </c>
      <c r="O84" s="5">
        <f t="shared" si="15"/>
        <v>0</v>
      </c>
      <c r="P84" s="16">
        <v>0</v>
      </c>
      <c r="Q84" s="24">
        <v>255</v>
      </c>
      <c r="R84" s="5">
        <f t="shared" si="16"/>
        <v>0</v>
      </c>
      <c r="S84" s="16">
        <v>0</v>
      </c>
      <c r="T84" s="24">
        <v>44</v>
      </c>
      <c r="U84" s="5">
        <f t="shared" si="17"/>
        <v>0</v>
      </c>
      <c r="V84" s="16">
        <v>1</v>
      </c>
      <c r="W84" s="24">
        <v>36</v>
      </c>
      <c r="X84" s="5">
        <f t="shared" si="18"/>
        <v>2.7777777777777776E-2</v>
      </c>
      <c r="Y84" s="16">
        <v>0</v>
      </c>
      <c r="Z84" s="24">
        <v>44</v>
      </c>
      <c r="AA84" s="5">
        <f t="shared" si="19"/>
        <v>0</v>
      </c>
      <c r="AB84" s="16">
        <v>1</v>
      </c>
      <c r="AC84" s="24">
        <v>28</v>
      </c>
      <c r="AD84" s="5">
        <f t="shared" si="20"/>
        <v>3.5714285714285712E-2</v>
      </c>
      <c r="AE84" s="16">
        <v>20</v>
      </c>
      <c r="AF84" s="24">
        <v>39</v>
      </c>
      <c r="AG84" s="5">
        <f t="shared" si="21"/>
        <v>0.51282051282051277</v>
      </c>
      <c r="AH84" s="16">
        <v>3</v>
      </c>
      <c r="AI84" s="24">
        <v>36</v>
      </c>
      <c r="AJ84" s="5">
        <f t="shared" si="22"/>
        <v>8.3333333333333329E-2</v>
      </c>
      <c r="AK84" s="16">
        <v>2</v>
      </c>
      <c r="AL84" s="24">
        <v>55</v>
      </c>
      <c r="AM84" s="5">
        <f t="shared" si="23"/>
        <v>3.6363636363636362E-2</v>
      </c>
    </row>
    <row r="85" spans="1:39" ht="12.75" customHeight="1" thickBot="1" x14ac:dyDescent="0.3">
      <c r="A85" s="70"/>
      <c r="B85" s="72" t="s">
        <v>36</v>
      </c>
      <c r="C85" s="73"/>
      <c r="D85" s="25">
        <f>SUM(D83:D84)</f>
        <v>0</v>
      </c>
      <c r="E85" s="25">
        <f t="shared" ref="E85" si="72">SUM(E83:E84)</f>
        <v>218</v>
      </c>
      <c r="F85" s="7">
        <f t="shared" si="12"/>
        <v>0</v>
      </c>
      <c r="G85" s="25">
        <f t="shared" ref="G85" si="73">SUM(G83:G84)</f>
        <v>0</v>
      </c>
      <c r="H85" s="25">
        <f t="shared" ref="H85" si="74">SUM(H83:H84)</f>
        <v>214</v>
      </c>
      <c r="I85" s="7">
        <f t="shared" si="13"/>
        <v>0</v>
      </c>
      <c r="J85" s="25">
        <f t="shared" ref="J85" si="75">SUM(J83:J84)</f>
        <v>0</v>
      </c>
      <c r="K85" s="25">
        <f t="shared" ref="K85" si="76">SUM(K83:K84)</f>
        <v>211</v>
      </c>
      <c r="L85" s="7">
        <f t="shared" si="14"/>
        <v>0</v>
      </c>
      <c r="M85" s="25">
        <f t="shared" ref="M85" si="77">SUM(M83:M84)</f>
        <v>0</v>
      </c>
      <c r="N85" s="25">
        <f t="shared" ref="N85" si="78">SUM(N83:N84)</f>
        <v>230</v>
      </c>
      <c r="O85" s="7">
        <f t="shared" si="15"/>
        <v>0</v>
      </c>
      <c r="P85" s="25">
        <f t="shared" ref="P85" si="79">SUM(P83:P84)</f>
        <v>0</v>
      </c>
      <c r="Q85" s="25">
        <f t="shared" ref="Q85" si="80">SUM(Q83:Q84)</f>
        <v>272</v>
      </c>
      <c r="R85" s="7">
        <f t="shared" si="16"/>
        <v>0</v>
      </c>
      <c r="S85" s="25">
        <f t="shared" ref="S85" si="81">SUM(S83:S84)</f>
        <v>0</v>
      </c>
      <c r="T85" s="25">
        <f t="shared" ref="T85" si="82">SUM(T83:T84)</f>
        <v>47</v>
      </c>
      <c r="U85" s="7">
        <f t="shared" si="17"/>
        <v>0</v>
      </c>
      <c r="V85" s="25">
        <f t="shared" ref="V85" si="83">SUM(V83:V84)</f>
        <v>1</v>
      </c>
      <c r="W85" s="25">
        <f t="shared" ref="W85" si="84">SUM(W83:W84)</f>
        <v>48</v>
      </c>
      <c r="X85" s="7">
        <f t="shared" si="18"/>
        <v>2.0833333333333332E-2</v>
      </c>
      <c r="Y85" s="25">
        <f t="shared" ref="Y85" si="85">SUM(Y83:Y84)</f>
        <v>0</v>
      </c>
      <c r="Z85" s="25">
        <f t="shared" ref="Z85" si="86">SUM(Z83:Z84)</f>
        <v>50</v>
      </c>
      <c r="AA85" s="7">
        <f t="shared" si="19"/>
        <v>0</v>
      </c>
      <c r="AB85" s="25">
        <f t="shared" ref="AB85" si="87">SUM(AB83:AB84)</f>
        <v>1</v>
      </c>
      <c r="AC85" s="25">
        <f t="shared" ref="AC85" si="88">SUM(AC83:AC84)</f>
        <v>34</v>
      </c>
      <c r="AD85" s="7">
        <f t="shared" si="20"/>
        <v>2.9411764705882353E-2</v>
      </c>
      <c r="AE85" s="25">
        <f t="shared" ref="AE85" si="89">SUM(AE83:AE84)</f>
        <v>22</v>
      </c>
      <c r="AF85" s="25">
        <f t="shared" ref="AF85" si="90">SUM(AF83:AF84)</f>
        <v>46</v>
      </c>
      <c r="AG85" s="7">
        <f t="shared" si="21"/>
        <v>0.47826086956521741</v>
      </c>
      <c r="AH85" s="25">
        <f t="shared" ref="AH85" si="91">SUM(AH83:AH84)</f>
        <v>3</v>
      </c>
      <c r="AI85" s="25">
        <f t="shared" ref="AI85" si="92">SUM(AI83:AI84)</f>
        <v>45</v>
      </c>
      <c r="AJ85" s="7">
        <f t="shared" si="22"/>
        <v>6.6666666666666666E-2</v>
      </c>
      <c r="AK85" s="25">
        <f t="shared" ref="AK85" si="93">SUM(AK83:AK84)</f>
        <v>2</v>
      </c>
      <c r="AL85" s="25">
        <f t="shared" ref="AL85" si="94">SUM(AL83:AL84)</f>
        <v>56</v>
      </c>
      <c r="AM85" s="7">
        <f t="shared" si="23"/>
        <v>3.5714285714285712E-2</v>
      </c>
    </row>
    <row r="86" spans="1:39" ht="12.75" customHeight="1" thickBot="1" x14ac:dyDescent="0.3">
      <c r="A86" s="68" t="s">
        <v>53</v>
      </c>
      <c r="B86" s="71" t="s">
        <v>43</v>
      </c>
      <c r="C86" s="26" t="s">
        <v>38</v>
      </c>
      <c r="D86" s="16">
        <v>0</v>
      </c>
      <c r="E86" s="24">
        <v>2</v>
      </c>
      <c r="F86" s="5">
        <f t="shared" si="12"/>
        <v>0</v>
      </c>
      <c r="G86" s="27"/>
      <c r="H86" s="27"/>
      <c r="I86" s="5"/>
      <c r="J86" s="16">
        <v>0</v>
      </c>
      <c r="K86" s="24">
        <v>1</v>
      </c>
      <c r="L86" s="5">
        <f t="shared" si="14"/>
        <v>0</v>
      </c>
      <c r="M86" s="16">
        <v>0</v>
      </c>
      <c r="N86" s="24">
        <v>3</v>
      </c>
      <c r="O86" s="5">
        <f t="shared" si="15"/>
        <v>0</v>
      </c>
      <c r="P86" s="16">
        <v>0</v>
      </c>
      <c r="Q86" s="24">
        <v>4</v>
      </c>
      <c r="R86" s="5">
        <f t="shared" si="16"/>
        <v>0</v>
      </c>
      <c r="S86" s="27"/>
      <c r="T86" s="27"/>
      <c r="U86" s="5"/>
      <c r="V86" s="27"/>
      <c r="W86" s="27"/>
      <c r="X86" s="5"/>
      <c r="Y86" s="27"/>
      <c r="Z86" s="27"/>
      <c r="AA86" s="5"/>
      <c r="AB86" s="27"/>
      <c r="AC86" s="27"/>
      <c r="AD86" s="5"/>
      <c r="AE86" s="27"/>
      <c r="AF86" s="27"/>
      <c r="AG86" s="5"/>
      <c r="AH86" s="27"/>
      <c r="AI86" s="27"/>
      <c r="AJ86" s="5"/>
      <c r="AK86" s="27"/>
      <c r="AL86" s="27"/>
      <c r="AM86" s="5"/>
    </row>
    <row r="87" spans="1:39" ht="15.75" thickBot="1" x14ac:dyDescent="0.3">
      <c r="A87" s="69"/>
      <c r="B87" s="68"/>
      <c r="C87" s="26" t="s">
        <v>39</v>
      </c>
      <c r="D87" s="16">
        <v>0</v>
      </c>
      <c r="E87" s="24">
        <v>121</v>
      </c>
      <c r="F87" s="5">
        <f t="shared" si="12"/>
        <v>0</v>
      </c>
      <c r="G87" s="16">
        <v>0</v>
      </c>
      <c r="H87" s="24">
        <v>128</v>
      </c>
      <c r="I87" s="5">
        <f t="shared" si="13"/>
        <v>0</v>
      </c>
      <c r="J87" s="16">
        <v>0</v>
      </c>
      <c r="K87" s="24">
        <v>127</v>
      </c>
      <c r="L87" s="5">
        <f t="shared" si="14"/>
        <v>0</v>
      </c>
      <c r="M87" s="16">
        <v>0</v>
      </c>
      <c r="N87" s="24">
        <v>118</v>
      </c>
      <c r="O87" s="5">
        <f t="shared" si="15"/>
        <v>0</v>
      </c>
      <c r="P87" s="16">
        <v>0</v>
      </c>
      <c r="Q87" s="24">
        <v>104</v>
      </c>
      <c r="R87" s="5">
        <f t="shared" si="16"/>
        <v>0</v>
      </c>
      <c r="S87" s="27"/>
      <c r="T87" s="27"/>
      <c r="U87" s="5"/>
      <c r="V87" s="27"/>
      <c r="W87" s="27"/>
      <c r="X87" s="5"/>
      <c r="Y87" s="27"/>
      <c r="Z87" s="27"/>
      <c r="AA87" s="5"/>
      <c r="AB87" s="27"/>
      <c r="AC87" s="27"/>
      <c r="AD87" s="5"/>
      <c r="AE87" s="27"/>
      <c r="AF87" s="27"/>
      <c r="AG87" s="5"/>
      <c r="AH87" s="27"/>
      <c r="AI87" s="27"/>
      <c r="AJ87" s="5"/>
      <c r="AK87" s="27"/>
      <c r="AL87" s="27"/>
      <c r="AM87" s="5"/>
    </row>
    <row r="88" spans="1:39" ht="15.75" thickBot="1" x14ac:dyDescent="0.3">
      <c r="A88" s="70"/>
      <c r="B88" s="72" t="s">
        <v>36</v>
      </c>
      <c r="C88" s="73"/>
      <c r="D88" s="25">
        <f>SUM(D86:D87)</f>
        <v>0</v>
      </c>
      <c r="E88" s="25">
        <f t="shared" ref="E88" si="95">SUM(E86:E87)</f>
        <v>123</v>
      </c>
      <c r="F88" s="7">
        <f t="shared" si="12"/>
        <v>0</v>
      </c>
      <c r="G88" s="25">
        <f t="shared" ref="G88" si="96">SUM(G86:G87)</f>
        <v>0</v>
      </c>
      <c r="H88" s="25">
        <f t="shared" ref="H88" si="97">SUM(H86:H87)</f>
        <v>128</v>
      </c>
      <c r="I88" s="7">
        <f t="shared" si="13"/>
        <v>0</v>
      </c>
      <c r="J88" s="25">
        <f t="shared" ref="J88" si="98">SUM(J86:J87)</f>
        <v>0</v>
      </c>
      <c r="K88" s="25">
        <f t="shared" ref="K88" si="99">SUM(K86:K87)</f>
        <v>128</v>
      </c>
      <c r="L88" s="7">
        <f t="shared" si="14"/>
        <v>0</v>
      </c>
      <c r="M88" s="25">
        <f t="shared" ref="M88" si="100">SUM(M86:M87)</f>
        <v>0</v>
      </c>
      <c r="N88" s="25">
        <f t="shared" ref="N88" si="101">SUM(N86:N87)</f>
        <v>121</v>
      </c>
      <c r="O88" s="7">
        <f t="shared" si="15"/>
        <v>0</v>
      </c>
      <c r="P88" s="25">
        <f t="shared" ref="P88" si="102">SUM(P86:P87)</f>
        <v>0</v>
      </c>
      <c r="Q88" s="25">
        <f t="shared" ref="Q88" si="103">SUM(Q86:Q87)</f>
        <v>108</v>
      </c>
      <c r="R88" s="7">
        <f t="shared" si="16"/>
        <v>0</v>
      </c>
      <c r="S88" s="25"/>
      <c r="T88" s="25"/>
      <c r="U88" s="7"/>
      <c r="V88" s="25"/>
      <c r="W88" s="25"/>
      <c r="X88" s="7"/>
      <c r="Y88" s="25"/>
      <c r="Z88" s="25"/>
      <c r="AA88" s="7"/>
      <c r="AB88" s="25"/>
      <c r="AC88" s="25"/>
      <c r="AD88" s="7"/>
      <c r="AE88" s="25"/>
      <c r="AF88" s="25"/>
      <c r="AG88" s="7"/>
      <c r="AH88" s="25"/>
      <c r="AI88" s="25"/>
      <c r="AJ88" s="7"/>
      <c r="AK88" s="25"/>
      <c r="AL88" s="25"/>
      <c r="AM88" s="7"/>
    </row>
    <row r="89" spans="1:39" ht="15.75" thickBot="1" x14ac:dyDescent="0.3">
      <c r="A89" s="68" t="s">
        <v>54</v>
      </c>
      <c r="B89" s="71" t="s">
        <v>43</v>
      </c>
      <c r="C89" s="26" t="s">
        <v>38</v>
      </c>
      <c r="D89" s="16">
        <v>0</v>
      </c>
      <c r="E89" s="24">
        <v>5</v>
      </c>
      <c r="F89" s="5">
        <f t="shared" si="12"/>
        <v>0</v>
      </c>
      <c r="G89" s="27"/>
      <c r="H89" s="27"/>
      <c r="I89" s="5"/>
      <c r="J89" s="16">
        <v>0</v>
      </c>
      <c r="K89" s="24">
        <v>1</v>
      </c>
      <c r="L89" s="5">
        <f t="shared" si="14"/>
        <v>0</v>
      </c>
      <c r="M89" s="27"/>
      <c r="N89" s="27"/>
      <c r="O89" s="5"/>
      <c r="P89" s="16">
        <v>0</v>
      </c>
      <c r="Q89" s="24">
        <v>5</v>
      </c>
      <c r="R89" s="5">
        <f t="shared" si="16"/>
        <v>0</v>
      </c>
      <c r="S89" s="16">
        <v>0</v>
      </c>
      <c r="T89" s="24">
        <v>5</v>
      </c>
      <c r="U89" s="5">
        <f t="shared" si="17"/>
        <v>0</v>
      </c>
      <c r="V89" s="16">
        <v>0</v>
      </c>
      <c r="W89" s="24">
        <v>12</v>
      </c>
      <c r="X89" s="5">
        <f t="shared" si="18"/>
        <v>0</v>
      </c>
      <c r="Y89" s="16">
        <v>0</v>
      </c>
      <c r="Z89" s="24">
        <v>11</v>
      </c>
      <c r="AA89" s="5">
        <f t="shared" si="19"/>
        <v>0</v>
      </c>
      <c r="AB89" s="16">
        <v>0</v>
      </c>
      <c r="AC89" s="24">
        <v>5</v>
      </c>
      <c r="AD89" s="5">
        <f t="shared" si="20"/>
        <v>0</v>
      </c>
      <c r="AE89" s="16">
        <v>0</v>
      </c>
      <c r="AF89" s="24">
        <v>8</v>
      </c>
      <c r="AG89" s="5">
        <f t="shared" si="21"/>
        <v>0</v>
      </c>
      <c r="AH89" s="16">
        <v>0</v>
      </c>
      <c r="AI89" s="24">
        <v>6</v>
      </c>
      <c r="AJ89" s="5">
        <f t="shared" si="22"/>
        <v>0</v>
      </c>
      <c r="AK89" s="16">
        <v>0</v>
      </c>
      <c r="AL89" s="24">
        <v>7</v>
      </c>
      <c r="AM89" s="5">
        <f t="shared" si="23"/>
        <v>0</v>
      </c>
    </row>
    <row r="90" spans="1:39" ht="15.75" thickBot="1" x14ac:dyDescent="0.3">
      <c r="A90" s="69"/>
      <c r="B90" s="68"/>
      <c r="C90" s="26" t="s">
        <v>39</v>
      </c>
      <c r="D90" s="16">
        <v>0</v>
      </c>
      <c r="E90" s="24">
        <v>123</v>
      </c>
      <c r="F90" s="5">
        <f t="shared" si="12"/>
        <v>0</v>
      </c>
      <c r="G90" s="16">
        <v>0</v>
      </c>
      <c r="H90" s="24">
        <v>145</v>
      </c>
      <c r="I90" s="5">
        <f t="shared" si="13"/>
        <v>0</v>
      </c>
      <c r="J90" s="16">
        <v>0</v>
      </c>
      <c r="K90" s="24">
        <v>164</v>
      </c>
      <c r="L90" s="5">
        <f t="shared" si="14"/>
        <v>0</v>
      </c>
      <c r="M90" s="16">
        <v>0</v>
      </c>
      <c r="N90" s="24">
        <v>150</v>
      </c>
      <c r="O90" s="5">
        <f t="shared" si="15"/>
        <v>0</v>
      </c>
      <c r="P90" s="16">
        <v>1</v>
      </c>
      <c r="Q90" s="24">
        <v>152</v>
      </c>
      <c r="R90" s="5">
        <f t="shared" si="16"/>
        <v>6.5789473684210523E-3</v>
      </c>
      <c r="S90" s="16">
        <v>1</v>
      </c>
      <c r="T90" s="24">
        <v>46</v>
      </c>
      <c r="U90" s="5">
        <f t="shared" si="17"/>
        <v>2.1739130434782608E-2</v>
      </c>
      <c r="V90" s="16">
        <v>2</v>
      </c>
      <c r="W90" s="24">
        <v>47</v>
      </c>
      <c r="X90" s="5">
        <f t="shared" si="18"/>
        <v>4.2553191489361701E-2</v>
      </c>
      <c r="Y90" s="16">
        <v>0</v>
      </c>
      <c r="Z90" s="24">
        <v>49</v>
      </c>
      <c r="AA90" s="5">
        <f t="shared" si="19"/>
        <v>0</v>
      </c>
      <c r="AB90" s="16">
        <v>2</v>
      </c>
      <c r="AC90" s="24">
        <v>67</v>
      </c>
      <c r="AD90" s="5">
        <f t="shared" si="20"/>
        <v>2.9850746268656716E-2</v>
      </c>
      <c r="AE90" s="16">
        <v>0</v>
      </c>
      <c r="AF90" s="24">
        <v>37</v>
      </c>
      <c r="AG90" s="5">
        <f t="shared" si="21"/>
        <v>0</v>
      </c>
      <c r="AH90" s="16">
        <v>0</v>
      </c>
      <c r="AI90" s="24">
        <v>47</v>
      </c>
      <c r="AJ90" s="5">
        <f t="shared" si="22"/>
        <v>0</v>
      </c>
      <c r="AK90" s="16">
        <v>1</v>
      </c>
      <c r="AL90" s="24">
        <v>45</v>
      </c>
      <c r="AM90" s="5">
        <f t="shared" si="23"/>
        <v>2.2222222222222223E-2</v>
      </c>
    </row>
    <row r="91" spans="1:39" ht="15.75" thickBot="1" x14ac:dyDescent="0.3">
      <c r="A91" s="70"/>
      <c r="B91" s="72" t="s">
        <v>36</v>
      </c>
      <c r="C91" s="73"/>
      <c r="D91" s="25">
        <f>SUM(D89:D90)</f>
        <v>0</v>
      </c>
      <c r="E91" s="25">
        <f t="shared" ref="E91" si="104">SUM(E89:E90)</f>
        <v>128</v>
      </c>
      <c r="F91" s="7">
        <f t="shared" si="12"/>
        <v>0</v>
      </c>
      <c r="G91" s="25">
        <f t="shared" ref="G91" si="105">SUM(G89:G90)</f>
        <v>0</v>
      </c>
      <c r="H91" s="25">
        <f t="shared" ref="H91" si="106">SUM(H89:H90)</f>
        <v>145</v>
      </c>
      <c r="I91" s="7">
        <f t="shared" si="13"/>
        <v>0</v>
      </c>
      <c r="J91" s="25">
        <f t="shared" ref="J91" si="107">SUM(J89:J90)</f>
        <v>0</v>
      </c>
      <c r="K91" s="25">
        <f t="shared" ref="K91" si="108">SUM(K89:K90)</f>
        <v>165</v>
      </c>
      <c r="L91" s="7">
        <f t="shared" si="14"/>
        <v>0</v>
      </c>
      <c r="M91" s="25">
        <f t="shared" ref="M91" si="109">SUM(M89:M90)</f>
        <v>0</v>
      </c>
      <c r="N91" s="25">
        <f t="shared" ref="N91" si="110">SUM(N89:N90)</f>
        <v>150</v>
      </c>
      <c r="O91" s="7">
        <f t="shared" si="15"/>
        <v>0</v>
      </c>
      <c r="P91" s="25">
        <f t="shared" ref="P91" si="111">SUM(P89:P90)</f>
        <v>1</v>
      </c>
      <c r="Q91" s="25">
        <f t="shared" ref="Q91" si="112">SUM(Q89:Q90)</f>
        <v>157</v>
      </c>
      <c r="R91" s="7">
        <f t="shared" si="16"/>
        <v>6.369426751592357E-3</v>
      </c>
      <c r="S91" s="25">
        <f t="shared" ref="S91" si="113">SUM(S89:S90)</f>
        <v>1</v>
      </c>
      <c r="T91" s="25">
        <f t="shared" ref="T91" si="114">SUM(T89:T90)</f>
        <v>51</v>
      </c>
      <c r="U91" s="7">
        <f t="shared" si="17"/>
        <v>1.9607843137254902E-2</v>
      </c>
      <c r="V91" s="25">
        <f t="shared" ref="V91" si="115">SUM(V89:V90)</f>
        <v>2</v>
      </c>
      <c r="W91" s="25">
        <f t="shared" ref="W91" si="116">SUM(W89:W90)</f>
        <v>59</v>
      </c>
      <c r="X91" s="7">
        <f t="shared" si="18"/>
        <v>3.3898305084745763E-2</v>
      </c>
      <c r="Y91" s="25">
        <f t="shared" ref="Y91" si="117">SUM(Y89:Y90)</f>
        <v>0</v>
      </c>
      <c r="Z91" s="25">
        <f t="shared" ref="Z91" si="118">SUM(Z89:Z90)</f>
        <v>60</v>
      </c>
      <c r="AA91" s="7">
        <f t="shared" si="19"/>
        <v>0</v>
      </c>
      <c r="AB91" s="25">
        <f t="shared" ref="AB91" si="119">SUM(AB89:AB90)</f>
        <v>2</v>
      </c>
      <c r="AC91" s="25">
        <f t="shared" ref="AC91" si="120">SUM(AC89:AC90)</f>
        <v>72</v>
      </c>
      <c r="AD91" s="7">
        <f t="shared" si="20"/>
        <v>2.7777777777777776E-2</v>
      </c>
      <c r="AE91" s="25">
        <f t="shared" ref="AE91" si="121">SUM(AE89:AE90)</f>
        <v>0</v>
      </c>
      <c r="AF91" s="25">
        <f t="shared" ref="AF91" si="122">SUM(AF89:AF90)</f>
        <v>45</v>
      </c>
      <c r="AG91" s="7">
        <f t="shared" si="21"/>
        <v>0</v>
      </c>
      <c r="AH91" s="25">
        <f t="shared" ref="AH91" si="123">SUM(AH89:AH90)</f>
        <v>0</v>
      </c>
      <c r="AI91" s="25">
        <f t="shared" ref="AI91" si="124">SUM(AI89:AI90)</f>
        <v>53</v>
      </c>
      <c r="AJ91" s="7">
        <f t="shared" si="22"/>
        <v>0</v>
      </c>
      <c r="AK91" s="25">
        <f t="shared" ref="AK91" si="125">SUM(AK89:AK90)</f>
        <v>1</v>
      </c>
      <c r="AL91" s="25">
        <f t="shared" ref="AL91" si="126">SUM(AL89:AL90)</f>
        <v>52</v>
      </c>
      <c r="AM91" s="7">
        <f t="shared" si="23"/>
        <v>1.9230769230769232E-2</v>
      </c>
    </row>
    <row r="92" spans="1:39" ht="15.75" thickBot="1" x14ac:dyDescent="0.3">
      <c r="A92" s="68" t="s">
        <v>55</v>
      </c>
      <c r="B92" s="71" t="s">
        <v>43</v>
      </c>
      <c r="C92" s="26" t="s">
        <v>38</v>
      </c>
      <c r="D92" s="16">
        <v>0</v>
      </c>
      <c r="E92" s="24">
        <v>1</v>
      </c>
      <c r="F92" s="5">
        <f t="shared" si="12"/>
        <v>0</v>
      </c>
      <c r="G92" s="27"/>
      <c r="H92" s="27"/>
      <c r="I92" s="5"/>
      <c r="J92" s="27"/>
      <c r="K92" s="27"/>
      <c r="L92" s="5"/>
      <c r="M92" s="16">
        <v>0</v>
      </c>
      <c r="N92" s="24">
        <v>1</v>
      </c>
      <c r="O92" s="5">
        <f t="shared" si="15"/>
        <v>0</v>
      </c>
      <c r="P92" s="16">
        <v>0</v>
      </c>
      <c r="Q92" s="24">
        <v>6</v>
      </c>
      <c r="R92" s="5">
        <f t="shared" si="16"/>
        <v>0</v>
      </c>
      <c r="S92" s="27"/>
      <c r="T92" s="27"/>
      <c r="U92" s="5"/>
      <c r="V92" s="27"/>
      <c r="W92" s="27"/>
      <c r="X92" s="5"/>
      <c r="Y92" s="27"/>
      <c r="Z92" s="27"/>
      <c r="AA92" s="5"/>
      <c r="AB92" s="27"/>
      <c r="AC92" s="27"/>
      <c r="AD92" s="5"/>
      <c r="AE92" s="27"/>
      <c r="AF92" s="27"/>
      <c r="AG92" s="5"/>
      <c r="AH92" s="27"/>
      <c r="AI92" s="27"/>
      <c r="AJ92" s="5"/>
      <c r="AK92" s="27"/>
      <c r="AL92" s="27"/>
      <c r="AM92" s="5"/>
    </row>
    <row r="93" spans="1:39" ht="15.75" thickBot="1" x14ac:dyDescent="0.3">
      <c r="A93" s="69"/>
      <c r="B93" s="68"/>
      <c r="C93" s="26" t="s">
        <v>39</v>
      </c>
      <c r="D93" s="16">
        <v>0</v>
      </c>
      <c r="E93" s="24">
        <v>77</v>
      </c>
      <c r="F93" s="5">
        <f t="shared" si="12"/>
        <v>0</v>
      </c>
      <c r="G93" s="16">
        <v>0</v>
      </c>
      <c r="H93" s="24">
        <v>87</v>
      </c>
      <c r="I93" s="5">
        <f t="shared" si="13"/>
        <v>0</v>
      </c>
      <c r="J93" s="16">
        <v>0</v>
      </c>
      <c r="K93" s="24">
        <v>97</v>
      </c>
      <c r="L93" s="5">
        <f t="shared" si="14"/>
        <v>0</v>
      </c>
      <c r="M93" s="16">
        <v>0</v>
      </c>
      <c r="N93" s="24">
        <v>69</v>
      </c>
      <c r="O93" s="5">
        <f t="shared" si="15"/>
        <v>0</v>
      </c>
      <c r="P93" s="16">
        <v>0</v>
      </c>
      <c r="Q93" s="24">
        <v>80</v>
      </c>
      <c r="R93" s="5">
        <f t="shared" si="16"/>
        <v>0</v>
      </c>
      <c r="S93" s="27"/>
      <c r="T93" s="27"/>
      <c r="U93" s="5"/>
      <c r="V93" s="27"/>
      <c r="W93" s="27"/>
      <c r="X93" s="5"/>
      <c r="Y93" s="27"/>
      <c r="Z93" s="27"/>
      <c r="AA93" s="5"/>
      <c r="AB93" s="27"/>
      <c r="AC93" s="27"/>
      <c r="AD93" s="5"/>
      <c r="AE93" s="27"/>
      <c r="AF93" s="27"/>
      <c r="AG93" s="5"/>
      <c r="AH93" s="27"/>
      <c r="AI93" s="27"/>
      <c r="AJ93" s="5"/>
      <c r="AK93" s="27"/>
      <c r="AL93" s="27"/>
      <c r="AM93" s="5"/>
    </row>
    <row r="94" spans="1:39" ht="15.75" thickBot="1" x14ac:dyDescent="0.3">
      <c r="A94" s="70"/>
      <c r="B94" s="72" t="s">
        <v>36</v>
      </c>
      <c r="C94" s="73"/>
      <c r="D94" s="25">
        <f>SUM(D92:D93)</f>
        <v>0</v>
      </c>
      <c r="E94" s="25">
        <f t="shared" ref="E94" si="127">SUM(E92:E93)</f>
        <v>78</v>
      </c>
      <c r="F94" s="7">
        <f t="shared" si="12"/>
        <v>0</v>
      </c>
      <c r="G94" s="25">
        <f t="shared" ref="G94" si="128">SUM(G92:G93)</f>
        <v>0</v>
      </c>
      <c r="H94" s="25">
        <f t="shared" ref="H94" si="129">SUM(H92:H93)</f>
        <v>87</v>
      </c>
      <c r="I94" s="7">
        <f t="shared" si="13"/>
        <v>0</v>
      </c>
      <c r="J94" s="25">
        <f t="shared" ref="J94" si="130">SUM(J92:J93)</f>
        <v>0</v>
      </c>
      <c r="K94" s="25">
        <f t="shared" ref="K94" si="131">SUM(K92:K93)</f>
        <v>97</v>
      </c>
      <c r="L94" s="7">
        <f t="shared" si="14"/>
        <v>0</v>
      </c>
      <c r="M94" s="25">
        <f t="shared" ref="M94" si="132">SUM(M92:M93)</f>
        <v>0</v>
      </c>
      <c r="N94" s="25">
        <f t="shared" ref="N94" si="133">SUM(N92:N93)</f>
        <v>70</v>
      </c>
      <c r="O94" s="7">
        <f t="shared" si="15"/>
        <v>0</v>
      </c>
      <c r="P94" s="25">
        <f t="shared" ref="P94" si="134">SUM(P92:P93)</f>
        <v>0</v>
      </c>
      <c r="Q94" s="25">
        <f t="shared" ref="Q94" si="135">SUM(Q92:Q93)</f>
        <v>86</v>
      </c>
      <c r="R94" s="7">
        <f t="shared" si="16"/>
        <v>0</v>
      </c>
      <c r="S94" s="25">
        <f t="shared" ref="S94" si="136">SUM(S92:S93)</f>
        <v>0</v>
      </c>
      <c r="T94" s="25">
        <f t="shared" ref="T94" si="137">SUM(T92:T93)</f>
        <v>0</v>
      </c>
      <c r="U94" s="7"/>
      <c r="V94" s="25"/>
      <c r="W94" s="25"/>
      <c r="X94" s="7"/>
      <c r="Y94" s="25"/>
      <c r="Z94" s="25"/>
      <c r="AA94" s="7"/>
      <c r="AB94" s="25"/>
      <c r="AC94" s="25"/>
      <c r="AD94" s="7"/>
      <c r="AE94" s="25"/>
      <c r="AF94" s="25"/>
      <c r="AG94" s="7"/>
      <c r="AH94" s="25"/>
      <c r="AI94" s="25"/>
      <c r="AJ94" s="7"/>
      <c r="AK94" s="25"/>
      <c r="AL94" s="25"/>
      <c r="AM94" s="7"/>
    </row>
    <row r="95" spans="1:39" ht="15.75" thickBot="1" x14ac:dyDescent="0.3">
      <c r="A95" s="68" t="s">
        <v>57</v>
      </c>
      <c r="B95" s="71" t="s">
        <v>43</v>
      </c>
      <c r="C95" s="26" t="s">
        <v>38</v>
      </c>
      <c r="D95" s="16">
        <v>2</v>
      </c>
      <c r="E95" s="24">
        <v>30</v>
      </c>
      <c r="F95" s="5">
        <f t="shared" si="12"/>
        <v>6.6666666666666666E-2</v>
      </c>
      <c r="G95" s="16">
        <v>2</v>
      </c>
      <c r="H95" s="24">
        <v>88</v>
      </c>
      <c r="I95" s="5">
        <f t="shared" si="13"/>
        <v>2.2727272727272728E-2</v>
      </c>
      <c r="J95" s="16">
        <v>5</v>
      </c>
      <c r="K95" s="24">
        <v>113</v>
      </c>
      <c r="L95" s="5">
        <f t="shared" si="14"/>
        <v>4.4247787610619468E-2</v>
      </c>
      <c r="M95" s="16">
        <v>5</v>
      </c>
      <c r="N95" s="24">
        <v>184</v>
      </c>
      <c r="O95" s="5">
        <f t="shared" si="15"/>
        <v>2.717391304347826E-2</v>
      </c>
      <c r="P95" s="16">
        <v>11</v>
      </c>
      <c r="Q95" s="24">
        <v>364</v>
      </c>
      <c r="R95" s="5">
        <f t="shared" si="16"/>
        <v>3.021978021978022E-2</v>
      </c>
      <c r="S95" s="16">
        <v>20</v>
      </c>
      <c r="T95" s="24">
        <v>985</v>
      </c>
      <c r="U95" s="5">
        <f t="shared" si="17"/>
        <v>2.030456852791878E-2</v>
      </c>
      <c r="V95" s="16">
        <v>46</v>
      </c>
      <c r="W95" s="24">
        <v>1208</v>
      </c>
      <c r="X95" s="5">
        <f t="shared" si="18"/>
        <v>3.8079470198675497E-2</v>
      </c>
      <c r="Y95" s="16">
        <v>54</v>
      </c>
      <c r="Z95" s="24">
        <v>1326</v>
      </c>
      <c r="AA95" s="5">
        <f t="shared" si="19"/>
        <v>4.072398190045249E-2</v>
      </c>
      <c r="AB95" s="16">
        <v>100</v>
      </c>
      <c r="AC95" s="24">
        <v>1445</v>
      </c>
      <c r="AD95" s="5">
        <f t="shared" si="20"/>
        <v>6.9204152249134954E-2</v>
      </c>
      <c r="AE95" s="16">
        <v>106</v>
      </c>
      <c r="AF95" s="24">
        <v>1453</v>
      </c>
      <c r="AG95" s="5">
        <f t="shared" si="21"/>
        <v>7.2952512044046805E-2</v>
      </c>
      <c r="AH95" s="16">
        <v>126</v>
      </c>
      <c r="AI95" s="24">
        <v>1468</v>
      </c>
      <c r="AJ95" s="5">
        <f t="shared" si="22"/>
        <v>8.5831062670299732E-2</v>
      </c>
      <c r="AK95" s="16">
        <v>101</v>
      </c>
      <c r="AL95" s="24">
        <v>1566</v>
      </c>
      <c r="AM95" s="5">
        <f t="shared" si="23"/>
        <v>6.449553001277139E-2</v>
      </c>
    </row>
    <row r="96" spans="1:39" ht="15.75" thickBot="1" x14ac:dyDescent="0.3">
      <c r="A96" s="69"/>
      <c r="B96" s="68"/>
      <c r="C96" s="26" t="s">
        <v>39</v>
      </c>
      <c r="D96" s="16">
        <v>13</v>
      </c>
      <c r="E96" s="24">
        <v>4275</v>
      </c>
      <c r="F96" s="5">
        <f t="shared" si="12"/>
        <v>3.0409356725146198E-3</v>
      </c>
      <c r="G96" s="16">
        <v>39</v>
      </c>
      <c r="H96" s="24">
        <v>4939</v>
      </c>
      <c r="I96" s="5">
        <f t="shared" si="13"/>
        <v>7.8963352905446448E-3</v>
      </c>
      <c r="J96" s="16">
        <v>49</v>
      </c>
      <c r="K96" s="24">
        <v>5383</v>
      </c>
      <c r="L96" s="5">
        <f t="shared" si="14"/>
        <v>9.1027308192457735E-3</v>
      </c>
      <c r="M96" s="16">
        <v>56</v>
      </c>
      <c r="N96" s="24">
        <v>5711</v>
      </c>
      <c r="O96" s="5">
        <f t="shared" si="15"/>
        <v>9.8056382419891442E-3</v>
      </c>
      <c r="P96" s="16">
        <v>105</v>
      </c>
      <c r="Q96" s="24">
        <v>5661</v>
      </c>
      <c r="R96" s="5">
        <f t="shared" si="16"/>
        <v>1.8547959724430314E-2</v>
      </c>
      <c r="S96" s="16">
        <v>283</v>
      </c>
      <c r="T96" s="24">
        <v>7672</v>
      </c>
      <c r="U96" s="5">
        <f t="shared" si="17"/>
        <v>3.6887382690302395E-2</v>
      </c>
      <c r="V96" s="16">
        <v>340</v>
      </c>
      <c r="W96" s="24">
        <v>7703</v>
      </c>
      <c r="X96" s="5">
        <f t="shared" si="18"/>
        <v>4.4138647280280413E-2</v>
      </c>
      <c r="Y96" s="16">
        <v>362</v>
      </c>
      <c r="Z96" s="24">
        <v>7732</v>
      </c>
      <c r="AA96" s="5">
        <f t="shared" si="19"/>
        <v>4.6818416968442834E-2</v>
      </c>
      <c r="AB96" s="16">
        <v>577</v>
      </c>
      <c r="AC96" s="24">
        <v>7475</v>
      </c>
      <c r="AD96" s="5">
        <f t="shared" si="20"/>
        <v>7.7190635451505021E-2</v>
      </c>
      <c r="AE96" s="16">
        <v>581</v>
      </c>
      <c r="AF96" s="24">
        <v>7617</v>
      </c>
      <c r="AG96" s="5">
        <f t="shared" si="21"/>
        <v>7.6276749376394906E-2</v>
      </c>
      <c r="AH96" s="16">
        <v>549</v>
      </c>
      <c r="AI96" s="24">
        <v>7479</v>
      </c>
      <c r="AJ96" s="5">
        <f t="shared" si="22"/>
        <v>7.3405535499398308E-2</v>
      </c>
      <c r="AK96" s="16">
        <v>478</v>
      </c>
      <c r="AL96" s="24">
        <v>7939</v>
      </c>
      <c r="AM96" s="5">
        <f t="shared" si="23"/>
        <v>6.0209094344375866E-2</v>
      </c>
    </row>
    <row r="97" spans="1:39" ht="15.75" thickBot="1" x14ac:dyDescent="0.3">
      <c r="A97" s="69"/>
      <c r="B97" s="71" t="s">
        <v>44</v>
      </c>
      <c r="C97" s="26" t="s">
        <v>38</v>
      </c>
      <c r="D97" s="16">
        <v>0</v>
      </c>
      <c r="E97" s="24">
        <v>2</v>
      </c>
      <c r="F97" s="5">
        <f t="shared" si="12"/>
        <v>0</v>
      </c>
      <c r="G97" s="16">
        <v>0</v>
      </c>
      <c r="H97" s="24">
        <v>6</v>
      </c>
      <c r="I97" s="5">
        <f t="shared" si="13"/>
        <v>0</v>
      </c>
      <c r="J97" s="16">
        <v>0</v>
      </c>
      <c r="K97" s="24">
        <v>2</v>
      </c>
      <c r="L97" s="5">
        <f t="shared" si="14"/>
        <v>0</v>
      </c>
      <c r="M97" s="27"/>
      <c r="N97" s="27"/>
      <c r="O97" s="5"/>
      <c r="P97" s="16">
        <v>0</v>
      </c>
      <c r="Q97" s="24">
        <v>1</v>
      </c>
      <c r="R97" s="5">
        <f t="shared" si="16"/>
        <v>0</v>
      </c>
      <c r="S97" s="16">
        <v>0</v>
      </c>
      <c r="T97" s="24">
        <v>3</v>
      </c>
      <c r="U97" s="5">
        <f t="shared" si="17"/>
        <v>0</v>
      </c>
      <c r="V97" s="16">
        <v>0</v>
      </c>
      <c r="W97" s="24">
        <v>9</v>
      </c>
      <c r="X97" s="5">
        <f t="shared" si="18"/>
        <v>0</v>
      </c>
      <c r="Y97" s="16">
        <v>0</v>
      </c>
      <c r="Z97" s="24">
        <v>11</v>
      </c>
      <c r="AA97" s="5">
        <f t="shared" si="19"/>
        <v>0</v>
      </c>
      <c r="AB97" s="16">
        <v>0</v>
      </c>
      <c r="AC97" s="24">
        <v>10</v>
      </c>
      <c r="AD97" s="5">
        <f t="shared" si="20"/>
        <v>0</v>
      </c>
      <c r="AE97" s="16">
        <v>0</v>
      </c>
      <c r="AF97" s="24">
        <v>11</v>
      </c>
      <c r="AG97" s="5">
        <f t="shared" si="21"/>
        <v>0</v>
      </c>
      <c r="AH97" s="16">
        <v>0</v>
      </c>
      <c r="AI97" s="24">
        <v>15</v>
      </c>
      <c r="AJ97" s="5">
        <f t="shared" si="22"/>
        <v>0</v>
      </c>
      <c r="AK97" s="16">
        <v>0</v>
      </c>
      <c r="AL97" s="24">
        <v>25</v>
      </c>
      <c r="AM97" s="5">
        <f t="shared" si="23"/>
        <v>0</v>
      </c>
    </row>
    <row r="98" spans="1:39" ht="15.75" thickBot="1" x14ac:dyDescent="0.3">
      <c r="A98" s="69"/>
      <c r="B98" s="68"/>
      <c r="C98" s="26" t="s">
        <v>39</v>
      </c>
      <c r="D98" s="16">
        <v>0</v>
      </c>
      <c r="E98" s="24">
        <v>90</v>
      </c>
      <c r="F98" s="5">
        <f t="shared" si="12"/>
        <v>0</v>
      </c>
      <c r="G98" s="16">
        <v>0</v>
      </c>
      <c r="H98" s="24">
        <v>98</v>
      </c>
      <c r="I98" s="5">
        <f t="shared" si="13"/>
        <v>0</v>
      </c>
      <c r="J98" s="16">
        <v>0</v>
      </c>
      <c r="K98" s="24">
        <v>83</v>
      </c>
      <c r="L98" s="5">
        <f t="shared" si="14"/>
        <v>0</v>
      </c>
      <c r="M98" s="16">
        <v>0</v>
      </c>
      <c r="N98" s="24">
        <v>84</v>
      </c>
      <c r="O98" s="5">
        <f t="shared" si="15"/>
        <v>0</v>
      </c>
      <c r="P98" s="16">
        <v>1</v>
      </c>
      <c r="Q98" s="24">
        <v>111</v>
      </c>
      <c r="R98" s="5">
        <f t="shared" si="16"/>
        <v>9.0090090090090089E-3</v>
      </c>
      <c r="S98" s="16">
        <v>0</v>
      </c>
      <c r="T98" s="24">
        <v>87</v>
      </c>
      <c r="U98" s="5">
        <f t="shared" si="17"/>
        <v>0</v>
      </c>
      <c r="V98" s="16">
        <v>1</v>
      </c>
      <c r="W98" s="24">
        <v>129</v>
      </c>
      <c r="X98" s="5">
        <f t="shared" si="18"/>
        <v>7.7519379844961239E-3</v>
      </c>
      <c r="Y98" s="16">
        <v>2</v>
      </c>
      <c r="Z98" s="24">
        <v>111</v>
      </c>
      <c r="AA98" s="5">
        <f t="shared" si="19"/>
        <v>1.8018018018018018E-2</v>
      </c>
      <c r="AB98" s="16">
        <v>3</v>
      </c>
      <c r="AC98" s="24">
        <v>113</v>
      </c>
      <c r="AD98" s="5">
        <f t="shared" si="20"/>
        <v>2.6548672566371681E-2</v>
      </c>
      <c r="AE98" s="16">
        <v>2</v>
      </c>
      <c r="AF98" s="24">
        <v>99</v>
      </c>
      <c r="AG98" s="5">
        <f t="shared" si="21"/>
        <v>2.0202020202020204E-2</v>
      </c>
      <c r="AH98" s="16">
        <v>4</v>
      </c>
      <c r="AI98" s="24">
        <v>118</v>
      </c>
      <c r="AJ98" s="5">
        <f t="shared" si="22"/>
        <v>3.3898305084745763E-2</v>
      </c>
      <c r="AK98" s="16">
        <v>1</v>
      </c>
      <c r="AL98" s="24">
        <v>98</v>
      </c>
      <c r="AM98" s="5">
        <f t="shared" si="23"/>
        <v>1.020408163265306E-2</v>
      </c>
    </row>
    <row r="99" spans="1:39" ht="15.75" thickBot="1" x14ac:dyDescent="0.3">
      <c r="A99" s="70"/>
      <c r="B99" s="72" t="s">
        <v>36</v>
      </c>
      <c r="C99" s="73"/>
      <c r="D99" s="25">
        <f>SUM(D95:D98)</f>
        <v>15</v>
      </c>
      <c r="E99" s="25">
        <f t="shared" ref="E99:AL99" si="138">SUM(E95:E98)</f>
        <v>4397</v>
      </c>
      <c r="F99" s="7">
        <f t="shared" si="12"/>
        <v>3.4114168751421424E-3</v>
      </c>
      <c r="G99" s="25">
        <f t="shared" si="138"/>
        <v>41</v>
      </c>
      <c r="H99" s="25">
        <f t="shared" si="138"/>
        <v>5131</v>
      </c>
      <c r="I99" s="7">
        <f t="shared" si="13"/>
        <v>7.9906450984213607E-3</v>
      </c>
      <c r="J99" s="25">
        <f t="shared" si="138"/>
        <v>54</v>
      </c>
      <c r="K99" s="25">
        <f t="shared" si="138"/>
        <v>5581</v>
      </c>
      <c r="L99" s="7">
        <f t="shared" si="14"/>
        <v>9.6756853610464079E-3</v>
      </c>
      <c r="M99" s="25">
        <f t="shared" si="138"/>
        <v>61</v>
      </c>
      <c r="N99" s="25">
        <f t="shared" si="138"/>
        <v>5979</v>
      </c>
      <c r="O99" s="7">
        <f t="shared" si="15"/>
        <v>1.0202374979093494E-2</v>
      </c>
      <c r="P99" s="25">
        <f t="shared" si="138"/>
        <v>117</v>
      </c>
      <c r="Q99" s="25">
        <f t="shared" si="138"/>
        <v>6137</v>
      </c>
      <c r="R99" s="7">
        <f t="shared" si="16"/>
        <v>1.9064689587746455E-2</v>
      </c>
      <c r="S99" s="25">
        <f t="shared" si="138"/>
        <v>303</v>
      </c>
      <c r="T99" s="25">
        <f t="shared" si="138"/>
        <v>8747</v>
      </c>
      <c r="U99" s="7">
        <f t="shared" si="17"/>
        <v>3.4640448153652678E-2</v>
      </c>
      <c r="V99" s="25">
        <f t="shared" si="138"/>
        <v>387</v>
      </c>
      <c r="W99" s="25">
        <f t="shared" si="138"/>
        <v>9049</v>
      </c>
      <c r="X99" s="7">
        <f t="shared" si="18"/>
        <v>4.2767156591888608E-2</v>
      </c>
      <c r="Y99" s="25">
        <f t="shared" si="138"/>
        <v>418</v>
      </c>
      <c r="Z99" s="25">
        <f t="shared" si="138"/>
        <v>9180</v>
      </c>
      <c r="AA99" s="7">
        <f t="shared" si="19"/>
        <v>4.553376906318083E-2</v>
      </c>
      <c r="AB99" s="25">
        <f t="shared" si="138"/>
        <v>680</v>
      </c>
      <c r="AC99" s="25">
        <f t="shared" si="138"/>
        <v>9043</v>
      </c>
      <c r="AD99" s="7">
        <f t="shared" si="20"/>
        <v>7.5196284418887538E-2</v>
      </c>
      <c r="AE99" s="25">
        <f t="shared" si="138"/>
        <v>689</v>
      </c>
      <c r="AF99" s="25">
        <f t="shared" si="138"/>
        <v>9180</v>
      </c>
      <c r="AG99" s="7">
        <f t="shared" si="21"/>
        <v>7.5054466230936825E-2</v>
      </c>
      <c r="AH99" s="25">
        <f t="shared" si="138"/>
        <v>679</v>
      </c>
      <c r="AI99" s="25">
        <f t="shared" si="138"/>
        <v>9080</v>
      </c>
      <c r="AJ99" s="7">
        <f t="shared" si="22"/>
        <v>7.4779735682819384E-2</v>
      </c>
      <c r="AK99" s="25">
        <f t="shared" si="138"/>
        <v>580</v>
      </c>
      <c r="AL99" s="25">
        <f t="shared" si="138"/>
        <v>9628</v>
      </c>
      <c r="AM99" s="7">
        <f t="shared" si="23"/>
        <v>6.0240963855421686E-2</v>
      </c>
    </row>
    <row r="100" spans="1:39" ht="15.75" thickBot="1" x14ac:dyDescent="0.3">
      <c r="A100" s="68" t="s">
        <v>58</v>
      </c>
      <c r="B100" s="71" t="s">
        <v>43</v>
      </c>
      <c r="C100" s="26" t="s">
        <v>38</v>
      </c>
      <c r="D100" s="16">
        <v>0</v>
      </c>
      <c r="E100" s="24">
        <v>7</v>
      </c>
      <c r="F100" s="5">
        <f t="shared" si="12"/>
        <v>0</v>
      </c>
      <c r="G100" s="16">
        <v>0</v>
      </c>
      <c r="H100" s="24">
        <v>4</v>
      </c>
      <c r="I100" s="5">
        <f t="shared" si="13"/>
        <v>0</v>
      </c>
      <c r="J100" s="16">
        <v>0</v>
      </c>
      <c r="K100" s="24">
        <v>11</v>
      </c>
      <c r="L100" s="5">
        <f t="shared" si="14"/>
        <v>0</v>
      </c>
      <c r="M100" s="16">
        <v>0</v>
      </c>
      <c r="N100" s="24">
        <v>6</v>
      </c>
      <c r="O100" s="5">
        <f t="shared" si="15"/>
        <v>0</v>
      </c>
      <c r="P100" s="16">
        <v>0</v>
      </c>
      <c r="Q100" s="24">
        <v>17</v>
      </c>
      <c r="R100" s="5">
        <f t="shared" si="16"/>
        <v>0</v>
      </c>
      <c r="S100" s="16">
        <v>0</v>
      </c>
      <c r="T100" s="24">
        <v>27</v>
      </c>
      <c r="U100" s="5">
        <f t="shared" si="17"/>
        <v>0</v>
      </c>
      <c r="V100" s="16">
        <v>0</v>
      </c>
      <c r="W100" s="24">
        <v>26</v>
      </c>
      <c r="X100" s="5">
        <f t="shared" si="18"/>
        <v>0</v>
      </c>
      <c r="Y100" s="16">
        <v>1</v>
      </c>
      <c r="Z100" s="24">
        <v>33</v>
      </c>
      <c r="AA100" s="5">
        <f t="shared" si="19"/>
        <v>3.0303030303030304E-2</v>
      </c>
      <c r="AB100" s="16">
        <v>0</v>
      </c>
      <c r="AC100" s="24">
        <v>34</v>
      </c>
      <c r="AD100" s="5">
        <f t="shared" si="20"/>
        <v>0</v>
      </c>
      <c r="AE100" s="16">
        <v>0</v>
      </c>
      <c r="AF100" s="24">
        <v>32</v>
      </c>
      <c r="AG100" s="5">
        <f t="shared" si="21"/>
        <v>0</v>
      </c>
      <c r="AH100" s="16">
        <v>0</v>
      </c>
      <c r="AI100" s="24">
        <v>38</v>
      </c>
      <c r="AJ100" s="5">
        <f t="shared" si="22"/>
        <v>0</v>
      </c>
      <c r="AK100" s="16">
        <v>1</v>
      </c>
      <c r="AL100" s="24">
        <v>41</v>
      </c>
      <c r="AM100" s="5">
        <f t="shared" si="23"/>
        <v>2.4390243902439025E-2</v>
      </c>
    </row>
    <row r="101" spans="1:39" ht="15.75" thickBot="1" x14ac:dyDescent="0.3">
      <c r="A101" s="69"/>
      <c r="B101" s="68"/>
      <c r="C101" s="26" t="s">
        <v>39</v>
      </c>
      <c r="D101" s="16">
        <v>1</v>
      </c>
      <c r="E101" s="24">
        <v>602</v>
      </c>
      <c r="F101" s="5">
        <f t="shared" si="12"/>
        <v>1.6611295681063123E-3</v>
      </c>
      <c r="G101" s="16">
        <v>5</v>
      </c>
      <c r="H101" s="24">
        <v>654</v>
      </c>
      <c r="I101" s="5">
        <f t="shared" si="13"/>
        <v>7.6452599388379203E-3</v>
      </c>
      <c r="J101" s="16">
        <v>2</v>
      </c>
      <c r="K101" s="24">
        <v>419</v>
      </c>
      <c r="L101" s="5">
        <f t="shared" si="14"/>
        <v>4.7732696897374704E-3</v>
      </c>
      <c r="M101" s="16">
        <v>2</v>
      </c>
      <c r="N101" s="24">
        <v>465</v>
      </c>
      <c r="O101" s="5">
        <f t="shared" si="15"/>
        <v>4.3010752688172043E-3</v>
      </c>
      <c r="P101" s="16">
        <v>3</v>
      </c>
      <c r="Q101" s="24">
        <v>522</v>
      </c>
      <c r="R101" s="5">
        <f t="shared" si="16"/>
        <v>5.7471264367816091E-3</v>
      </c>
      <c r="S101" s="16">
        <v>1</v>
      </c>
      <c r="T101" s="24">
        <v>265</v>
      </c>
      <c r="U101" s="5">
        <f t="shared" si="17"/>
        <v>3.7735849056603774E-3</v>
      </c>
      <c r="V101" s="16">
        <v>5</v>
      </c>
      <c r="W101" s="24">
        <v>273</v>
      </c>
      <c r="X101" s="5">
        <f t="shared" si="18"/>
        <v>1.8315018315018316E-2</v>
      </c>
      <c r="Y101" s="16">
        <v>7</v>
      </c>
      <c r="Z101" s="24">
        <v>251</v>
      </c>
      <c r="AA101" s="5">
        <f t="shared" si="19"/>
        <v>2.7888446215139442E-2</v>
      </c>
      <c r="AB101" s="16">
        <v>8</v>
      </c>
      <c r="AC101" s="24">
        <v>260</v>
      </c>
      <c r="AD101" s="5">
        <f t="shared" si="20"/>
        <v>3.0769230769230771E-2</v>
      </c>
      <c r="AE101" s="16">
        <v>8</v>
      </c>
      <c r="AF101" s="24">
        <v>270</v>
      </c>
      <c r="AG101" s="5">
        <f t="shared" si="21"/>
        <v>2.9629629629629631E-2</v>
      </c>
      <c r="AH101" s="16">
        <v>5</v>
      </c>
      <c r="AI101" s="24">
        <v>280</v>
      </c>
      <c r="AJ101" s="5">
        <f t="shared" si="22"/>
        <v>1.7857142857142856E-2</v>
      </c>
      <c r="AK101" s="16">
        <v>5</v>
      </c>
      <c r="AL101" s="24">
        <v>317</v>
      </c>
      <c r="AM101" s="5">
        <f t="shared" si="23"/>
        <v>1.5772870662460567E-2</v>
      </c>
    </row>
    <row r="102" spans="1:39" ht="15.75" thickBot="1" x14ac:dyDescent="0.3">
      <c r="A102" s="70"/>
      <c r="B102" s="72" t="s">
        <v>36</v>
      </c>
      <c r="C102" s="73"/>
      <c r="D102" s="25">
        <f>SUM(D100:D101)</f>
        <v>1</v>
      </c>
      <c r="E102" s="25">
        <f t="shared" ref="E102" si="139">SUM(E100:E101)</f>
        <v>609</v>
      </c>
      <c r="F102" s="7">
        <f t="shared" si="12"/>
        <v>1.6420361247947454E-3</v>
      </c>
      <c r="G102" s="25">
        <f t="shared" ref="G102" si="140">SUM(G100:G101)</f>
        <v>5</v>
      </c>
      <c r="H102" s="25">
        <f t="shared" ref="H102" si="141">SUM(H100:H101)</f>
        <v>658</v>
      </c>
      <c r="I102" s="7">
        <f t="shared" si="13"/>
        <v>7.5987841945288756E-3</v>
      </c>
      <c r="J102" s="25">
        <f t="shared" ref="J102" si="142">SUM(J100:J101)</f>
        <v>2</v>
      </c>
      <c r="K102" s="25">
        <f t="shared" ref="K102" si="143">SUM(K100:K101)</f>
        <v>430</v>
      </c>
      <c r="L102" s="7">
        <f t="shared" si="14"/>
        <v>4.6511627906976744E-3</v>
      </c>
      <c r="M102" s="25">
        <f t="shared" ref="M102" si="144">SUM(M100:M101)</f>
        <v>2</v>
      </c>
      <c r="N102" s="25">
        <f t="shared" ref="N102" si="145">SUM(N100:N101)</f>
        <v>471</v>
      </c>
      <c r="O102" s="7">
        <f t="shared" si="15"/>
        <v>4.246284501061571E-3</v>
      </c>
      <c r="P102" s="25">
        <f t="shared" ref="P102" si="146">SUM(P100:P101)</f>
        <v>3</v>
      </c>
      <c r="Q102" s="25">
        <f t="shared" ref="Q102" si="147">SUM(Q100:Q101)</f>
        <v>539</v>
      </c>
      <c r="R102" s="7">
        <f t="shared" si="16"/>
        <v>5.5658627087198514E-3</v>
      </c>
      <c r="S102" s="25">
        <f t="shared" ref="S102" si="148">SUM(S100:S101)</f>
        <v>1</v>
      </c>
      <c r="T102" s="25">
        <f t="shared" ref="T102" si="149">SUM(T100:T101)</f>
        <v>292</v>
      </c>
      <c r="U102" s="7">
        <f t="shared" si="17"/>
        <v>3.4246575342465752E-3</v>
      </c>
      <c r="V102" s="25">
        <f t="shared" ref="V102" si="150">SUM(V100:V101)</f>
        <v>5</v>
      </c>
      <c r="W102" s="25">
        <f t="shared" ref="W102" si="151">SUM(W100:W101)</f>
        <v>299</v>
      </c>
      <c r="X102" s="7">
        <f t="shared" si="18"/>
        <v>1.6722408026755852E-2</v>
      </c>
      <c r="Y102" s="25">
        <f t="shared" ref="Y102" si="152">SUM(Y100:Y101)</f>
        <v>8</v>
      </c>
      <c r="Z102" s="25">
        <f t="shared" ref="Z102" si="153">SUM(Z100:Z101)</f>
        <v>284</v>
      </c>
      <c r="AA102" s="7">
        <f t="shared" si="19"/>
        <v>2.8169014084507043E-2</v>
      </c>
      <c r="AB102" s="25">
        <f t="shared" ref="AB102" si="154">SUM(AB100:AB101)</f>
        <v>8</v>
      </c>
      <c r="AC102" s="25">
        <f t="shared" ref="AC102" si="155">SUM(AC100:AC101)</f>
        <v>294</v>
      </c>
      <c r="AD102" s="7">
        <f t="shared" si="20"/>
        <v>2.7210884353741496E-2</v>
      </c>
      <c r="AE102" s="25">
        <f t="shared" ref="AE102" si="156">SUM(AE100:AE101)</f>
        <v>8</v>
      </c>
      <c r="AF102" s="25">
        <f t="shared" ref="AF102" si="157">SUM(AF100:AF101)</f>
        <v>302</v>
      </c>
      <c r="AG102" s="7">
        <f t="shared" si="21"/>
        <v>2.6490066225165563E-2</v>
      </c>
      <c r="AH102" s="25">
        <f t="shared" ref="AH102" si="158">SUM(AH100:AH101)</f>
        <v>5</v>
      </c>
      <c r="AI102" s="25">
        <f t="shared" ref="AI102" si="159">SUM(AI100:AI101)</f>
        <v>318</v>
      </c>
      <c r="AJ102" s="7">
        <f t="shared" si="22"/>
        <v>1.5723270440251572E-2</v>
      </c>
      <c r="AK102" s="25">
        <f t="shared" ref="AK102" si="160">SUM(AK100:AK101)</f>
        <v>6</v>
      </c>
      <c r="AL102" s="25">
        <f t="shared" ref="AL102" si="161">SUM(AL100:AL101)</f>
        <v>358</v>
      </c>
      <c r="AM102" s="7">
        <f t="shared" si="23"/>
        <v>1.6759776536312849E-2</v>
      </c>
    </row>
    <row r="103" spans="1:39" ht="15.75" thickBot="1" x14ac:dyDescent="0.3">
      <c r="A103" s="68" t="s">
        <v>59</v>
      </c>
      <c r="B103" s="71" t="s">
        <v>43</v>
      </c>
      <c r="C103" s="26" t="s">
        <v>38</v>
      </c>
      <c r="D103" s="16">
        <v>0</v>
      </c>
      <c r="E103" s="24">
        <v>10</v>
      </c>
      <c r="F103" s="5">
        <f t="shared" si="12"/>
        <v>0</v>
      </c>
      <c r="G103" s="16">
        <v>0</v>
      </c>
      <c r="H103" s="24">
        <v>16</v>
      </c>
      <c r="I103" s="5">
        <f t="shared" si="13"/>
        <v>0</v>
      </c>
      <c r="J103" s="16">
        <v>2</v>
      </c>
      <c r="K103" s="24">
        <v>23</v>
      </c>
      <c r="L103" s="5">
        <f t="shared" si="14"/>
        <v>8.6956521739130432E-2</v>
      </c>
      <c r="M103" s="16">
        <v>2</v>
      </c>
      <c r="N103" s="24">
        <v>62</v>
      </c>
      <c r="O103" s="5">
        <f t="shared" si="15"/>
        <v>3.2258064516129031E-2</v>
      </c>
      <c r="P103" s="16">
        <v>0</v>
      </c>
      <c r="Q103" s="24">
        <v>110</v>
      </c>
      <c r="R103" s="5">
        <f t="shared" si="16"/>
        <v>0</v>
      </c>
      <c r="S103" s="27"/>
      <c r="T103" s="27"/>
      <c r="U103" s="5"/>
      <c r="V103" s="27"/>
      <c r="W103" s="27"/>
      <c r="X103" s="5"/>
      <c r="Y103" s="27"/>
      <c r="Z103" s="27"/>
      <c r="AA103" s="5"/>
      <c r="AB103" s="27"/>
      <c r="AC103" s="27"/>
      <c r="AD103" s="5"/>
      <c r="AE103" s="27"/>
      <c r="AF103" s="27"/>
      <c r="AG103" s="5"/>
      <c r="AH103" s="27"/>
      <c r="AI103" s="27"/>
      <c r="AJ103" s="5"/>
      <c r="AK103" s="27"/>
      <c r="AL103" s="27"/>
      <c r="AM103" s="5"/>
    </row>
    <row r="104" spans="1:39" ht="15.75" thickBot="1" x14ac:dyDescent="0.3">
      <c r="A104" s="69"/>
      <c r="B104" s="68"/>
      <c r="C104" s="26" t="s">
        <v>39</v>
      </c>
      <c r="D104" s="16">
        <v>0</v>
      </c>
      <c r="E104" s="24">
        <v>827</v>
      </c>
      <c r="F104" s="5">
        <f t="shared" si="12"/>
        <v>0</v>
      </c>
      <c r="G104" s="16">
        <v>6</v>
      </c>
      <c r="H104" s="24">
        <v>865</v>
      </c>
      <c r="I104" s="5">
        <f t="shared" si="13"/>
        <v>6.9364161849710983E-3</v>
      </c>
      <c r="J104" s="16">
        <v>6</v>
      </c>
      <c r="K104" s="24">
        <v>966</v>
      </c>
      <c r="L104" s="5">
        <f t="shared" si="14"/>
        <v>6.2111801242236021E-3</v>
      </c>
      <c r="M104" s="16">
        <v>10</v>
      </c>
      <c r="N104" s="24">
        <v>976</v>
      </c>
      <c r="O104" s="5">
        <f t="shared" si="15"/>
        <v>1.0245901639344262E-2</v>
      </c>
      <c r="P104" s="16">
        <v>21</v>
      </c>
      <c r="Q104" s="24">
        <v>907</v>
      </c>
      <c r="R104" s="5">
        <f t="shared" si="16"/>
        <v>2.3153252480705624E-2</v>
      </c>
      <c r="S104" s="27"/>
      <c r="T104" s="27"/>
      <c r="U104" s="5"/>
      <c r="V104" s="27"/>
      <c r="W104" s="27"/>
      <c r="X104" s="5"/>
      <c r="Y104" s="27"/>
      <c r="Z104" s="27"/>
      <c r="AA104" s="5"/>
      <c r="AB104" s="27"/>
      <c r="AC104" s="27"/>
      <c r="AD104" s="5"/>
      <c r="AE104" s="27"/>
      <c r="AF104" s="27"/>
      <c r="AG104" s="5"/>
      <c r="AH104" s="27"/>
      <c r="AI104" s="27"/>
      <c r="AJ104" s="5"/>
      <c r="AK104" s="27"/>
      <c r="AL104" s="27"/>
      <c r="AM104" s="5"/>
    </row>
    <row r="105" spans="1:39" ht="15.75" thickBot="1" x14ac:dyDescent="0.3">
      <c r="A105" s="70"/>
      <c r="B105" s="72" t="s">
        <v>36</v>
      </c>
      <c r="C105" s="73"/>
      <c r="D105" s="25">
        <f>SUM(D103:D104)</f>
        <v>0</v>
      </c>
      <c r="E105" s="25">
        <f t="shared" ref="E105" si="162">SUM(E103:E104)</f>
        <v>837</v>
      </c>
      <c r="F105" s="7">
        <f t="shared" si="12"/>
        <v>0</v>
      </c>
      <c r="G105" s="25">
        <f t="shared" ref="G105" si="163">SUM(G103:G104)</f>
        <v>6</v>
      </c>
      <c r="H105" s="25">
        <f t="shared" ref="H105" si="164">SUM(H103:H104)</f>
        <v>881</v>
      </c>
      <c r="I105" s="7">
        <f t="shared" si="13"/>
        <v>6.8104426787741201E-3</v>
      </c>
      <c r="J105" s="25">
        <f t="shared" ref="J105" si="165">SUM(J103:J104)</f>
        <v>8</v>
      </c>
      <c r="K105" s="25">
        <f t="shared" ref="K105" si="166">SUM(K103:K104)</f>
        <v>989</v>
      </c>
      <c r="L105" s="7">
        <f t="shared" si="14"/>
        <v>8.0889787664307385E-3</v>
      </c>
      <c r="M105" s="25">
        <f t="shared" ref="M105" si="167">SUM(M103:M104)</f>
        <v>12</v>
      </c>
      <c r="N105" s="25">
        <f t="shared" ref="N105" si="168">SUM(N103:N104)</f>
        <v>1038</v>
      </c>
      <c r="O105" s="7">
        <f t="shared" si="15"/>
        <v>1.1560693641618497E-2</v>
      </c>
      <c r="P105" s="25">
        <f t="shared" ref="P105" si="169">SUM(P103:P104)</f>
        <v>21</v>
      </c>
      <c r="Q105" s="25">
        <f t="shared" ref="Q105" si="170">SUM(Q103:Q104)</f>
        <v>1017</v>
      </c>
      <c r="R105" s="7">
        <f t="shared" si="16"/>
        <v>2.0648967551622419E-2</v>
      </c>
      <c r="S105" s="25"/>
      <c r="T105" s="25"/>
      <c r="U105" s="7"/>
      <c r="V105" s="25"/>
      <c r="W105" s="25"/>
      <c r="X105" s="7"/>
      <c r="Y105" s="25"/>
      <c r="Z105" s="25"/>
      <c r="AA105" s="7"/>
      <c r="AB105" s="25"/>
      <c r="AC105" s="25"/>
      <c r="AD105" s="7"/>
      <c r="AE105" s="25"/>
      <c r="AF105" s="25"/>
      <c r="AG105" s="7"/>
      <c r="AH105" s="25"/>
      <c r="AI105" s="25"/>
      <c r="AJ105" s="7"/>
      <c r="AK105" s="25"/>
      <c r="AL105" s="25"/>
      <c r="AM105" s="7"/>
    </row>
    <row r="106" spans="1:39" ht="15.75" thickBot="1" x14ac:dyDescent="0.3">
      <c r="A106" s="68" t="s">
        <v>60</v>
      </c>
      <c r="B106" s="71" t="s">
        <v>43</v>
      </c>
      <c r="C106" s="26" t="s">
        <v>38</v>
      </c>
      <c r="D106" s="27"/>
      <c r="E106" s="27"/>
      <c r="F106" s="30"/>
      <c r="G106" s="16">
        <v>0</v>
      </c>
      <c r="H106" s="24">
        <v>1</v>
      </c>
      <c r="I106" s="30">
        <f t="shared" si="13"/>
        <v>0</v>
      </c>
      <c r="J106" s="27"/>
      <c r="K106" s="27"/>
      <c r="L106" s="30"/>
      <c r="M106" s="16">
        <v>0</v>
      </c>
      <c r="N106" s="24">
        <v>6</v>
      </c>
      <c r="O106" s="30">
        <f t="shared" si="15"/>
        <v>0</v>
      </c>
      <c r="P106" s="16">
        <v>0</v>
      </c>
      <c r="Q106" s="24">
        <v>10</v>
      </c>
      <c r="R106" s="30">
        <f t="shared" si="16"/>
        <v>0</v>
      </c>
      <c r="S106" s="27"/>
      <c r="T106" s="27"/>
      <c r="U106" s="30"/>
      <c r="V106" s="27"/>
      <c r="W106" s="27"/>
      <c r="X106" s="30"/>
      <c r="Y106" s="27"/>
      <c r="Z106" s="27"/>
      <c r="AA106" s="30"/>
      <c r="AB106" s="27"/>
      <c r="AC106" s="27"/>
      <c r="AD106" s="30"/>
      <c r="AE106" s="27"/>
      <c r="AF106" s="27"/>
      <c r="AG106" s="30"/>
      <c r="AH106" s="27"/>
      <c r="AI106" s="27"/>
      <c r="AJ106" s="30"/>
      <c r="AK106" s="27"/>
      <c r="AL106" s="27"/>
      <c r="AM106" s="30"/>
    </row>
    <row r="107" spans="1:39" ht="15.75" thickBot="1" x14ac:dyDescent="0.3">
      <c r="A107" s="69"/>
      <c r="B107" s="68"/>
      <c r="C107" s="26" t="s">
        <v>39</v>
      </c>
      <c r="D107" s="16">
        <v>0</v>
      </c>
      <c r="E107" s="24">
        <v>128</v>
      </c>
      <c r="F107" s="5">
        <f t="shared" si="12"/>
        <v>0</v>
      </c>
      <c r="G107" s="16">
        <v>0</v>
      </c>
      <c r="H107" s="24">
        <v>107</v>
      </c>
      <c r="I107" s="5">
        <f t="shared" si="13"/>
        <v>0</v>
      </c>
      <c r="J107" s="16">
        <v>0</v>
      </c>
      <c r="K107" s="24">
        <v>128</v>
      </c>
      <c r="L107" s="5">
        <f t="shared" si="14"/>
        <v>0</v>
      </c>
      <c r="M107" s="16">
        <v>1</v>
      </c>
      <c r="N107" s="24">
        <v>134</v>
      </c>
      <c r="O107" s="5">
        <f t="shared" si="15"/>
        <v>7.462686567164179E-3</v>
      </c>
      <c r="P107" s="16">
        <v>0</v>
      </c>
      <c r="Q107" s="24">
        <v>142</v>
      </c>
      <c r="R107" s="5">
        <f t="shared" si="16"/>
        <v>0</v>
      </c>
      <c r="S107" s="27"/>
      <c r="T107" s="27"/>
      <c r="U107" s="5"/>
      <c r="V107" s="27"/>
      <c r="W107" s="27"/>
      <c r="X107" s="5"/>
      <c r="Y107" s="27"/>
      <c r="Z107" s="27"/>
      <c r="AA107" s="5"/>
      <c r="AB107" s="27"/>
      <c r="AC107" s="27"/>
      <c r="AD107" s="5"/>
      <c r="AE107" s="27"/>
      <c r="AF107" s="27"/>
      <c r="AG107" s="5"/>
      <c r="AH107" s="27"/>
      <c r="AI107" s="27"/>
      <c r="AJ107" s="5"/>
      <c r="AK107" s="27"/>
      <c r="AL107" s="27"/>
      <c r="AM107" s="5"/>
    </row>
    <row r="108" spans="1:39" ht="15.75" thickBot="1" x14ac:dyDescent="0.3">
      <c r="A108" s="70"/>
      <c r="B108" s="72" t="s">
        <v>36</v>
      </c>
      <c r="C108" s="73"/>
      <c r="D108" s="25">
        <f>SUM(D106:D107)</f>
        <v>0</v>
      </c>
      <c r="E108" s="25">
        <f t="shared" ref="E108" si="171">SUM(E106:E107)</f>
        <v>128</v>
      </c>
      <c r="F108" s="7">
        <f t="shared" si="12"/>
        <v>0</v>
      </c>
      <c r="G108" s="25">
        <f t="shared" ref="G108" si="172">SUM(G106:G107)</f>
        <v>0</v>
      </c>
      <c r="H108" s="25">
        <f t="shared" ref="H108" si="173">SUM(H106:H107)</f>
        <v>108</v>
      </c>
      <c r="I108" s="7">
        <f t="shared" si="13"/>
        <v>0</v>
      </c>
      <c r="J108" s="25">
        <f t="shared" ref="J108" si="174">SUM(J106:J107)</f>
        <v>0</v>
      </c>
      <c r="K108" s="25">
        <f t="shared" ref="K108" si="175">SUM(K106:K107)</f>
        <v>128</v>
      </c>
      <c r="L108" s="7">
        <f t="shared" si="14"/>
        <v>0</v>
      </c>
      <c r="M108" s="25">
        <f t="shared" ref="M108" si="176">SUM(M106:M107)</f>
        <v>1</v>
      </c>
      <c r="N108" s="25">
        <f t="shared" ref="N108" si="177">SUM(N106:N107)</f>
        <v>140</v>
      </c>
      <c r="O108" s="7">
        <f t="shared" si="15"/>
        <v>7.1428571428571426E-3</v>
      </c>
      <c r="P108" s="25">
        <f t="shared" ref="P108" si="178">SUM(P106:P107)</f>
        <v>0</v>
      </c>
      <c r="Q108" s="25">
        <f t="shared" ref="Q108" si="179">SUM(Q106:Q107)</f>
        <v>152</v>
      </c>
      <c r="R108" s="7">
        <f t="shared" si="16"/>
        <v>0</v>
      </c>
      <c r="S108" s="25"/>
      <c r="T108" s="25"/>
      <c r="U108" s="7"/>
      <c r="V108" s="25"/>
      <c r="W108" s="25"/>
      <c r="X108" s="7"/>
      <c r="Y108" s="25"/>
      <c r="Z108" s="25"/>
      <c r="AA108" s="7"/>
      <c r="AB108" s="25"/>
      <c r="AC108" s="25"/>
      <c r="AD108" s="7"/>
      <c r="AE108" s="25"/>
      <c r="AF108" s="25"/>
      <c r="AG108" s="7"/>
      <c r="AH108" s="25"/>
      <c r="AI108" s="25"/>
      <c r="AJ108" s="7"/>
      <c r="AK108" s="25"/>
      <c r="AL108" s="25"/>
      <c r="AM108" s="7"/>
    </row>
    <row r="109" spans="1:39" ht="15.75" thickBot="1" x14ac:dyDescent="0.3">
      <c r="A109" s="68" t="s">
        <v>61</v>
      </c>
      <c r="B109" s="71" t="s">
        <v>43</v>
      </c>
      <c r="C109" s="26" t="s">
        <v>38</v>
      </c>
      <c r="D109" s="16">
        <v>0</v>
      </c>
      <c r="E109" s="24">
        <v>4</v>
      </c>
      <c r="F109" s="5">
        <f t="shared" si="12"/>
        <v>0</v>
      </c>
      <c r="G109" s="16">
        <v>0</v>
      </c>
      <c r="H109" s="24">
        <v>4</v>
      </c>
      <c r="I109" s="5">
        <f t="shared" si="13"/>
        <v>0</v>
      </c>
      <c r="J109" s="16">
        <v>0</v>
      </c>
      <c r="K109" s="24">
        <v>5</v>
      </c>
      <c r="L109" s="5">
        <f t="shared" si="14"/>
        <v>0</v>
      </c>
      <c r="M109" s="16">
        <v>0</v>
      </c>
      <c r="N109" s="24">
        <v>13</v>
      </c>
      <c r="O109" s="5">
        <f t="shared" si="15"/>
        <v>0</v>
      </c>
      <c r="P109" s="16">
        <v>0</v>
      </c>
      <c r="Q109" s="24">
        <v>40</v>
      </c>
      <c r="R109" s="5">
        <f t="shared" si="16"/>
        <v>0</v>
      </c>
      <c r="S109" s="27"/>
      <c r="T109" s="27"/>
      <c r="U109" s="5"/>
      <c r="V109" s="27"/>
      <c r="W109" s="27"/>
      <c r="X109" s="5"/>
      <c r="Y109" s="27"/>
      <c r="Z109" s="27"/>
      <c r="AA109" s="5"/>
      <c r="AB109" s="27"/>
      <c r="AC109" s="27"/>
      <c r="AD109" s="5"/>
      <c r="AE109" s="27"/>
      <c r="AF109" s="27"/>
      <c r="AG109" s="5"/>
      <c r="AH109" s="27"/>
      <c r="AI109" s="27"/>
      <c r="AJ109" s="5"/>
      <c r="AK109" s="27"/>
      <c r="AL109" s="27"/>
      <c r="AM109" s="5"/>
    </row>
    <row r="110" spans="1:39" ht="15.75" thickBot="1" x14ac:dyDescent="0.3">
      <c r="A110" s="69"/>
      <c r="B110" s="68"/>
      <c r="C110" s="26" t="s">
        <v>39</v>
      </c>
      <c r="D110" s="16">
        <v>0</v>
      </c>
      <c r="E110" s="24">
        <v>333</v>
      </c>
      <c r="F110" s="5">
        <f t="shared" si="12"/>
        <v>0</v>
      </c>
      <c r="G110" s="16">
        <v>2</v>
      </c>
      <c r="H110" s="24">
        <v>324</v>
      </c>
      <c r="I110" s="5">
        <f t="shared" si="13"/>
        <v>6.1728395061728392E-3</v>
      </c>
      <c r="J110" s="16">
        <v>2</v>
      </c>
      <c r="K110" s="24">
        <v>554</v>
      </c>
      <c r="L110" s="5">
        <f t="shared" si="14"/>
        <v>3.6101083032490976E-3</v>
      </c>
      <c r="M110" s="16">
        <v>1</v>
      </c>
      <c r="N110" s="24">
        <v>527</v>
      </c>
      <c r="O110" s="5">
        <f t="shared" si="15"/>
        <v>1.8975332068311196E-3</v>
      </c>
      <c r="P110" s="16">
        <v>5</v>
      </c>
      <c r="Q110" s="24">
        <v>497</v>
      </c>
      <c r="R110" s="5">
        <f t="shared" si="16"/>
        <v>1.0060362173038229E-2</v>
      </c>
      <c r="S110" s="27"/>
      <c r="T110" s="27"/>
      <c r="U110" s="5"/>
      <c r="V110" s="27"/>
      <c r="W110" s="27"/>
      <c r="X110" s="5"/>
      <c r="Y110" s="27"/>
      <c r="Z110" s="27"/>
      <c r="AA110" s="5"/>
      <c r="AB110" s="27"/>
      <c r="AC110" s="27"/>
      <c r="AD110" s="5"/>
      <c r="AE110" s="27"/>
      <c r="AF110" s="27"/>
      <c r="AG110" s="5"/>
      <c r="AH110" s="27"/>
      <c r="AI110" s="27"/>
      <c r="AJ110" s="5"/>
      <c r="AK110" s="27"/>
      <c r="AL110" s="27"/>
      <c r="AM110" s="5"/>
    </row>
    <row r="111" spans="1:39" ht="15.75" thickBot="1" x14ac:dyDescent="0.3">
      <c r="A111" s="70"/>
      <c r="B111" s="72" t="s">
        <v>36</v>
      </c>
      <c r="C111" s="73"/>
      <c r="D111" s="25">
        <f>SUM(D109:D110)</f>
        <v>0</v>
      </c>
      <c r="E111" s="25">
        <f t="shared" ref="E111" si="180">SUM(E109:E110)</f>
        <v>337</v>
      </c>
      <c r="F111" s="7">
        <f t="shared" si="12"/>
        <v>0</v>
      </c>
      <c r="G111" s="25">
        <f t="shared" ref="G111" si="181">SUM(G109:G110)</f>
        <v>2</v>
      </c>
      <c r="H111" s="25">
        <f t="shared" ref="H111" si="182">SUM(H109:H110)</f>
        <v>328</v>
      </c>
      <c r="I111" s="7">
        <f t="shared" si="13"/>
        <v>6.0975609756097563E-3</v>
      </c>
      <c r="J111" s="25">
        <f t="shared" ref="J111" si="183">SUM(J109:J110)</f>
        <v>2</v>
      </c>
      <c r="K111" s="25">
        <f t="shared" ref="K111" si="184">SUM(K109:K110)</f>
        <v>559</v>
      </c>
      <c r="L111" s="7">
        <f t="shared" si="14"/>
        <v>3.5778175313059034E-3</v>
      </c>
      <c r="M111" s="25">
        <f t="shared" ref="M111" si="185">SUM(M109:M110)</f>
        <v>1</v>
      </c>
      <c r="N111" s="25">
        <f t="shared" ref="N111" si="186">SUM(N109:N110)</f>
        <v>540</v>
      </c>
      <c r="O111" s="7">
        <f t="shared" si="15"/>
        <v>1.8518518518518519E-3</v>
      </c>
      <c r="P111" s="25">
        <f t="shared" ref="P111" si="187">SUM(P109:P110)</f>
        <v>5</v>
      </c>
      <c r="Q111" s="25">
        <f t="shared" ref="Q111" si="188">SUM(Q109:Q110)</f>
        <v>537</v>
      </c>
      <c r="R111" s="7">
        <f t="shared" si="16"/>
        <v>9.3109869646182501E-3</v>
      </c>
      <c r="S111" s="25"/>
      <c r="T111" s="25"/>
      <c r="U111" s="7"/>
      <c r="V111" s="25"/>
      <c r="W111" s="25"/>
      <c r="X111" s="7"/>
      <c r="Y111" s="25"/>
      <c r="Z111" s="25"/>
      <c r="AA111" s="7"/>
      <c r="AB111" s="25"/>
      <c r="AC111" s="25"/>
      <c r="AD111" s="7"/>
      <c r="AE111" s="25"/>
      <c r="AF111" s="25"/>
      <c r="AG111" s="7"/>
      <c r="AH111" s="25"/>
      <c r="AI111" s="25"/>
      <c r="AJ111" s="7"/>
      <c r="AK111" s="25"/>
      <c r="AL111" s="25"/>
      <c r="AM111" s="7"/>
    </row>
    <row r="112" spans="1:39" ht="15.75" thickBot="1" x14ac:dyDescent="0.3">
      <c r="A112" s="68" t="s">
        <v>62</v>
      </c>
      <c r="B112" s="71" t="s">
        <v>43</v>
      </c>
      <c r="C112" s="26" t="s">
        <v>38</v>
      </c>
      <c r="D112" s="27"/>
      <c r="E112" s="27"/>
      <c r="F112" s="30"/>
      <c r="G112" s="16">
        <v>0</v>
      </c>
      <c r="H112" s="24">
        <v>3</v>
      </c>
      <c r="I112" s="30">
        <f t="shared" si="13"/>
        <v>0</v>
      </c>
      <c r="J112" s="16">
        <v>0</v>
      </c>
      <c r="K112" s="24">
        <v>4</v>
      </c>
      <c r="L112" s="30">
        <f t="shared" si="14"/>
        <v>0</v>
      </c>
      <c r="M112" s="16">
        <v>0</v>
      </c>
      <c r="N112" s="24">
        <v>7</v>
      </c>
      <c r="O112" s="30">
        <f t="shared" si="15"/>
        <v>0</v>
      </c>
      <c r="P112" s="16">
        <v>0</v>
      </c>
      <c r="Q112" s="24">
        <v>9</v>
      </c>
      <c r="R112" s="30">
        <f t="shared" si="16"/>
        <v>0</v>
      </c>
      <c r="S112" s="16">
        <v>0</v>
      </c>
      <c r="T112" s="24">
        <v>20</v>
      </c>
      <c r="U112" s="30">
        <f t="shared" si="17"/>
        <v>0</v>
      </c>
      <c r="V112" s="16">
        <v>0</v>
      </c>
      <c r="W112" s="24">
        <v>37</v>
      </c>
      <c r="X112" s="30">
        <f t="shared" si="18"/>
        <v>0</v>
      </c>
      <c r="Y112" s="16">
        <v>1</v>
      </c>
      <c r="Z112" s="24">
        <v>34</v>
      </c>
      <c r="AA112" s="30">
        <f t="shared" si="19"/>
        <v>2.9411764705882353E-2</v>
      </c>
      <c r="AB112" s="16">
        <v>2</v>
      </c>
      <c r="AC112" s="24">
        <v>36</v>
      </c>
      <c r="AD112" s="30">
        <f t="shared" si="20"/>
        <v>5.5555555555555552E-2</v>
      </c>
      <c r="AE112" s="16">
        <v>2</v>
      </c>
      <c r="AF112" s="24">
        <v>34</v>
      </c>
      <c r="AG112" s="30">
        <f t="shared" si="21"/>
        <v>5.8823529411764705E-2</v>
      </c>
      <c r="AH112" s="16">
        <v>4</v>
      </c>
      <c r="AI112" s="24">
        <v>35</v>
      </c>
      <c r="AJ112" s="30">
        <f t="shared" si="22"/>
        <v>0.11428571428571428</v>
      </c>
      <c r="AK112" s="16">
        <v>5</v>
      </c>
      <c r="AL112" s="24">
        <v>41</v>
      </c>
      <c r="AM112" s="30">
        <f t="shared" si="23"/>
        <v>0.12195121951219512</v>
      </c>
    </row>
    <row r="113" spans="1:39" ht="15.75" thickBot="1" x14ac:dyDescent="0.3">
      <c r="A113" s="69"/>
      <c r="B113" s="68"/>
      <c r="C113" s="26" t="s">
        <v>39</v>
      </c>
      <c r="D113" s="16">
        <v>0</v>
      </c>
      <c r="E113" s="24">
        <v>112</v>
      </c>
      <c r="F113" s="5">
        <f t="shared" si="12"/>
        <v>0</v>
      </c>
      <c r="G113" s="16">
        <v>1</v>
      </c>
      <c r="H113" s="24">
        <v>94</v>
      </c>
      <c r="I113" s="5">
        <f t="shared" si="13"/>
        <v>1.0638297872340425E-2</v>
      </c>
      <c r="J113" s="16">
        <v>1</v>
      </c>
      <c r="K113" s="24">
        <v>100</v>
      </c>
      <c r="L113" s="5">
        <f t="shared" si="14"/>
        <v>0.01</v>
      </c>
      <c r="M113" s="16">
        <v>1</v>
      </c>
      <c r="N113" s="24">
        <v>101</v>
      </c>
      <c r="O113" s="5">
        <f t="shared" si="15"/>
        <v>9.9009900990099011E-3</v>
      </c>
      <c r="P113" s="16">
        <v>3</v>
      </c>
      <c r="Q113" s="24">
        <v>123</v>
      </c>
      <c r="R113" s="5">
        <f t="shared" si="16"/>
        <v>2.4390243902439025E-2</v>
      </c>
      <c r="S113" s="16">
        <v>7</v>
      </c>
      <c r="T113" s="24">
        <v>141</v>
      </c>
      <c r="U113" s="5">
        <f t="shared" si="17"/>
        <v>4.9645390070921988E-2</v>
      </c>
      <c r="V113" s="16">
        <v>13</v>
      </c>
      <c r="W113" s="24">
        <v>169</v>
      </c>
      <c r="X113" s="5">
        <f t="shared" si="18"/>
        <v>7.6923076923076927E-2</v>
      </c>
      <c r="Y113" s="16">
        <v>8</v>
      </c>
      <c r="Z113" s="24">
        <v>138</v>
      </c>
      <c r="AA113" s="5">
        <f t="shared" si="19"/>
        <v>5.7971014492753624E-2</v>
      </c>
      <c r="AB113" s="16">
        <v>12</v>
      </c>
      <c r="AC113" s="24">
        <v>123</v>
      </c>
      <c r="AD113" s="5">
        <f t="shared" si="20"/>
        <v>9.7560975609756101E-2</v>
      </c>
      <c r="AE113" s="16">
        <v>16</v>
      </c>
      <c r="AF113" s="24">
        <v>151</v>
      </c>
      <c r="AG113" s="5">
        <f t="shared" si="21"/>
        <v>0.10596026490066225</v>
      </c>
      <c r="AH113" s="16">
        <v>15</v>
      </c>
      <c r="AI113" s="24">
        <v>156</v>
      </c>
      <c r="AJ113" s="5">
        <f t="shared" si="22"/>
        <v>9.6153846153846159E-2</v>
      </c>
      <c r="AK113" s="16">
        <v>8</v>
      </c>
      <c r="AL113" s="24">
        <v>145</v>
      </c>
      <c r="AM113" s="5">
        <f t="shared" si="23"/>
        <v>5.5172413793103448E-2</v>
      </c>
    </row>
    <row r="114" spans="1:39" ht="15.75" thickBot="1" x14ac:dyDescent="0.3">
      <c r="A114" s="70"/>
      <c r="B114" s="72" t="s">
        <v>36</v>
      </c>
      <c r="C114" s="73"/>
      <c r="D114" s="25">
        <f>SUM(D112:D113)</f>
        <v>0</v>
      </c>
      <c r="E114" s="25">
        <f t="shared" ref="E114" si="189">SUM(E112:E113)</f>
        <v>112</v>
      </c>
      <c r="F114" s="7">
        <f t="shared" si="12"/>
        <v>0</v>
      </c>
      <c r="G114" s="25">
        <f t="shared" ref="G114" si="190">SUM(G112:G113)</f>
        <v>1</v>
      </c>
      <c r="H114" s="25">
        <f t="shared" ref="H114" si="191">SUM(H112:H113)</f>
        <v>97</v>
      </c>
      <c r="I114" s="7">
        <f t="shared" si="13"/>
        <v>1.0309278350515464E-2</v>
      </c>
      <c r="J114" s="25">
        <f t="shared" ref="J114" si="192">SUM(J112:J113)</f>
        <v>1</v>
      </c>
      <c r="K114" s="25">
        <f t="shared" ref="K114" si="193">SUM(K112:K113)</f>
        <v>104</v>
      </c>
      <c r="L114" s="7">
        <f t="shared" si="14"/>
        <v>9.6153846153846159E-3</v>
      </c>
      <c r="M114" s="25">
        <f t="shared" ref="M114" si="194">SUM(M112:M113)</f>
        <v>1</v>
      </c>
      <c r="N114" s="25">
        <f t="shared" ref="N114" si="195">SUM(N112:N113)</f>
        <v>108</v>
      </c>
      <c r="O114" s="7">
        <f t="shared" si="15"/>
        <v>9.2592592592592587E-3</v>
      </c>
      <c r="P114" s="25">
        <f t="shared" ref="P114" si="196">SUM(P112:P113)</f>
        <v>3</v>
      </c>
      <c r="Q114" s="25">
        <f t="shared" ref="Q114" si="197">SUM(Q112:Q113)</f>
        <v>132</v>
      </c>
      <c r="R114" s="7">
        <f t="shared" si="16"/>
        <v>2.2727272727272728E-2</v>
      </c>
      <c r="S114" s="25">
        <f t="shared" ref="S114" si="198">SUM(S112:S113)</f>
        <v>7</v>
      </c>
      <c r="T114" s="25">
        <f t="shared" ref="T114" si="199">SUM(T112:T113)</f>
        <v>161</v>
      </c>
      <c r="U114" s="7">
        <f t="shared" si="17"/>
        <v>4.3478260869565216E-2</v>
      </c>
      <c r="V114" s="25">
        <f t="shared" ref="V114" si="200">SUM(V112:V113)</f>
        <v>13</v>
      </c>
      <c r="W114" s="25">
        <f t="shared" ref="W114" si="201">SUM(W112:W113)</f>
        <v>206</v>
      </c>
      <c r="X114" s="7">
        <f t="shared" si="18"/>
        <v>6.3106796116504854E-2</v>
      </c>
      <c r="Y114" s="25">
        <f t="shared" ref="Y114" si="202">SUM(Y112:Y113)</f>
        <v>9</v>
      </c>
      <c r="Z114" s="25">
        <f t="shared" ref="Z114" si="203">SUM(Z112:Z113)</f>
        <v>172</v>
      </c>
      <c r="AA114" s="7">
        <f t="shared" si="19"/>
        <v>5.232558139534884E-2</v>
      </c>
      <c r="AB114" s="25">
        <f t="shared" ref="AB114" si="204">SUM(AB112:AB113)</f>
        <v>14</v>
      </c>
      <c r="AC114" s="25">
        <f t="shared" ref="AC114" si="205">SUM(AC112:AC113)</f>
        <v>159</v>
      </c>
      <c r="AD114" s="7">
        <f t="shared" si="20"/>
        <v>8.8050314465408799E-2</v>
      </c>
      <c r="AE114" s="25">
        <f t="shared" ref="AE114" si="206">SUM(AE112:AE113)</f>
        <v>18</v>
      </c>
      <c r="AF114" s="25">
        <f t="shared" ref="AF114" si="207">SUM(AF112:AF113)</f>
        <v>185</v>
      </c>
      <c r="AG114" s="7">
        <f t="shared" si="21"/>
        <v>9.7297297297297303E-2</v>
      </c>
      <c r="AH114" s="25">
        <f t="shared" ref="AH114" si="208">SUM(AH112:AH113)</f>
        <v>19</v>
      </c>
      <c r="AI114" s="25">
        <f t="shared" ref="AI114" si="209">SUM(AI112:AI113)</f>
        <v>191</v>
      </c>
      <c r="AJ114" s="7">
        <f t="shared" si="22"/>
        <v>9.947643979057591E-2</v>
      </c>
      <c r="AK114" s="25">
        <f t="shared" ref="AK114" si="210">SUM(AK112:AK113)</f>
        <v>13</v>
      </c>
      <c r="AL114" s="25">
        <f t="shared" ref="AL114" si="211">SUM(AL112:AL113)</f>
        <v>186</v>
      </c>
      <c r="AM114" s="7">
        <f t="shared" si="23"/>
        <v>6.9892473118279563E-2</v>
      </c>
    </row>
    <row r="115" spans="1:39" ht="15.75" thickBot="1" x14ac:dyDescent="0.3">
      <c r="A115" s="68" t="s">
        <v>63</v>
      </c>
      <c r="B115" s="71" t="s">
        <v>43</v>
      </c>
      <c r="C115" s="26" t="s">
        <v>38</v>
      </c>
      <c r="D115" s="16">
        <v>0</v>
      </c>
      <c r="E115" s="24">
        <v>2</v>
      </c>
      <c r="F115" s="5">
        <f t="shared" si="12"/>
        <v>0</v>
      </c>
      <c r="G115" s="16">
        <v>0</v>
      </c>
      <c r="H115" s="24">
        <v>5</v>
      </c>
      <c r="I115" s="5">
        <f t="shared" si="13"/>
        <v>0</v>
      </c>
      <c r="J115" s="16">
        <v>0</v>
      </c>
      <c r="K115" s="24">
        <v>2</v>
      </c>
      <c r="L115" s="5">
        <f t="shared" si="14"/>
        <v>0</v>
      </c>
      <c r="M115" s="16">
        <v>1</v>
      </c>
      <c r="N115" s="24">
        <v>12</v>
      </c>
      <c r="O115" s="5">
        <f t="shared" si="15"/>
        <v>8.3333333333333329E-2</v>
      </c>
      <c r="P115" s="16">
        <v>1</v>
      </c>
      <c r="Q115" s="24">
        <v>46</v>
      </c>
      <c r="R115" s="5">
        <f t="shared" si="16"/>
        <v>2.1739130434782608E-2</v>
      </c>
      <c r="S115" s="27"/>
      <c r="T115" s="27"/>
      <c r="U115" s="5"/>
      <c r="V115" s="27"/>
      <c r="W115" s="27"/>
      <c r="X115" s="5"/>
      <c r="Y115" s="27"/>
      <c r="Z115" s="27"/>
      <c r="AA115" s="5"/>
      <c r="AB115" s="27"/>
      <c r="AC115" s="27"/>
      <c r="AD115" s="5"/>
      <c r="AE115" s="27"/>
      <c r="AF115" s="27"/>
      <c r="AG115" s="5"/>
      <c r="AH115" s="27"/>
      <c r="AI115" s="27"/>
      <c r="AJ115" s="5"/>
      <c r="AK115" s="27"/>
      <c r="AL115" s="27"/>
      <c r="AM115" s="5"/>
    </row>
    <row r="116" spans="1:39" ht="15.75" thickBot="1" x14ac:dyDescent="0.3">
      <c r="A116" s="69"/>
      <c r="B116" s="68"/>
      <c r="C116" s="26" t="s">
        <v>39</v>
      </c>
      <c r="D116" s="16">
        <v>0</v>
      </c>
      <c r="E116" s="24">
        <v>181</v>
      </c>
      <c r="F116" s="5">
        <f t="shared" si="12"/>
        <v>0</v>
      </c>
      <c r="G116" s="16">
        <v>0</v>
      </c>
      <c r="H116" s="24">
        <v>165</v>
      </c>
      <c r="I116" s="5">
        <f t="shared" si="13"/>
        <v>0</v>
      </c>
      <c r="J116" s="16">
        <v>2</v>
      </c>
      <c r="K116" s="24">
        <v>202</v>
      </c>
      <c r="L116" s="5">
        <f t="shared" si="14"/>
        <v>9.9009900990099011E-3</v>
      </c>
      <c r="M116" s="16">
        <v>2</v>
      </c>
      <c r="N116" s="24">
        <v>167</v>
      </c>
      <c r="O116" s="5">
        <f t="shared" si="15"/>
        <v>1.1976047904191617E-2</v>
      </c>
      <c r="P116" s="16">
        <v>2</v>
      </c>
      <c r="Q116" s="24">
        <v>181</v>
      </c>
      <c r="R116" s="5">
        <f t="shared" si="16"/>
        <v>1.1049723756906077E-2</v>
      </c>
      <c r="S116" s="27"/>
      <c r="T116" s="27"/>
      <c r="U116" s="5"/>
      <c r="V116" s="27"/>
      <c r="W116" s="27"/>
      <c r="X116" s="5"/>
      <c r="Y116" s="27"/>
      <c r="Z116" s="27"/>
      <c r="AA116" s="5"/>
      <c r="AB116" s="27"/>
      <c r="AC116" s="27"/>
      <c r="AD116" s="5"/>
      <c r="AE116" s="27"/>
      <c r="AF116" s="27"/>
      <c r="AG116" s="5"/>
      <c r="AH116" s="27"/>
      <c r="AI116" s="27"/>
      <c r="AJ116" s="5"/>
      <c r="AK116" s="27"/>
      <c r="AL116" s="27"/>
      <c r="AM116" s="5"/>
    </row>
    <row r="117" spans="1:39" ht="15.75" thickBot="1" x14ac:dyDescent="0.3">
      <c r="A117" s="70"/>
      <c r="B117" s="72" t="s">
        <v>36</v>
      </c>
      <c r="C117" s="73"/>
      <c r="D117" s="25">
        <f>SUM(D115:D116)</f>
        <v>0</v>
      </c>
      <c r="E117" s="25">
        <f t="shared" ref="E117" si="212">SUM(E115:E116)</f>
        <v>183</v>
      </c>
      <c r="F117" s="7">
        <f t="shared" si="12"/>
        <v>0</v>
      </c>
      <c r="G117" s="25">
        <f t="shared" ref="G117" si="213">SUM(G115:G116)</f>
        <v>0</v>
      </c>
      <c r="H117" s="25">
        <f t="shared" ref="H117" si="214">SUM(H115:H116)</f>
        <v>170</v>
      </c>
      <c r="I117" s="7">
        <f t="shared" si="13"/>
        <v>0</v>
      </c>
      <c r="J117" s="25">
        <f t="shared" ref="J117" si="215">SUM(J115:J116)</f>
        <v>2</v>
      </c>
      <c r="K117" s="25">
        <f t="shared" ref="K117" si="216">SUM(K115:K116)</f>
        <v>204</v>
      </c>
      <c r="L117" s="7">
        <f t="shared" si="14"/>
        <v>9.8039215686274508E-3</v>
      </c>
      <c r="M117" s="25">
        <f t="shared" ref="M117" si="217">SUM(M115:M116)</f>
        <v>3</v>
      </c>
      <c r="N117" s="25">
        <f t="shared" ref="N117" si="218">SUM(N115:N116)</f>
        <v>179</v>
      </c>
      <c r="O117" s="7">
        <f t="shared" si="15"/>
        <v>1.6759776536312849E-2</v>
      </c>
      <c r="P117" s="25">
        <f t="shared" ref="P117" si="219">SUM(P115:P116)</f>
        <v>3</v>
      </c>
      <c r="Q117" s="25">
        <f t="shared" ref="Q117" si="220">SUM(Q115:Q116)</f>
        <v>227</v>
      </c>
      <c r="R117" s="7">
        <f t="shared" si="16"/>
        <v>1.3215859030837005E-2</v>
      </c>
      <c r="S117" s="25"/>
      <c r="T117" s="25"/>
      <c r="U117" s="7"/>
      <c r="V117" s="25"/>
      <c r="W117" s="25"/>
      <c r="X117" s="7"/>
      <c r="Y117" s="25"/>
      <c r="Z117" s="25"/>
      <c r="AA117" s="7"/>
      <c r="AB117" s="25"/>
      <c r="AC117" s="25"/>
      <c r="AD117" s="7"/>
      <c r="AE117" s="25"/>
      <c r="AF117" s="25"/>
      <c r="AG117" s="7"/>
      <c r="AH117" s="25"/>
      <c r="AI117" s="25"/>
      <c r="AJ117" s="7"/>
      <c r="AK117" s="25"/>
      <c r="AL117" s="25"/>
      <c r="AM117" s="7"/>
    </row>
    <row r="118" spans="1:39" ht="15.75" thickBot="1" x14ac:dyDescent="0.3">
      <c r="A118" s="68" t="s">
        <v>64</v>
      </c>
      <c r="B118" s="71" t="s">
        <v>43</v>
      </c>
      <c r="C118" s="26" t="s">
        <v>38</v>
      </c>
      <c r="D118" s="16">
        <v>0</v>
      </c>
      <c r="E118" s="24">
        <v>3</v>
      </c>
      <c r="F118" s="5">
        <f t="shared" si="12"/>
        <v>0</v>
      </c>
      <c r="G118" s="16">
        <v>0</v>
      </c>
      <c r="H118" s="24">
        <v>1</v>
      </c>
      <c r="I118" s="5">
        <f t="shared" si="13"/>
        <v>0</v>
      </c>
      <c r="J118" s="16">
        <v>0</v>
      </c>
      <c r="K118" s="24">
        <v>2</v>
      </c>
      <c r="L118" s="5">
        <f t="shared" si="14"/>
        <v>0</v>
      </c>
      <c r="M118" s="16">
        <v>0</v>
      </c>
      <c r="N118" s="24">
        <v>2</v>
      </c>
      <c r="O118" s="5">
        <f t="shared" si="15"/>
        <v>0</v>
      </c>
      <c r="P118" s="16">
        <v>0</v>
      </c>
      <c r="Q118" s="24">
        <v>1</v>
      </c>
      <c r="R118" s="5">
        <f t="shared" si="16"/>
        <v>0</v>
      </c>
      <c r="S118" s="16">
        <v>0</v>
      </c>
      <c r="T118" s="24">
        <v>3</v>
      </c>
      <c r="U118" s="5">
        <f t="shared" si="17"/>
        <v>0</v>
      </c>
      <c r="V118" s="27"/>
      <c r="W118" s="27"/>
      <c r="X118" s="5"/>
      <c r="Y118" s="27"/>
      <c r="Z118" s="27"/>
      <c r="AA118" s="5"/>
      <c r="AB118" s="27"/>
      <c r="AC118" s="27"/>
      <c r="AD118" s="5"/>
      <c r="AE118" s="27"/>
      <c r="AF118" s="27"/>
      <c r="AG118" s="5"/>
      <c r="AH118" s="27"/>
      <c r="AI118" s="27"/>
      <c r="AJ118" s="5"/>
      <c r="AK118" s="27"/>
      <c r="AL118" s="27"/>
      <c r="AM118" s="5"/>
    </row>
    <row r="119" spans="1:39" ht="15.75" thickBot="1" x14ac:dyDescent="0.3">
      <c r="A119" s="69"/>
      <c r="B119" s="68"/>
      <c r="C119" s="26" t="s">
        <v>39</v>
      </c>
      <c r="D119" s="16">
        <v>0</v>
      </c>
      <c r="E119" s="24">
        <v>134</v>
      </c>
      <c r="F119" s="5">
        <f t="shared" si="12"/>
        <v>0</v>
      </c>
      <c r="G119" s="16">
        <v>0</v>
      </c>
      <c r="H119" s="24">
        <v>120</v>
      </c>
      <c r="I119" s="5">
        <f t="shared" si="13"/>
        <v>0</v>
      </c>
      <c r="J119" s="16">
        <v>0</v>
      </c>
      <c r="K119" s="24">
        <v>119</v>
      </c>
      <c r="L119" s="5">
        <f t="shared" si="14"/>
        <v>0</v>
      </c>
      <c r="M119" s="16">
        <v>1</v>
      </c>
      <c r="N119" s="24">
        <v>117</v>
      </c>
      <c r="O119" s="5">
        <f t="shared" si="15"/>
        <v>8.5470085470085479E-3</v>
      </c>
      <c r="P119" s="16">
        <v>1</v>
      </c>
      <c r="Q119" s="24">
        <v>145</v>
      </c>
      <c r="R119" s="5">
        <f t="shared" si="16"/>
        <v>6.8965517241379309E-3</v>
      </c>
      <c r="S119" s="16">
        <v>0</v>
      </c>
      <c r="T119" s="24">
        <v>20</v>
      </c>
      <c r="U119" s="5">
        <f t="shared" si="17"/>
        <v>0</v>
      </c>
      <c r="V119" s="27"/>
      <c r="W119" s="27"/>
      <c r="X119" s="5"/>
      <c r="Y119" s="27"/>
      <c r="Z119" s="27"/>
      <c r="AA119" s="5"/>
      <c r="AB119" s="27"/>
      <c r="AC119" s="27"/>
      <c r="AD119" s="5"/>
      <c r="AE119" s="27"/>
      <c r="AF119" s="27"/>
      <c r="AG119" s="5"/>
      <c r="AH119" s="27"/>
      <c r="AI119" s="27"/>
      <c r="AJ119" s="5"/>
      <c r="AK119" s="27"/>
      <c r="AL119" s="27"/>
      <c r="AM119" s="5"/>
    </row>
    <row r="120" spans="1:39" ht="15.75" thickBot="1" x14ac:dyDescent="0.3">
      <c r="A120" s="70"/>
      <c r="B120" s="72" t="s">
        <v>36</v>
      </c>
      <c r="C120" s="73"/>
      <c r="D120" s="25">
        <f>SUM(D118:D119)</f>
        <v>0</v>
      </c>
      <c r="E120" s="25">
        <f t="shared" ref="E120" si="221">SUM(E118:E119)</f>
        <v>137</v>
      </c>
      <c r="F120" s="7">
        <f t="shared" si="12"/>
        <v>0</v>
      </c>
      <c r="G120" s="25">
        <f t="shared" ref="G120" si="222">SUM(G118:G119)</f>
        <v>0</v>
      </c>
      <c r="H120" s="25">
        <f t="shared" ref="H120" si="223">SUM(H118:H119)</f>
        <v>121</v>
      </c>
      <c r="I120" s="7">
        <f t="shared" si="13"/>
        <v>0</v>
      </c>
      <c r="J120" s="25">
        <f t="shared" ref="J120" si="224">SUM(J118:J119)</f>
        <v>0</v>
      </c>
      <c r="K120" s="25">
        <f t="shared" ref="K120" si="225">SUM(K118:K119)</f>
        <v>121</v>
      </c>
      <c r="L120" s="7">
        <f t="shared" si="14"/>
        <v>0</v>
      </c>
      <c r="M120" s="25">
        <f t="shared" ref="M120" si="226">SUM(M118:M119)</f>
        <v>1</v>
      </c>
      <c r="N120" s="25">
        <f t="shared" ref="N120" si="227">SUM(N118:N119)</f>
        <v>119</v>
      </c>
      <c r="O120" s="7">
        <f t="shared" si="15"/>
        <v>8.4033613445378148E-3</v>
      </c>
      <c r="P120" s="25">
        <f t="shared" ref="P120" si="228">SUM(P118:P119)</f>
        <v>1</v>
      </c>
      <c r="Q120" s="25">
        <f t="shared" ref="Q120" si="229">SUM(Q118:Q119)</f>
        <v>146</v>
      </c>
      <c r="R120" s="7">
        <f t="shared" si="16"/>
        <v>6.8493150684931503E-3</v>
      </c>
      <c r="S120" s="25">
        <f t="shared" ref="S120" si="230">SUM(S118:S119)</f>
        <v>0</v>
      </c>
      <c r="T120" s="25">
        <f t="shared" ref="T120" si="231">SUM(T118:T119)</f>
        <v>23</v>
      </c>
      <c r="U120" s="7">
        <f t="shared" si="17"/>
        <v>0</v>
      </c>
      <c r="V120" s="25"/>
      <c r="W120" s="25"/>
      <c r="X120" s="7"/>
      <c r="Y120" s="25"/>
      <c r="Z120" s="25"/>
      <c r="AA120" s="7"/>
      <c r="AB120" s="25"/>
      <c r="AC120" s="25"/>
      <c r="AD120" s="7"/>
      <c r="AE120" s="25"/>
      <c r="AF120" s="25"/>
      <c r="AG120" s="7"/>
      <c r="AH120" s="25"/>
      <c r="AI120" s="25"/>
      <c r="AJ120" s="7"/>
      <c r="AK120" s="25"/>
      <c r="AL120" s="25"/>
      <c r="AM120" s="7"/>
    </row>
    <row r="121" spans="1:39" ht="15.75" thickBot="1" x14ac:dyDescent="0.3">
      <c r="A121" s="68" t="s">
        <v>65</v>
      </c>
      <c r="B121" s="71" t="s">
        <v>43</v>
      </c>
      <c r="C121" s="26" t="s">
        <v>38</v>
      </c>
      <c r="D121" s="16">
        <v>0</v>
      </c>
      <c r="E121" s="24">
        <v>9</v>
      </c>
      <c r="F121" s="5">
        <f t="shared" si="12"/>
        <v>0</v>
      </c>
      <c r="G121" s="16">
        <v>0</v>
      </c>
      <c r="H121" s="24">
        <v>11</v>
      </c>
      <c r="I121" s="5">
        <f t="shared" si="13"/>
        <v>0</v>
      </c>
      <c r="J121" s="16">
        <v>1</v>
      </c>
      <c r="K121" s="24">
        <v>28</v>
      </c>
      <c r="L121" s="5">
        <f t="shared" si="14"/>
        <v>3.5714285714285712E-2</v>
      </c>
      <c r="M121" s="16">
        <v>0</v>
      </c>
      <c r="N121" s="24">
        <v>55</v>
      </c>
      <c r="O121" s="5">
        <f t="shared" si="15"/>
        <v>0</v>
      </c>
      <c r="P121" s="16">
        <v>1</v>
      </c>
      <c r="Q121" s="24">
        <v>123</v>
      </c>
      <c r="R121" s="5">
        <f t="shared" si="16"/>
        <v>8.130081300813009E-3</v>
      </c>
      <c r="S121" s="16">
        <v>2</v>
      </c>
      <c r="T121" s="24">
        <v>272</v>
      </c>
      <c r="U121" s="5">
        <f t="shared" si="17"/>
        <v>7.3529411764705881E-3</v>
      </c>
      <c r="V121" s="16">
        <v>2</v>
      </c>
      <c r="W121" s="24">
        <v>363</v>
      </c>
      <c r="X121" s="5">
        <f t="shared" si="18"/>
        <v>5.5096418732782371E-3</v>
      </c>
      <c r="Y121" s="16">
        <v>7</v>
      </c>
      <c r="Z121" s="24">
        <v>365</v>
      </c>
      <c r="AA121" s="5">
        <f t="shared" si="19"/>
        <v>1.9178082191780823E-2</v>
      </c>
      <c r="AB121" s="16">
        <v>16</v>
      </c>
      <c r="AC121" s="24">
        <v>361</v>
      </c>
      <c r="AD121" s="5">
        <f t="shared" si="20"/>
        <v>4.4321329639889197E-2</v>
      </c>
      <c r="AE121" s="16">
        <v>21</v>
      </c>
      <c r="AF121" s="24">
        <v>387</v>
      </c>
      <c r="AG121" s="5">
        <f t="shared" si="21"/>
        <v>5.4263565891472867E-2</v>
      </c>
      <c r="AH121" s="16">
        <v>31</v>
      </c>
      <c r="AI121" s="24">
        <v>422</v>
      </c>
      <c r="AJ121" s="5">
        <f t="shared" si="22"/>
        <v>7.3459715639810422E-2</v>
      </c>
      <c r="AK121" s="16">
        <v>33</v>
      </c>
      <c r="AL121" s="24">
        <v>443</v>
      </c>
      <c r="AM121" s="5">
        <f t="shared" si="23"/>
        <v>7.4492099322799099E-2</v>
      </c>
    </row>
    <row r="122" spans="1:39" ht="15.75" thickBot="1" x14ac:dyDescent="0.3">
      <c r="A122" s="69"/>
      <c r="B122" s="68"/>
      <c r="C122" s="26" t="s">
        <v>39</v>
      </c>
      <c r="D122" s="16">
        <v>1</v>
      </c>
      <c r="E122" s="24">
        <v>1125</v>
      </c>
      <c r="F122" s="5">
        <f t="shared" si="12"/>
        <v>8.8888888888888893E-4</v>
      </c>
      <c r="G122" s="16">
        <v>6</v>
      </c>
      <c r="H122" s="24">
        <v>1161</v>
      </c>
      <c r="I122" s="5">
        <f t="shared" si="13"/>
        <v>5.1679586563307496E-3</v>
      </c>
      <c r="J122" s="16">
        <v>15</v>
      </c>
      <c r="K122" s="24">
        <v>1500</v>
      </c>
      <c r="L122" s="5">
        <f t="shared" si="14"/>
        <v>0.01</v>
      </c>
      <c r="M122" s="16">
        <v>29</v>
      </c>
      <c r="N122" s="24">
        <v>1619</v>
      </c>
      <c r="O122" s="5">
        <f t="shared" si="15"/>
        <v>1.7912291537986413E-2</v>
      </c>
      <c r="P122" s="16">
        <v>47</v>
      </c>
      <c r="Q122" s="24">
        <v>1681</v>
      </c>
      <c r="R122" s="5">
        <f t="shared" si="16"/>
        <v>2.7959547888161809E-2</v>
      </c>
      <c r="S122" s="16">
        <v>103</v>
      </c>
      <c r="T122" s="24">
        <v>2184</v>
      </c>
      <c r="U122" s="5">
        <f t="shared" si="17"/>
        <v>4.716117216117216E-2</v>
      </c>
      <c r="V122" s="16">
        <v>133</v>
      </c>
      <c r="W122" s="24">
        <v>2232</v>
      </c>
      <c r="X122" s="5">
        <f t="shared" si="18"/>
        <v>5.9587813620071685E-2</v>
      </c>
      <c r="Y122" s="16">
        <v>138</v>
      </c>
      <c r="Z122" s="24">
        <v>2152</v>
      </c>
      <c r="AA122" s="5">
        <f t="shared" si="19"/>
        <v>6.4126394052044608E-2</v>
      </c>
      <c r="AB122" s="16">
        <v>191</v>
      </c>
      <c r="AC122" s="24">
        <v>2103</v>
      </c>
      <c r="AD122" s="5">
        <f t="shared" si="20"/>
        <v>9.0822634331906793E-2</v>
      </c>
      <c r="AE122" s="16">
        <v>236</v>
      </c>
      <c r="AF122" s="24">
        <v>2191</v>
      </c>
      <c r="AG122" s="5">
        <f t="shared" si="21"/>
        <v>0.10771337288909173</v>
      </c>
      <c r="AH122" s="16">
        <v>240</v>
      </c>
      <c r="AI122" s="24">
        <v>2244</v>
      </c>
      <c r="AJ122" s="5">
        <f t="shared" si="22"/>
        <v>0.10695187165775401</v>
      </c>
      <c r="AK122" s="16">
        <v>221</v>
      </c>
      <c r="AL122" s="24">
        <v>2397</v>
      </c>
      <c r="AM122" s="5">
        <f t="shared" si="23"/>
        <v>9.2198581560283682E-2</v>
      </c>
    </row>
    <row r="123" spans="1:39" ht="15.75" thickBot="1" x14ac:dyDescent="0.3">
      <c r="A123" s="69"/>
      <c r="B123" s="71" t="s">
        <v>44</v>
      </c>
      <c r="C123" s="26" t="s">
        <v>38</v>
      </c>
      <c r="D123" s="16">
        <v>0</v>
      </c>
      <c r="E123" s="24">
        <v>1</v>
      </c>
      <c r="F123" s="5">
        <f t="shared" si="12"/>
        <v>0</v>
      </c>
      <c r="G123" s="16">
        <v>0</v>
      </c>
      <c r="H123" s="24">
        <v>1</v>
      </c>
      <c r="I123" s="5">
        <f t="shared" si="13"/>
        <v>0</v>
      </c>
      <c r="J123" s="27"/>
      <c r="K123" s="27"/>
      <c r="L123" s="5"/>
      <c r="M123" s="16">
        <v>0</v>
      </c>
      <c r="N123" s="24">
        <v>2</v>
      </c>
      <c r="O123" s="5">
        <f t="shared" si="15"/>
        <v>0</v>
      </c>
      <c r="P123" s="16">
        <v>0</v>
      </c>
      <c r="Q123" s="24">
        <v>1</v>
      </c>
      <c r="R123" s="5">
        <f t="shared" si="16"/>
        <v>0</v>
      </c>
      <c r="S123" s="16">
        <v>0</v>
      </c>
      <c r="T123" s="24">
        <v>2</v>
      </c>
      <c r="U123" s="5">
        <f t="shared" si="17"/>
        <v>0</v>
      </c>
      <c r="V123" s="16">
        <v>0</v>
      </c>
      <c r="W123" s="24">
        <v>7</v>
      </c>
      <c r="X123" s="5">
        <f t="shared" si="18"/>
        <v>0</v>
      </c>
      <c r="Y123" s="16">
        <v>0</v>
      </c>
      <c r="Z123" s="24">
        <v>6</v>
      </c>
      <c r="AA123" s="5">
        <f t="shared" si="19"/>
        <v>0</v>
      </c>
      <c r="AB123" s="16">
        <v>0</v>
      </c>
      <c r="AC123" s="24">
        <v>8</v>
      </c>
      <c r="AD123" s="5">
        <f t="shared" si="20"/>
        <v>0</v>
      </c>
      <c r="AE123" s="16">
        <v>0</v>
      </c>
      <c r="AF123" s="24">
        <v>5</v>
      </c>
      <c r="AG123" s="5">
        <f t="shared" si="21"/>
        <v>0</v>
      </c>
      <c r="AH123" s="16">
        <v>0</v>
      </c>
      <c r="AI123" s="24">
        <v>9</v>
      </c>
      <c r="AJ123" s="5">
        <f t="shared" si="22"/>
        <v>0</v>
      </c>
      <c r="AK123" s="16">
        <v>0</v>
      </c>
      <c r="AL123" s="24">
        <v>17</v>
      </c>
      <c r="AM123" s="5">
        <f t="shared" si="23"/>
        <v>0</v>
      </c>
    </row>
    <row r="124" spans="1:39" ht="15.75" thickBot="1" x14ac:dyDescent="0.3">
      <c r="A124" s="69"/>
      <c r="B124" s="68"/>
      <c r="C124" s="26" t="s">
        <v>39</v>
      </c>
      <c r="D124" s="16">
        <v>0</v>
      </c>
      <c r="E124" s="24">
        <v>61</v>
      </c>
      <c r="F124" s="5">
        <f t="shared" si="12"/>
        <v>0</v>
      </c>
      <c r="G124" s="16">
        <v>0</v>
      </c>
      <c r="H124" s="24">
        <v>52</v>
      </c>
      <c r="I124" s="5">
        <f t="shared" si="13"/>
        <v>0</v>
      </c>
      <c r="J124" s="16">
        <v>0</v>
      </c>
      <c r="K124" s="24">
        <v>57</v>
      </c>
      <c r="L124" s="5">
        <f t="shared" si="14"/>
        <v>0</v>
      </c>
      <c r="M124" s="16">
        <v>1</v>
      </c>
      <c r="N124" s="24">
        <v>80</v>
      </c>
      <c r="O124" s="5">
        <f t="shared" si="15"/>
        <v>1.2500000000000001E-2</v>
      </c>
      <c r="P124" s="16">
        <v>0</v>
      </c>
      <c r="Q124" s="24">
        <v>85</v>
      </c>
      <c r="R124" s="5">
        <f t="shared" si="16"/>
        <v>0</v>
      </c>
      <c r="S124" s="16">
        <v>1</v>
      </c>
      <c r="T124" s="24">
        <v>83</v>
      </c>
      <c r="U124" s="5">
        <f t="shared" si="17"/>
        <v>1.2048192771084338E-2</v>
      </c>
      <c r="V124" s="16">
        <v>2</v>
      </c>
      <c r="W124" s="24">
        <v>88</v>
      </c>
      <c r="X124" s="5">
        <f t="shared" si="18"/>
        <v>2.2727272727272728E-2</v>
      </c>
      <c r="Y124" s="16">
        <v>0</v>
      </c>
      <c r="Z124" s="24">
        <v>60</v>
      </c>
      <c r="AA124" s="5">
        <f t="shared" si="19"/>
        <v>0</v>
      </c>
      <c r="AB124" s="16">
        <v>2</v>
      </c>
      <c r="AC124" s="24">
        <v>81</v>
      </c>
      <c r="AD124" s="5">
        <f t="shared" si="20"/>
        <v>2.4691358024691357E-2</v>
      </c>
      <c r="AE124" s="16">
        <v>1</v>
      </c>
      <c r="AF124" s="24">
        <v>76</v>
      </c>
      <c r="AG124" s="5">
        <f t="shared" si="21"/>
        <v>1.3157894736842105E-2</v>
      </c>
      <c r="AH124" s="16">
        <v>0</v>
      </c>
      <c r="AI124" s="24">
        <v>93</v>
      </c>
      <c r="AJ124" s="5">
        <f t="shared" si="22"/>
        <v>0</v>
      </c>
      <c r="AK124" s="16">
        <v>5</v>
      </c>
      <c r="AL124" s="24">
        <v>95</v>
      </c>
      <c r="AM124" s="5">
        <f t="shared" si="23"/>
        <v>5.2631578947368418E-2</v>
      </c>
    </row>
    <row r="125" spans="1:39" ht="15.75" thickBot="1" x14ac:dyDescent="0.3">
      <c r="A125" s="70"/>
      <c r="B125" s="72" t="s">
        <v>36</v>
      </c>
      <c r="C125" s="73"/>
      <c r="D125" s="25">
        <f>SUM(D121:D124)</f>
        <v>1</v>
      </c>
      <c r="E125" s="25">
        <f t="shared" ref="E125" si="232">SUM(E121:E124)</f>
        <v>1196</v>
      </c>
      <c r="F125" s="7">
        <f t="shared" si="12"/>
        <v>8.3612040133779263E-4</v>
      </c>
      <c r="G125" s="25">
        <f t="shared" ref="G125" si="233">SUM(G121:G124)</f>
        <v>6</v>
      </c>
      <c r="H125" s="25">
        <f t="shared" ref="H125" si="234">SUM(H121:H124)</f>
        <v>1225</v>
      </c>
      <c r="I125" s="7">
        <f t="shared" si="13"/>
        <v>4.8979591836734691E-3</v>
      </c>
      <c r="J125" s="25">
        <f t="shared" ref="J125" si="235">SUM(J121:J124)</f>
        <v>16</v>
      </c>
      <c r="K125" s="25">
        <f t="shared" ref="K125" si="236">SUM(K121:K124)</f>
        <v>1585</v>
      </c>
      <c r="L125" s="7">
        <f t="shared" si="14"/>
        <v>1.0094637223974764E-2</v>
      </c>
      <c r="M125" s="25">
        <f t="shared" ref="M125" si="237">SUM(M121:M124)</f>
        <v>30</v>
      </c>
      <c r="N125" s="25">
        <f t="shared" ref="N125" si="238">SUM(N121:N124)</f>
        <v>1756</v>
      </c>
      <c r="O125" s="7">
        <f t="shared" si="15"/>
        <v>1.7084282460136675E-2</v>
      </c>
      <c r="P125" s="25">
        <f t="shared" ref="P125" si="239">SUM(P121:P124)</f>
        <v>48</v>
      </c>
      <c r="Q125" s="25">
        <f t="shared" ref="Q125" si="240">SUM(Q121:Q124)</f>
        <v>1890</v>
      </c>
      <c r="R125" s="7">
        <f t="shared" si="16"/>
        <v>2.5396825396825397E-2</v>
      </c>
      <c r="S125" s="25">
        <f t="shared" ref="S125" si="241">SUM(S121:S124)</f>
        <v>106</v>
      </c>
      <c r="T125" s="25">
        <f t="shared" ref="T125" si="242">SUM(T121:T124)</f>
        <v>2541</v>
      </c>
      <c r="U125" s="7">
        <f t="shared" si="17"/>
        <v>4.1715859897678079E-2</v>
      </c>
      <c r="V125" s="25">
        <f t="shared" ref="V125" si="243">SUM(V121:V124)</f>
        <v>137</v>
      </c>
      <c r="W125" s="25">
        <f t="shared" ref="W125" si="244">SUM(W121:W124)</f>
        <v>2690</v>
      </c>
      <c r="X125" s="7">
        <f t="shared" si="18"/>
        <v>5.0929368029739776E-2</v>
      </c>
      <c r="Y125" s="25">
        <f t="shared" ref="Y125" si="245">SUM(Y121:Y124)</f>
        <v>145</v>
      </c>
      <c r="Z125" s="25">
        <f t="shared" ref="Z125" si="246">SUM(Z121:Z124)</f>
        <v>2583</v>
      </c>
      <c r="AA125" s="7">
        <f t="shared" si="19"/>
        <v>5.613627564847077E-2</v>
      </c>
      <c r="AB125" s="25">
        <f t="shared" ref="AB125" si="247">SUM(AB121:AB124)</f>
        <v>209</v>
      </c>
      <c r="AC125" s="25">
        <f t="shared" ref="AC125" si="248">SUM(AC121:AC124)</f>
        <v>2553</v>
      </c>
      <c r="AD125" s="7">
        <f t="shared" si="20"/>
        <v>8.1864473168820992E-2</v>
      </c>
      <c r="AE125" s="25">
        <f t="shared" ref="AE125" si="249">SUM(AE121:AE124)</f>
        <v>258</v>
      </c>
      <c r="AF125" s="25">
        <f t="shared" ref="AF125" si="250">SUM(AF121:AF124)</f>
        <v>2659</v>
      </c>
      <c r="AG125" s="7">
        <f t="shared" si="21"/>
        <v>9.7028958254983075E-2</v>
      </c>
      <c r="AH125" s="25">
        <f t="shared" ref="AH125" si="251">SUM(AH121:AH124)</f>
        <v>271</v>
      </c>
      <c r="AI125" s="25">
        <f t="shared" ref="AI125" si="252">SUM(AI121:AI124)</f>
        <v>2768</v>
      </c>
      <c r="AJ125" s="7">
        <f t="shared" si="22"/>
        <v>9.7904624277456651E-2</v>
      </c>
      <c r="AK125" s="25">
        <f t="shared" ref="AK125" si="253">SUM(AK121:AK124)</f>
        <v>259</v>
      </c>
      <c r="AL125" s="25">
        <f t="shared" ref="AL125" si="254">SUM(AL121:AL124)</f>
        <v>2952</v>
      </c>
      <c r="AM125" s="7">
        <f t="shared" si="23"/>
        <v>8.7737127371273718E-2</v>
      </c>
    </row>
    <row r="126" spans="1:39" ht="15.75" thickBot="1" x14ac:dyDescent="0.3">
      <c r="A126" s="68" t="s">
        <v>66</v>
      </c>
      <c r="B126" s="71" t="s">
        <v>43</v>
      </c>
      <c r="C126" s="26" t="s">
        <v>38</v>
      </c>
      <c r="D126" s="16">
        <v>0</v>
      </c>
      <c r="E126" s="24">
        <v>15</v>
      </c>
      <c r="F126" s="5">
        <f t="shared" si="12"/>
        <v>0</v>
      </c>
      <c r="G126" s="16">
        <v>5</v>
      </c>
      <c r="H126" s="24">
        <v>50</v>
      </c>
      <c r="I126" s="5">
        <f t="shared" si="13"/>
        <v>0.1</v>
      </c>
      <c r="J126" s="16">
        <v>4</v>
      </c>
      <c r="K126" s="24">
        <v>120</v>
      </c>
      <c r="L126" s="5">
        <f t="shared" si="14"/>
        <v>3.3333333333333333E-2</v>
      </c>
      <c r="M126" s="16">
        <v>8</v>
      </c>
      <c r="N126" s="24">
        <v>189</v>
      </c>
      <c r="O126" s="5">
        <f t="shared" si="15"/>
        <v>4.2328042328042326E-2</v>
      </c>
      <c r="P126" s="16">
        <v>9</v>
      </c>
      <c r="Q126" s="24">
        <v>321</v>
      </c>
      <c r="R126" s="5">
        <f t="shared" si="16"/>
        <v>2.8037383177570093E-2</v>
      </c>
      <c r="S126" s="16">
        <v>14</v>
      </c>
      <c r="T126" s="24">
        <v>736</v>
      </c>
      <c r="U126" s="5">
        <f t="shared" si="17"/>
        <v>1.9021739130434784E-2</v>
      </c>
      <c r="V126" s="16">
        <v>17</v>
      </c>
      <c r="W126" s="24">
        <v>903</v>
      </c>
      <c r="X126" s="5">
        <f t="shared" si="18"/>
        <v>1.8826135105204873E-2</v>
      </c>
      <c r="Y126" s="16">
        <v>35</v>
      </c>
      <c r="Z126" s="24">
        <v>903</v>
      </c>
      <c r="AA126" s="5">
        <f t="shared" si="19"/>
        <v>3.875968992248062E-2</v>
      </c>
      <c r="AB126" s="16">
        <v>83</v>
      </c>
      <c r="AC126" s="24">
        <v>1024</v>
      </c>
      <c r="AD126" s="5">
        <f t="shared" si="20"/>
        <v>8.10546875E-2</v>
      </c>
      <c r="AE126" s="16">
        <v>96</v>
      </c>
      <c r="AF126" s="24">
        <v>993</v>
      </c>
      <c r="AG126" s="5">
        <f t="shared" si="21"/>
        <v>9.6676737160120846E-2</v>
      </c>
      <c r="AH126" s="16">
        <v>98</v>
      </c>
      <c r="AI126" s="24">
        <v>1038</v>
      </c>
      <c r="AJ126" s="5">
        <f t="shared" si="22"/>
        <v>9.4412331406551059E-2</v>
      </c>
      <c r="AK126" s="16">
        <v>104</v>
      </c>
      <c r="AL126" s="24">
        <v>1156</v>
      </c>
      <c r="AM126" s="5">
        <f t="shared" si="23"/>
        <v>8.9965397923875437E-2</v>
      </c>
    </row>
    <row r="127" spans="1:39" ht="15.75" thickBot="1" x14ac:dyDescent="0.3">
      <c r="A127" s="69"/>
      <c r="B127" s="68"/>
      <c r="C127" s="26" t="s">
        <v>39</v>
      </c>
      <c r="D127" s="16">
        <v>8</v>
      </c>
      <c r="E127" s="24">
        <v>3545</v>
      </c>
      <c r="F127" s="5">
        <f t="shared" si="12"/>
        <v>2.2566995768688292E-3</v>
      </c>
      <c r="G127" s="16">
        <v>28</v>
      </c>
      <c r="H127" s="24">
        <v>4153</v>
      </c>
      <c r="I127" s="5">
        <f t="shared" si="13"/>
        <v>6.7421141343607027E-3</v>
      </c>
      <c r="J127" s="16">
        <v>43</v>
      </c>
      <c r="K127" s="24">
        <v>4748</v>
      </c>
      <c r="L127" s="5">
        <f t="shared" si="14"/>
        <v>9.0564448188711032E-3</v>
      </c>
      <c r="M127" s="16">
        <v>60</v>
      </c>
      <c r="N127" s="24">
        <v>4681</v>
      </c>
      <c r="O127" s="5">
        <f t="shared" si="15"/>
        <v>1.2817773979918821E-2</v>
      </c>
      <c r="P127" s="16">
        <v>90</v>
      </c>
      <c r="Q127" s="24">
        <v>4839</v>
      </c>
      <c r="R127" s="5">
        <f t="shared" si="16"/>
        <v>1.8598884066955982E-2</v>
      </c>
      <c r="S127" s="16">
        <v>189</v>
      </c>
      <c r="T127" s="24">
        <v>5523</v>
      </c>
      <c r="U127" s="5">
        <f t="shared" si="17"/>
        <v>3.4220532319391636E-2</v>
      </c>
      <c r="V127" s="16">
        <v>286</v>
      </c>
      <c r="W127" s="24">
        <v>5584</v>
      </c>
      <c r="X127" s="5">
        <f t="shared" si="18"/>
        <v>5.1217765042979944E-2</v>
      </c>
      <c r="Y127" s="16">
        <v>308</v>
      </c>
      <c r="Z127" s="24">
        <v>5622</v>
      </c>
      <c r="AA127" s="5">
        <f t="shared" si="19"/>
        <v>5.478477410174315E-2</v>
      </c>
      <c r="AB127" s="16">
        <v>579</v>
      </c>
      <c r="AC127" s="24">
        <v>5479</v>
      </c>
      <c r="AD127" s="5">
        <f t="shared" si="20"/>
        <v>0.10567621828800876</v>
      </c>
      <c r="AE127" s="16">
        <v>619</v>
      </c>
      <c r="AF127" s="24">
        <v>5750</v>
      </c>
      <c r="AG127" s="5">
        <f t="shared" si="21"/>
        <v>0.10765217391304348</v>
      </c>
      <c r="AH127" s="16">
        <v>553</v>
      </c>
      <c r="AI127" s="24">
        <v>5638</v>
      </c>
      <c r="AJ127" s="5">
        <f t="shared" si="22"/>
        <v>9.8084427101809146E-2</v>
      </c>
      <c r="AK127" s="16">
        <v>495</v>
      </c>
      <c r="AL127" s="24">
        <v>6037</v>
      </c>
      <c r="AM127" s="5">
        <f t="shared" si="23"/>
        <v>8.1994368063607756E-2</v>
      </c>
    </row>
    <row r="128" spans="1:39" ht="15.75" thickBot="1" x14ac:dyDescent="0.3">
      <c r="A128" s="69"/>
      <c r="B128" s="71" t="s">
        <v>44</v>
      </c>
      <c r="C128" s="26" t="s">
        <v>38</v>
      </c>
      <c r="D128" s="27"/>
      <c r="E128" s="27"/>
      <c r="F128" s="30"/>
      <c r="G128" s="16">
        <v>0</v>
      </c>
      <c r="H128" s="24">
        <v>14</v>
      </c>
      <c r="I128" s="30">
        <f t="shared" si="13"/>
        <v>0</v>
      </c>
      <c r="J128" s="16">
        <v>0</v>
      </c>
      <c r="K128" s="24">
        <v>12</v>
      </c>
      <c r="L128" s="30">
        <f t="shared" si="14"/>
        <v>0</v>
      </c>
      <c r="M128" s="16">
        <v>0</v>
      </c>
      <c r="N128" s="24">
        <v>3</v>
      </c>
      <c r="O128" s="30">
        <f t="shared" si="15"/>
        <v>0</v>
      </c>
      <c r="P128" s="16">
        <v>0</v>
      </c>
      <c r="Q128" s="24">
        <v>2</v>
      </c>
      <c r="R128" s="30">
        <f t="shared" si="16"/>
        <v>0</v>
      </c>
      <c r="S128" s="16">
        <v>0</v>
      </c>
      <c r="T128" s="24">
        <v>5</v>
      </c>
      <c r="U128" s="30">
        <f t="shared" si="17"/>
        <v>0</v>
      </c>
      <c r="V128" s="16">
        <v>0</v>
      </c>
      <c r="W128" s="24">
        <v>3</v>
      </c>
      <c r="X128" s="30">
        <f t="shared" si="18"/>
        <v>0</v>
      </c>
      <c r="Y128" s="16">
        <v>0</v>
      </c>
      <c r="Z128" s="24">
        <v>6</v>
      </c>
      <c r="AA128" s="30">
        <f t="shared" si="19"/>
        <v>0</v>
      </c>
      <c r="AB128" s="16">
        <v>1</v>
      </c>
      <c r="AC128" s="24">
        <v>13</v>
      </c>
      <c r="AD128" s="30">
        <f t="shared" si="20"/>
        <v>7.6923076923076927E-2</v>
      </c>
      <c r="AE128" s="16">
        <v>0</v>
      </c>
      <c r="AF128" s="24">
        <v>7</v>
      </c>
      <c r="AG128" s="30">
        <f t="shared" si="21"/>
        <v>0</v>
      </c>
      <c r="AH128" s="16">
        <v>0</v>
      </c>
      <c r="AI128" s="24">
        <v>11</v>
      </c>
      <c r="AJ128" s="30">
        <f t="shared" si="22"/>
        <v>0</v>
      </c>
      <c r="AK128" s="16">
        <v>0</v>
      </c>
      <c r="AL128" s="24">
        <v>9</v>
      </c>
      <c r="AM128" s="30">
        <f t="shared" si="23"/>
        <v>0</v>
      </c>
    </row>
    <row r="129" spans="1:39" ht="15.75" thickBot="1" x14ac:dyDescent="0.3">
      <c r="A129" s="69"/>
      <c r="B129" s="68"/>
      <c r="C129" s="26" t="s">
        <v>39</v>
      </c>
      <c r="D129" s="16">
        <v>0</v>
      </c>
      <c r="E129" s="24">
        <v>118</v>
      </c>
      <c r="F129" s="5">
        <f t="shared" si="12"/>
        <v>0</v>
      </c>
      <c r="G129" s="16">
        <v>1</v>
      </c>
      <c r="H129" s="24">
        <v>73</v>
      </c>
      <c r="I129" s="5">
        <f t="shared" si="13"/>
        <v>1.3698630136986301E-2</v>
      </c>
      <c r="J129" s="16">
        <v>0</v>
      </c>
      <c r="K129" s="24">
        <v>94</v>
      </c>
      <c r="L129" s="5">
        <f t="shared" si="14"/>
        <v>0</v>
      </c>
      <c r="M129" s="16">
        <v>0</v>
      </c>
      <c r="N129" s="24">
        <v>106</v>
      </c>
      <c r="O129" s="5">
        <f t="shared" si="15"/>
        <v>0</v>
      </c>
      <c r="P129" s="16">
        <v>1</v>
      </c>
      <c r="Q129" s="24">
        <v>101</v>
      </c>
      <c r="R129" s="5">
        <f t="shared" si="16"/>
        <v>9.9009900990099011E-3</v>
      </c>
      <c r="S129" s="16">
        <v>1</v>
      </c>
      <c r="T129" s="24">
        <v>104</v>
      </c>
      <c r="U129" s="5">
        <f t="shared" si="17"/>
        <v>9.6153846153846159E-3</v>
      </c>
      <c r="V129" s="16">
        <v>0</v>
      </c>
      <c r="W129" s="24">
        <v>126</v>
      </c>
      <c r="X129" s="5">
        <f t="shared" si="18"/>
        <v>0</v>
      </c>
      <c r="Y129" s="16">
        <v>1</v>
      </c>
      <c r="Z129" s="24">
        <v>121</v>
      </c>
      <c r="AA129" s="5">
        <f t="shared" si="19"/>
        <v>8.2644628099173556E-3</v>
      </c>
      <c r="AB129" s="16">
        <v>1</v>
      </c>
      <c r="AC129" s="24">
        <v>94</v>
      </c>
      <c r="AD129" s="5">
        <f t="shared" si="20"/>
        <v>1.0638297872340425E-2</v>
      </c>
      <c r="AE129" s="16">
        <v>2</v>
      </c>
      <c r="AF129" s="24">
        <v>105</v>
      </c>
      <c r="AG129" s="5">
        <f t="shared" si="21"/>
        <v>1.9047619047619049E-2</v>
      </c>
      <c r="AH129" s="16">
        <v>2</v>
      </c>
      <c r="AI129" s="24">
        <v>117</v>
      </c>
      <c r="AJ129" s="5">
        <f t="shared" si="22"/>
        <v>1.7094017094017096E-2</v>
      </c>
      <c r="AK129" s="16">
        <v>0</v>
      </c>
      <c r="AL129" s="24">
        <v>129</v>
      </c>
      <c r="AM129" s="5">
        <f t="shared" si="23"/>
        <v>0</v>
      </c>
    </row>
    <row r="130" spans="1:39" ht="15.75" thickBot="1" x14ac:dyDescent="0.3">
      <c r="A130" s="70"/>
      <c r="B130" s="72" t="s">
        <v>36</v>
      </c>
      <c r="C130" s="73"/>
      <c r="D130" s="25">
        <f>SUM(D126:D129)</f>
        <v>8</v>
      </c>
      <c r="E130" s="25">
        <f t="shared" ref="E130" si="255">SUM(E126:E129)</f>
        <v>3678</v>
      </c>
      <c r="F130" s="7">
        <f t="shared" si="12"/>
        <v>2.1750951604132679E-3</v>
      </c>
      <c r="G130" s="25">
        <f t="shared" ref="G130" si="256">SUM(G126:G129)</f>
        <v>34</v>
      </c>
      <c r="H130" s="25">
        <f t="shared" ref="H130" si="257">SUM(H126:H129)</f>
        <v>4290</v>
      </c>
      <c r="I130" s="7">
        <f t="shared" si="13"/>
        <v>7.9254079254079263E-3</v>
      </c>
      <c r="J130" s="25">
        <f t="shared" ref="J130" si="258">SUM(J126:J129)</f>
        <v>47</v>
      </c>
      <c r="K130" s="25">
        <f t="shared" ref="K130" si="259">SUM(K126:K129)</f>
        <v>4974</v>
      </c>
      <c r="L130" s="7">
        <f t="shared" si="14"/>
        <v>9.4491355046240448E-3</v>
      </c>
      <c r="M130" s="25">
        <f t="shared" ref="M130" si="260">SUM(M126:M129)</f>
        <v>68</v>
      </c>
      <c r="N130" s="25">
        <f t="shared" ref="N130" si="261">SUM(N126:N129)</f>
        <v>4979</v>
      </c>
      <c r="O130" s="7">
        <f t="shared" si="15"/>
        <v>1.3657360915846555E-2</v>
      </c>
      <c r="P130" s="25">
        <f t="shared" ref="P130" si="262">SUM(P126:P129)</f>
        <v>100</v>
      </c>
      <c r="Q130" s="25">
        <f t="shared" ref="Q130" si="263">SUM(Q126:Q129)</f>
        <v>5263</v>
      </c>
      <c r="R130" s="7">
        <f t="shared" si="16"/>
        <v>1.9000570017100513E-2</v>
      </c>
      <c r="S130" s="25">
        <f t="shared" ref="S130" si="264">SUM(S126:S129)</f>
        <v>204</v>
      </c>
      <c r="T130" s="25">
        <f t="shared" ref="T130" si="265">SUM(T126:T129)</f>
        <v>6368</v>
      </c>
      <c r="U130" s="7">
        <f t="shared" si="17"/>
        <v>3.2035175879396985E-2</v>
      </c>
      <c r="V130" s="25">
        <f t="shared" ref="V130" si="266">SUM(V126:V129)</f>
        <v>303</v>
      </c>
      <c r="W130" s="25">
        <f t="shared" ref="W130" si="267">SUM(W126:W129)</f>
        <v>6616</v>
      </c>
      <c r="X130" s="7">
        <f t="shared" si="18"/>
        <v>4.5798065296251508E-2</v>
      </c>
      <c r="Y130" s="25">
        <f t="shared" ref="Y130" si="268">SUM(Y126:Y129)</f>
        <v>344</v>
      </c>
      <c r="Z130" s="25">
        <f t="shared" ref="Z130" si="269">SUM(Z126:Z129)</f>
        <v>6652</v>
      </c>
      <c r="AA130" s="7">
        <f t="shared" si="19"/>
        <v>5.1713770294648229E-2</v>
      </c>
      <c r="AB130" s="25">
        <f t="shared" ref="AB130" si="270">SUM(AB126:AB129)</f>
        <v>664</v>
      </c>
      <c r="AC130" s="25">
        <f t="shared" ref="AC130" si="271">SUM(AC126:AC129)</f>
        <v>6610</v>
      </c>
      <c r="AD130" s="7">
        <f t="shared" si="20"/>
        <v>0.10045385779122541</v>
      </c>
      <c r="AE130" s="25">
        <f t="shared" ref="AE130" si="272">SUM(AE126:AE129)</f>
        <v>717</v>
      </c>
      <c r="AF130" s="25">
        <f t="shared" ref="AF130" si="273">SUM(AF126:AF129)</f>
        <v>6855</v>
      </c>
      <c r="AG130" s="7">
        <f t="shared" si="21"/>
        <v>0.10459518599562363</v>
      </c>
      <c r="AH130" s="25">
        <f t="shared" ref="AH130" si="274">SUM(AH126:AH129)</f>
        <v>653</v>
      </c>
      <c r="AI130" s="25">
        <f t="shared" ref="AI130" si="275">SUM(AI126:AI129)</f>
        <v>6804</v>
      </c>
      <c r="AJ130" s="7">
        <f t="shared" si="22"/>
        <v>9.5972957084068194E-2</v>
      </c>
      <c r="AK130" s="25">
        <f t="shared" ref="AK130" si="276">SUM(AK126:AK129)</f>
        <v>599</v>
      </c>
      <c r="AL130" s="25">
        <f t="shared" ref="AL130" si="277">SUM(AL126:AL129)</f>
        <v>7331</v>
      </c>
      <c r="AM130" s="7">
        <f t="shared" si="23"/>
        <v>8.170781612331196E-2</v>
      </c>
    </row>
    <row r="131" spans="1:39" ht="15.75" thickBot="1" x14ac:dyDescent="0.3">
      <c r="A131" s="68" t="s">
        <v>67</v>
      </c>
      <c r="B131" s="71" t="s">
        <v>43</v>
      </c>
      <c r="C131" s="26" t="s">
        <v>38</v>
      </c>
      <c r="D131" s="27"/>
      <c r="E131" s="27"/>
      <c r="F131" s="30"/>
      <c r="G131" s="16">
        <v>0</v>
      </c>
      <c r="H131" s="24">
        <v>6</v>
      </c>
      <c r="I131" s="30">
        <f t="shared" si="13"/>
        <v>0</v>
      </c>
      <c r="J131" s="16">
        <v>0</v>
      </c>
      <c r="K131" s="24">
        <v>6</v>
      </c>
      <c r="L131" s="30">
        <f t="shared" si="14"/>
        <v>0</v>
      </c>
      <c r="M131" s="16">
        <v>0</v>
      </c>
      <c r="N131" s="24">
        <v>9</v>
      </c>
      <c r="O131" s="30">
        <f t="shared" si="15"/>
        <v>0</v>
      </c>
      <c r="P131" s="16">
        <v>0</v>
      </c>
      <c r="Q131" s="24">
        <v>11</v>
      </c>
      <c r="R131" s="30">
        <f t="shared" si="16"/>
        <v>0</v>
      </c>
      <c r="S131" s="16">
        <v>0</v>
      </c>
      <c r="T131" s="24">
        <v>46</v>
      </c>
      <c r="U131" s="30">
        <f t="shared" si="17"/>
        <v>0</v>
      </c>
      <c r="V131" s="16">
        <v>0</v>
      </c>
      <c r="W131" s="24">
        <v>57</v>
      </c>
      <c r="X131" s="30">
        <f t="shared" si="18"/>
        <v>0</v>
      </c>
      <c r="Y131" s="16">
        <v>0</v>
      </c>
      <c r="Z131" s="24">
        <v>80</v>
      </c>
      <c r="AA131" s="30">
        <f t="shared" si="19"/>
        <v>0</v>
      </c>
      <c r="AB131" s="16">
        <v>1</v>
      </c>
      <c r="AC131" s="24">
        <v>57</v>
      </c>
      <c r="AD131" s="30">
        <f t="shared" si="20"/>
        <v>1.7543859649122806E-2</v>
      </c>
      <c r="AE131" s="16">
        <v>1</v>
      </c>
      <c r="AF131" s="24">
        <v>95</v>
      </c>
      <c r="AG131" s="30">
        <f t="shared" si="21"/>
        <v>1.0526315789473684E-2</v>
      </c>
      <c r="AH131" s="16">
        <v>2</v>
      </c>
      <c r="AI131" s="24">
        <v>113</v>
      </c>
      <c r="AJ131" s="30">
        <f t="shared" si="22"/>
        <v>1.7699115044247787E-2</v>
      </c>
      <c r="AK131" s="16">
        <v>1</v>
      </c>
      <c r="AL131" s="24">
        <v>90</v>
      </c>
      <c r="AM131" s="30">
        <f t="shared" si="23"/>
        <v>1.1111111111111112E-2</v>
      </c>
    </row>
    <row r="132" spans="1:39" ht="15.75" thickBot="1" x14ac:dyDescent="0.3">
      <c r="A132" s="69"/>
      <c r="B132" s="68"/>
      <c r="C132" s="26" t="s">
        <v>39</v>
      </c>
      <c r="D132" s="16">
        <v>0</v>
      </c>
      <c r="E132" s="24">
        <v>144</v>
      </c>
      <c r="F132" s="5">
        <f t="shared" si="12"/>
        <v>0</v>
      </c>
      <c r="G132" s="16">
        <v>5</v>
      </c>
      <c r="H132" s="24">
        <v>168</v>
      </c>
      <c r="I132" s="5">
        <f t="shared" si="13"/>
        <v>2.976190476190476E-2</v>
      </c>
      <c r="J132" s="16">
        <v>2</v>
      </c>
      <c r="K132" s="24">
        <v>170</v>
      </c>
      <c r="L132" s="5">
        <f t="shared" si="14"/>
        <v>1.1764705882352941E-2</v>
      </c>
      <c r="M132" s="16">
        <v>2</v>
      </c>
      <c r="N132" s="24">
        <v>169</v>
      </c>
      <c r="O132" s="5">
        <f t="shared" si="15"/>
        <v>1.1834319526627219E-2</v>
      </c>
      <c r="P132" s="16">
        <v>2</v>
      </c>
      <c r="Q132" s="24">
        <v>160</v>
      </c>
      <c r="R132" s="5">
        <f t="shared" si="16"/>
        <v>1.2500000000000001E-2</v>
      </c>
      <c r="S132" s="16">
        <v>9</v>
      </c>
      <c r="T132" s="24">
        <v>410</v>
      </c>
      <c r="U132" s="5">
        <f t="shared" si="17"/>
        <v>2.1951219512195121E-2</v>
      </c>
      <c r="V132" s="16">
        <v>15</v>
      </c>
      <c r="W132" s="24">
        <v>423</v>
      </c>
      <c r="X132" s="5">
        <f t="shared" si="18"/>
        <v>3.5460992907801421E-2</v>
      </c>
      <c r="Y132" s="16">
        <v>18</v>
      </c>
      <c r="Z132" s="24">
        <v>446</v>
      </c>
      <c r="AA132" s="5">
        <f t="shared" si="19"/>
        <v>4.0358744394618833E-2</v>
      </c>
      <c r="AB132" s="16">
        <v>23</v>
      </c>
      <c r="AC132" s="24">
        <v>420</v>
      </c>
      <c r="AD132" s="5">
        <f t="shared" si="20"/>
        <v>5.4761904761904762E-2</v>
      </c>
      <c r="AE132" s="16">
        <v>24</v>
      </c>
      <c r="AF132" s="24">
        <v>470</v>
      </c>
      <c r="AG132" s="5">
        <f t="shared" si="21"/>
        <v>5.106382978723404E-2</v>
      </c>
      <c r="AH132" s="16">
        <v>19</v>
      </c>
      <c r="AI132" s="24">
        <v>585</v>
      </c>
      <c r="AJ132" s="5">
        <f t="shared" si="22"/>
        <v>3.2478632478632481E-2</v>
      </c>
      <c r="AK132" s="16">
        <v>15</v>
      </c>
      <c r="AL132" s="24">
        <v>630</v>
      </c>
      <c r="AM132" s="5">
        <f t="shared" si="23"/>
        <v>2.3809523809523808E-2</v>
      </c>
    </row>
    <row r="133" spans="1:39" ht="15.75" thickBot="1" x14ac:dyDescent="0.3">
      <c r="A133" s="70"/>
      <c r="B133" s="72" t="s">
        <v>36</v>
      </c>
      <c r="C133" s="73"/>
      <c r="D133" s="25">
        <f>SUM(D131:D132)</f>
        <v>0</v>
      </c>
      <c r="E133" s="25">
        <f t="shared" ref="E133" si="278">SUM(E131:E132)</f>
        <v>144</v>
      </c>
      <c r="F133" s="7">
        <f t="shared" si="12"/>
        <v>0</v>
      </c>
      <c r="G133" s="25">
        <f t="shared" ref="G133" si="279">SUM(G131:G132)</f>
        <v>5</v>
      </c>
      <c r="H133" s="25">
        <f t="shared" ref="H133" si="280">SUM(H131:H132)</f>
        <v>174</v>
      </c>
      <c r="I133" s="7">
        <f t="shared" si="13"/>
        <v>2.8735632183908046E-2</v>
      </c>
      <c r="J133" s="25">
        <f t="shared" ref="J133" si="281">SUM(J131:J132)</f>
        <v>2</v>
      </c>
      <c r="K133" s="25">
        <f t="shared" ref="K133" si="282">SUM(K131:K132)</f>
        <v>176</v>
      </c>
      <c r="L133" s="7">
        <f t="shared" si="14"/>
        <v>1.1363636363636364E-2</v>
      </c>
      <c r="M133" s="25">
        <f t="shared" ref="M133" si="283">SUM(M131:M132)</f>
        <v>2</v>
      </c>
      <c r="N133" s="25">
        <f t="shared" ref="N133" si="284">SUM(N131:N132)</f>
        <v>178</v>
      </c>
      <c r="O133" s="7">
        <f t="shared" si="15"/>
        <v>1.1235955056179775E-2</v>
      </c>
      <c r="P133" s="25">
        <f t="shared" ref="P133" si="285">SUM(P131:P132)</f>
        <v>2</v>
      </c>
      <c r="Q133" s="25">
        <f t="shared" ref="Q133" si="286">SUM(Q131:Q132)</f>
        <v>171</v>
      </c>
      <c r="R133" s="7">
        <f t="shared" si="16"/>
        <v>1.1695906432748537E-2</v>
      </c>
      <c r="S133" s="25">
        <f t="shared" ref="S133" si="287">SUM(S131:S132)</f>
        <v>9</v>
      </c>
      <c r="T133" s="25">
        <f t="shared" ref="T133" si="288">SUM(T131:T132)</f>
        <v>456</v>
      </c>
      <c r="U133" s="7">
        <f t="shared" si="17"/>
        <v>1.9736842105263157E-2</v>
      </c>
      <c r="V133" s="25">
        <f t="shared" ref="V133" si="289">SUM(V131:V132)</f>
        <v>15</v>
      </c>
      <c r="W133" s="25">
        <f t="shared" ref="W133" si="290">SUM(W131:W132)</f>
        <v>480</v>
      </c>
      <c r="X133" s="7">
        <f t="shared" si="18"/>
        <v>3.125E-2</v>
      </c>
      <c r="Y133" s="25">
        <f t="shared" ref="Y133" si="291">SUM(Y131:Y132)</f>
        <v>18</v>
      </c>
      <c r="Z133" s="25">
        <f t="shared" ref="Z133" si="292">SUM(Z131:Z132)</f>
        <v>526</v>
      </c>
      <c r="AA133" s="7">
        <f t="shared" si="19"/>
        <v>3.4220532319391636E-2</v>
      </c>
      <c r="AB133" s="25">
        <f t="shared" ref="AB133" si="293">SUM(AB131:AB132)</f>
        <v>24</v>
      </c>
      <c r="AC133" s="25">
        <f t="shared" ref="AC133" si="294">SUM(AC131:AC132)</f>
        <v>477</v>
      </c>
      <c r="AD133" s="7">
        <f t="shared" si="20"/>
        <v>5.0314465408805034E-2</v>
      </c>
      <c r="AE133" s="25">
        <f t="shared" ref="AE133" si="295">SUM(AE131:AE132)</f>
        <v>25</v>
      </c>
      <c r="AF133" s="25">
        <f t="shared" ref="AF133" si="296">SUM(AF131:AF132)</f>
        <v>565</v>
      </c>
      <c r="AG133" s="7">
        <f t="shared" si="21"/>
        <v>4.4247787610619468E-2</v>
      </c>
      <c r="AH133" s="25">
        <f t="shared" ref="AH133" si="297">SUM(AH131:AH132)</f>
        <v>21</v>
      </c>
      <c r="AI133" s="25">
        <f t="shared" ref="AI133" si="298">SUM(AI131:AI132)</f>
        <v>698</v>
      </c>
      <c r="AJ133" s="7">
        <f t="shared" si="22"/>
        <v>3.0085959885386818E-2</v>
      </c>
      <c r="AK133" s="25">
        <f t="shared" ref="AK133" si="299">SUM(AK131:AK132)</f>
        <v>16</v>
      </c>
      <c r="AL133" s="25">
        <f t="shared" ref="AL133" si="300">SUM(AL131:AL132)</f>
        <v>720</v>
      </c>
      <c r="AM133" s="7">
        <f t="shared" si="23"/>
        <v>2.2222222222222223E-2</v>
      </c>
    </row>
    <row r="134" spans="1:39" ht="15.75" thickBot="1" x14ac:dyDescent="0.3">
      <c r="A134" s="68" t="s">
        <v>68</v>
      </c>
      <c r="B134" s="71" t="s">
        <v>43</v>
      </c>
      <c r="C134" s="26" t="s">
        <v>38</v>
      </c>
      <c r="D134" s="16">
        <v>4</v>
      </c>
      <c r="E134" s="24">
        <v>10</v>
      </c>
      <c r="F134" s="5">
        <f t="shared" si="12"/>
        <v>0.4</v>
      </c>
      <c r="G134" s="16">
        <v>1</v>
      </c>
      <c r="H134" s="24">
        <v>36</v>
      </c>
      <c r="I134" s="5">
        <f t="shared" si="13"/>
        <v>2.7777777777777776E-2</v>
      </c>
      <c r="J134" s="16">
        <v>5</v>
      </c>
      <c r="K134" s="24">
        <v>52</v>
      </c>
      <c r="L134" s="5">
        <f t="shared" si="14"/>
        <v>9.6153846153846159E-2</v>
      </c>
      <c r="M134" s="16">
        <v>4</v>
      </c>
      <c r="N134" s="24">
        <v>87</v>
      </c>
      <c r="O134" s="5">
        <f t="shared" si="15"/>
        <v>4.5977011494252873E-2</v>
      </c>
      <c r="P134" s="16">
        <v>13</v>
      </c>
      <c r="Q134" s="24">
        <v>227</v>
      </c>
      <c r="R134" s="5">
        <f t="shared" si="16"/>
        <v>5.7268722466960353E-2</v>
      </c>
      <c r="S134" s="16">
        <v>14</v>
      </c>
      <c r="T134" s="24">
        <v>294</v>
      </c>
      <c r="U134" s="5">
        <f t="shared" si="17"/>
        <v>4.7619047619047616E-2</v>
      </c>
      <c r="V134" s="16">
        <v>16</v>
      </c>
      <c r="W134" s="24">
        <v>362</v>
      </c>
      <c r="X134" s="5">
        <f t="shared" si="18"/>
        <v>4.4198895027624308E-2</v>
      </c>
      <c r="Y134" s="16">
        <v>35</v>
      </c>
      <c r="Z134" s="24">
        <v>428</v>
      </c>
      <c r="AA134" s="5">
        <f t="shared" si="19"/>
        <v>8.1775700934579434E-2</v>
      </c>
      <c r="AB134" s="16">
        <v>27</v>
      </c>
      <c r="AC134" s="24">
        <v>421</v>
      </c>
      <c r="AD134" s="5">
        <f t="shared" si="20"/>
        <v>6.413301662707839E-2</v>
      </c>
      <c r="AE134" s="16">
        <v>45</v>
      </c>
      <c r="AF134" s="24">
        <v>451</v>
      </c>
      <c r="AG134" s="5">
        <f t="shared" si="21"/>
        <v>9.9778270509977826E-2</v>
      </c>
      <c r="AH134" s="16">
        <v>54</v>
      </c>
      <c r="AI134" s="24">
        <v>472</v>
      </c>
      <c r="AJ134" s="5">
        <f t="shared" si="22"/>
        <v>0.11440677966101695</v>
      </c>
      <c r="AK134" s="16">
        <v>61</v>
      </c>
      <c r="AL134" s="24">
        <v>537</v>
      </c>
      <c r="AM134" s="5">
        <f t="shared" si="23"/>
        <v>0.11359404096834265</v>
      </c>
    </row>
    <row r="135" spans="1:39" ht="15.75" thickBot="1" x14ac:dyDescent="0.3">
      <c r="A135" s="69"/>
      <c r="B135" s="68"/>
      <c r="C135" s="26" t="s">
        <v>39</v>
      </c>
      <c r="D135" s="16">
        <v>2</v>
      </c>
      <c r="E135" s="24">
        <v>864</v>
      </c>
      <c r="F135" s="5">
        <f t="shared" ref="F135:F137" si="301">D135/E135</f>
        <v>2.3148148148148147E-3</v>
      </c>
      <c r="G135" s="16">
        <v>22</v>
      </c>
      <c r="H135" s="24">
        <v>1079</v>
      </c>
      <c r="I135" s="5">
        <f t="shared" ref="I135:I137" si="302">G135/H135</f>
        <v>2.0389249304911955E-2</v>
      </c>
      <c r="J135" s="16">
        <v>34</v>
      </c>
      <c r="K135" s="24">
        <v>1220</v>
      </c>
      <c r="L135" s="5">
        <f t="shared" ref="L135:L137" si="303">J135/K135</f>
        <v>2.7868852459016394E-2</v>
      </c>
      <c r="M135" s="16">
        <v>41</v>
      </c>
      <c r="N135" s="24">
        <v>1308</v>
      </c>
      <c r="O135" s="5">
        <f t="shared" ref="O135:O137" si="304">M135/N135</f>
        <v>3.1345565749235471E-2</v>
      </c>
      <c r="P135" s="16">
        <v>71</v>
      </c>
      <c r="Q135" s="24">
        <v>1439</v>
      </c>
      <c r="R135" s="5">
        <f t="shared" ref="R135:R137" si="305">P135/Q135</f>
        <v>4.9339819318971509E-2</v>
      </c>
      <c r="S135" s="16">
        <v>127</v>
      </c>
      <c r="T135" s="24">
        <v>1662</v>
      </c>
      <c r="U135" s="5">
        <f t="shared" ref="U135:U137" si="306">S135/T135</f>
        <v>7.6413959085439229E-2</v>
      </c>
      <c r="V135" s="16">
        <v>150</v>
      </c>
      <c r="W135" s="24">
        <v>1643</v>
      </c>
      <c r="X135" s="5">
        <f t="shared" ref="X135:X137" si="307">V135/W135</f>
        <v>9.129640900791236E-2</v>
      </c>
      <c r="Y135" s="16">
        <v>160</v>
      </c>
      <c r="Z135" s="24">
        <v>1778</v>
      </c>
      <c r="AA135" s="5">
        <f t="shared" ref="AA135:AA137" si="308">Y135/Z135</f>
        <v>8.9988751406074236E-2</v>
      </c>
      <c r="AB135" s="16">
        <v>173</v>
      </c>
      <c r="AC135" s="24">
        <v>1750</v>
      </c>
      <c r="AD135" s="5">
        <f t="shared" ref="AD135:AD137" si="309">AB135/AC135</f>
        <v>9.8857142857142852E-2</v>
      </c>
      <c r="AE135" s="16">
        <v>211</v>
      </c>
      <c r="AF135" s="24">
        <v>1877</v>
      </c>
      <c r="AG135" s="5">
        <f t="shared" ref="AG135:AG137" si="310">AE135/AF135</f>
        <v>0.11241342567927544</v>
      </c>
      <c r="AH135" s="16">
        <v>215</v>
      </c>
      <c r="AI135" s="24">
        <v>1821</v>
      </c>
      <c r="AJ135" s="5">
        <f t="shared" ref="AJ135:AJ137" si="311">AH135/AI135</f>
        <v>0.11806699615595827</v>
      </c>
      <c r="AK135" s="16">
        <v>203</v>
      </c>
      <c r="AL135" s="24">
        <v>2217</v>
      </c>
      <c r="AM135" s="5">
        <f t="shared" ref="AM135:AM137" si="312">AK135/AL135</f>
        <v>9.1565178168696443E-2</v>
      </c>
    </row>
    <row r="136" spans="1:39" ht="39" thickBot="1" x14ac:dyDescent="0.3">
      <c r="A136" s="69"/>
      <c r="B136" s="40" t="s">
        <v>44</v>
      </c>
      <c r="C136" s="26" t="s">
        <v>39</v>
      </c>
      <c r="D136" s="16">
        <v>0</v>
      </c>
      <c r="E136" s="24">
        <v>4</v>
      </c>
      <c r="F136" s="5">
        <f t="shared" si="301"/>
        <v>0</v>
      </c>
      <c r="G136" s="16">
        <v>0</v>
      </c>
      <c r="H136" s="24">
        <v>15</v>
      </c>
      <c r="I136" s="5">
        <f t="shared" si="302"/>
        <v>0</v>
      </c>
      <c r="J136" s="27"/>
      <c r="K136" s="27"/>
      <c r="L136" s="5"/>
      <c r="M136" s="27"/>
      <c r="N136" s="27"/>
      <c r="O136" s="5"/>
      <c r="P136" s="27"/>
      <c r="Q136" s="27"/>
      <c r="R136" s="5"/>
      <c r="S136" s="27"/>
      <c r="T136" s="27"/>
      <c r="U136" s="5"/>
      <c r="V136" s="27"/>
      <c r="W136" s="27"/>
      <c r="X136" s="5"/>
      <c r="Y136" s="27"/>
      <c r="Z136" s="27"/>
      <c r="AA136" s="5"/>
      <c r="AB136" s="27"/>
      <c r="AC136" s="27"/>
      <c r="AD136" s="5"/>
      <c r="AE136" s="27"/>
      <c r="AF136" s="27"/>
      <c r="AG136" s="5"/>
      <c r="AH136" s="27"/>
      <c r="AI136" s="27"/>
      <c r="AJ136" s="5"/>
      <c r="AK136" s="27"/>
      <c r="AL136" s="27"/>
      <c r="AM136" s="5"/>
    </row>
    <row r="137" spans="1:39" ht="15.75" thickBot="1" x14ac:dyDescent="0.3">
      <c r="A137" s="70"/>
      <c r="B137" s="72" t="s">
        <v>36</v>
      </c>
      <c r="C137" s="73"/>
      <c r="D137" s="25">
        <f>SUM(D134:D136)</f>
        <v>6</v>
      </c>
      <c r="E137" s="25">
        <f t="shared" ref="E137" si="313">SUM(E134:E136)</f>
        <v>878</v>
      </c>
      <c r="F137" s="7">
        <f t="shared" si="301"/>
        <v>6.8337129840546698E-3</v>
      </c>
      <c r="G137" s="25">
        <f t="shared" ref="G137" si="314">SUM(G134:G136)</f>
        <v>23</v>
      </c>
      <c r="H137" s="25">
        <f t="shared" ref="H137" si="315">SUM(H134:H136)</f>
        <v>1130</v>
      </c>
      <c r="I137" s="7">
        <f t="shared" si="302"/>
        <v>2.0353982300884955E-2</v>
      </c>
      <c r="J137" s="25">
        <f t="shared" ref="J137" si="316">SUM(J134:J136)</f>
        <v>39</v>
      </c>
      <c r="K137" s="25">
        <f t="shared" ref="K137" si="317">SUM(K134:K136)</f>
        <v>1272</v>
      </c>
      <c r="L137" s="7">
        <f t="shared" si="303"/>
        <v>3.0660377358490566E-2</v>
      </c>
      <c r="M137" s="25">
        <f t="shared" ref="M137" si="318">SUM(M134:M136)</f>
        <v>45</v>
      </c>
      <c r="N137" s="25">
        <f t="shared" ref="N137" si="319">SUM(N134:N136)</f>
        <v>1395</v>
      </c>
      <c r="O137" s="7">
        <f t="shared" si="304"/>
        <v>3.2258064516129031E-2</v>
      </c>
      <c r="P137" s="25">
        <f t="shared" ref="P137" si="320">SUM(P134:P136)</f>
        <v>84</v>
      </c>
      <c r="Q137" s="25">
        <f t="shared" ref="Q137" si="321">SUM(Q134:Q136)</f>
        <v>1666</v>
      </c>
      <c r="R137" s="7">
        <f t="shared" si="305"/>
        <v>5.0420168067226892E-2</v>
      </c>
      <c r="S137" s="25">
        <f t="shared" ref="S137" si="322">SUM(S134:S136)</f>
        <v>141</v>
      </c>
      <c r="T137" s="25">
        <f t="shared" ref="T137" si="323">SUM(T134:T136)</f>
        <v>1956</v>
      </c>
      <c r="U137" s="7">
        <f t="shared" si="306"/>
        <v>7.2085889570552147E-2</v>
      </c>
      <c r="V137" s="25">
        <f t="shared" ref="V137" si="324">SUM(V134:V136)</f>
        <v>166</v>
      </c>
      <c r="W137" s="25">
        <f t="shared" ref="W137" si="325">SUM(W134:W136)</f>
        <v>2005</v>
      </c>
      <c r="X137" s="7">
        <f t="shared" si="307"/>
        <v>8.27930174563591E-2</v>
      </c>
      <c r="Y137" s="25">
        <f t="shared" ref="Y137" si="326">SUM(Y134:Y136)</f>
        <v>195</v>
      </c>
      <c r="Z137" s="25">
        <f t="shared" ref="Z137" si="327">SUM(Z134:Z136)</f>
        <v>2206</v>
      </c>
      <c r="AA137" s="7">
        <f t="shared" si="308"/>
        <v>8.8395285584768807E-2</v>
      </c>
      <c r="AB137" s="25">
        <f t="shared" ref="AB137" si="328">SUM(AB134:AB136)</f>
        <v>200</v>
      </c>
      <c r="AC137" s="25">
        <f t="shared" ref="AC137" si="329">SUM(AC134:AC136)</f>
        <v>2171</v>
      </c>
      <c r="AD137" s="7">
        <f t="shared" si="309"/>
        <v>9.2123445416858588E-2</v>
      </c>
      <c r="AE137" s="25">
        <f t="shared" ref="AE137" si="330">SUM(AE134:AE136)</f>
        <v>256</v>
      </c>
      <c r="AF137" s="25">
        <f t="shared" ref="AF137" si="331">SUM(AF134:AF136)</f>
        <v>2328</v>
      </c>
      <c r="AG137" s="7">
        <f t="shared" si="310"/>
        <v>0.10996563573883161</v>
      </c>
      <c r="AH137" s="25">
        <f t="shared" ref="AH137" si="332">SUM(AH134:AH136)</f>
        <v>269</v>
      </c>
      <c r="AI137" s="25">
        <f t="shared" ref="AI137" si="333">SUM(AI134:AI136)</f>
        <v>2293</v>
      </c>
      <c r="AJ137" s="7">
        <f t="shared" si="311"/>
        <v>0.11731356301788051</v>
      </c>
      <c r="AK137" s="25">
        <f t="shared" ref="AK137" si="334">SUM(AK134:AK136)</f>
        <v>264</v>
      </c>
      <c r="AL137" s="25">
        <f t="shared" ref="AL137" si="335">SUM(AL134:AL136)</f>
        <v>2754</v>
      </c>
      <c r="AM137" s="7">
        <f t="shared" si="312"/>
        <v>9.586056644880174E-2</v>
      </c>
    </row>
  </sheetData>
  <mergeCells count="109">
    <mergeCell ref="AK68:AM68"/>
    <mergeCell ref="S68:U68"/>
    <mergeCell ref="V68:X68"/>
    <mergeCell ref="Y68:AA68"/>
    <mergeCell ref="AB68:AD68"/>
    <mergeCell ref="AE68:AG68"/>
    <mergeCell ref="AH68:AJ68"/>
    <mergeCell ref="A68:C69"/>
    <mergeCell ref="D68:F68"/>
    <mergeCell ref="G68:I68"/>
    <mergeCell ref="J68:L68"/>
    <mergeCell ref="M68:O68"/>
    <mergeCell ref="P68:R68"/>
    <mergeCell ref="A131:A133"/>
    <mergeCell ref="B131:B132"/>
    <mergeCell ref="B133:C133"/>
    <mergeCell ref="A134:A137"/>
    <mergeCell ref="B134:B135"/>
    <mergeCell ref="B137:C137"/>
    <mergeCell ref="A121:A125"/>
    <mergeCell ref="B121:B122"/>
    <mergeCell ref="B123:B124"/>
    <mergeCell ref="B125:C125"/>
    <mergeCell ref="A126:A130"/>
    <mergeCell ref="B126:B127"/>
    <mergeCell ref="B128:B129"/>
    <mergeCell ref="B130:C130"/>
    <mergeCell ref="A115:A117"/>
    <mergeCell ref="B115:B116"/>
    <mergeCell ref="B117:C117"/>
    <mergeCell ref="A118:A120"/>
    <mergeCell ref="B118:B119"/>
    <mergeCell ref="B120:C120"/>
    <mergeCell ref="A109:A111"/>
    <mergeCell ref="B109:B110"/>
    <mergeCell ref="B111:C111"/>
    <mergeCell ref="A112:A114"/>
    <mergeCell ref="B112:B113"/>
    <mergeCell ref="B114:C114"/>
    <mergeCell ref="A103:A105"/>
    <mergeCell ref="B103:B104"/>
    <mergeCell ref="B105:C105"/>
    <mergeCell ref="A106:A108"/>
    <mergeCell ref="B106:B107"/>
    <mergeCell ref="B108:C108"/>
    <mergeCell ref="A95:A99"/>
    <mergeCell ref="B95:B96"/>
    <mergeCell ref="B97:B98"/>
    <mergeCell ref="B99:C99"/>
    <mergeCell ref="A100:A102"/>
    <mergeCell ref="B100:B101"/>
    <mergeCell ref="B102:C102"/>
    <mergeCell ref="A89:A91"/>
    <mergeCell ref="B89:B90"/>
    <mergeCell ref="B91:C91"/>
    <mergeCell ref="A92:A94"/>
    <mergeCell ref="B92:B93"/>
    <mergeCell ref="B94:C94"/>
    <mergeCell ref="A83:A85"/>
    <mergeCell ref="B83:B84"/>
    <mergeCell ref="B85:C85"/>
    <mergeCell ref="A86:A88"/>
    <mergeCell ref="B86:B87"/>
    <mergeCell ref="B88:C88"/>
    <mergeCell ref="A77:A79"/>
    <mergeCell ref="B77:B78"/>
    <mergeCell ref="B79:C79"/>
    <mergeCell ref="A80:A82"/>
    <mergeCell ref="B80:B81"/>
    <mergeCell ref="B82:C82"/>
    <mergeCell ref="A70:A73"/>
    <mergeCell ref="B70:B71"/>
    <mergeCell ref="B73:C73"/>
    <mergeCell ref="A74:A76"/>
    <mergeCell ref="B74:B75"/>
    <mergeCell ref="B76:C76"/>
    <mergeCell ref="A53:B55"/>
    <mergeCell ref="A56:B58"/>
    <mergeCell ref="A61:B63"/>
    <mergeCell ref="A49:B50"/>
    <mergeCell ref="A36:B38"/>
    <mergeCell ref="A39:B40"/>
    <mergeCell ref="A41:B42"/>
    <mergeCell ref="A43:B44"/>
    <mergeCell ref="A24:B25"/>
    <mergeCell ref="A26:B27"/>
    <mergeCell ref="A28:B29"/>
    <mergeCell ref="A30:B31"/>
    <mergeCell ref="A51:B52"/>
    <mergeCell ref="A59:B60"/>
    <mergeCell ref="A45:B46"/>
    <mergeCell ref="A47:B48"/>
    <mergeCell ref="A32:B33"/>
    <mergeCell ref="A34:B35"/>
    <mergeCell ref="AB17:AD17"/>
    <mergeCell ref="AE17:AG17"/>
    <mergeCell ref="AH17:AJ17"/>
    <mergeCell ref="AK17:AM17"/>
    <mergeCell ref="A19:B21"/>
    <mergeCell ref="A22:B23"/>
    <mergeCell ref="A17:C18"/>
    <mergeCell ref="D17:F17"/>
    <mergeCell ref="G17:I17"/>
    <mergeCell ref="J17:L17"/>
    <mergeCell ref="M17:O17"/>
    <mergeCell ref="P17:R17"/>
    <mergeCell ref="S17:U17"/>
    <mergeCell ref="V17:X17"/>
    <mergeCell ref="Y17:AA17"/>
  </mergeCells>
  <pageMargins left="0.7" right="0.7" top="0.75" bottom="0.75" header="0.3" footer="0.3"/>
  <pageSetup paperSize="9" scale="3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29BAEC-FDAF-47C4-A42F-7C2565B80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2A242F-1FAF-46D3-B531-23BC0B7F8F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B91583-8D9D-4A63-B523-F1D30A3B12A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Bachelor</vt:lpstr>
      <vt:lpstr>Master</vt:lpstr>
      <vt:lpstr>Bachelor per instelling</vt:lpstr>
      <vt:lpstr>Master per instelling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 Voorde, Nicolas</dc:creator>
  <cp:keywords/>
  <dc:description/>
  <cp:lastModifiedBy>Rolle, Sinja</cp:lastModifiedBy>
  <cp:revision/>
  <cp:lastPrinted>2021-07-09T09:34:36Z</cp:lastPrinted>
  <dcterms:created xsi:type="dcterms:W3CDTF">2020-03-04T08:29:57Z</dcterms:created>
  <dcterms:modified xsi:type="dcterms:W3CDTF">2021-07-09T09:34:57Z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