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716/"/>
    </mc:Choice>
  </mc:AlternateContent>
  <xr:revisionPtr revIDLastSave="1" documentId="8_{62E35622-280B-4D52-BEC2-8EC78C009794}" xr6:coauthVersionLast="45" xr6:coauthVersionMax="45" xr10:uidLastSave="{6DF07316-1B30-40DD-AD0A-3018D9C5D545}"/>
  <bookViews>
    <workbookView xWindow="1152" yWindow="1152" windowWidth="18828" windowHeight="10860" xr2:uid="{939268BD-01B1-4CBB-B3EE-1EA3E2445A84}"/>
  </bookViews>
  <sheets>
    <sheet name="deelvraag 1-3-5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2" l="1"/>
  <c r="D94" i="2"/>
  <c r="C94" i="2"/>
  <c r="E75" i="2"/>
  <c r="D75" i="2"/>
  <c r="C75" i="2"/>
  <c r="E55" i="2"/>
  <c r="D55" i="2"/>
  <c r="C55" i="2"/>
  <c r="E35" i="2"/>
  <c r="D35" i="2"/>
  <c r="C35" i="2"/>
  <c r="E17" i="2"/>
  <c r="D17" i="2"/>
  <c r="C17" i="2"/>
</calcChain>
</file>

<file path=xl/sharedStrings.xml><?xml version="1.0" encoding="utf-8"?>
<sst xmlns="http://schemas.openxmlformats.org/spreadsheetml/2006/main" count="160" uniqueCount="46">
  <si>
    <t>ESR 31</t>
  </si>
  <si>
    <t>C</t>
  </si>
  <si>
    <t>Financiën en Begroting</t>
  </si>
  <si>
    <t>D</t>
  </si>
  <si>
    <t>Internationaal Vlaanderen</t>
  </si>
  <si>
    <t>E</t>
  </si>
  <si>
    <t>Economie, Wetenschappen en Innovatie</t>
  </si>
  <si>
    <t>F</t>
  </si>
  <si>
    <t>Onderwijs en Vorming</t>
  </si>
  <si>
    <t>G</t>
  </si>
  <si>
    <t>Welzijn, Volksgezondheid en Gezin</t>
  </si>
  <si>
    <t>H</t>
  </si>
  <si>
    <t>Cultuur, Jeugd, Sport en Media</t>
  </si>
  <si>
    <t>J</t>
  </si>
  <si>
    <t>Werk en Sociale Economie</t>
  </si>
  <si>
    <t>K</t>
  </si>
  <si>
    <t>Landbouw en Visserij</t>
  </si>
  <si>
    <t>M</t>
  </si>
  <si>
    <t>Mobiliteit en Openbare Werken</t>
  </si>
  <si>
    <t>P</t>
  </si>
  <si>
    <t>Kanselarij en Bestuur</t>
  </si>
  <si>
    <t>Q</t>
  </si>
  <si>
    <t>Omgeving</t>
  </si>
  <si>
    <t>Totaal</t>
  </si>
  <si>
    <t>ESR 32</t>
  </si>
  <si>
    <t>ESR 33</t>
  </si>
  <si>
    <t>V</t>
  </si>
  <si>
    <t>Hogere Entiteiten</t>
  </si>
  <si>
    <t>ESR 51</t>
  </si>
  <si>
    <t>ESR 52</t>
  </si>
  <si>
    <t>REA 2019</t>
  </si>
  <si>
    <t>REA 2020</t>
  </si>
  <si>
    <t>Deelvraag 1</t>
  </si>
  <si>
    <t>Deelvraag 3</t>
  </si>
  <si>
    <t>Deelvraag 5a</t>
  </si>
  <si>
    <t>VEK BO 2021</t>
  </si>
  <si>
    <t>Economie, Wetenschappen en Innovatie **</t>
  </si>
  <si>
    <t>Werk en Sociale Economie *</t>
  </si>
  <si>
    <t>S</t>
  </si>
  <si>
    <t>Kanselarij, Bestuur, Buitenlandse zaken en Justitie (vanaf 2021)</t>
  </si>
  <si>
    <t>* In de uitvoering werden de ESR aanrekeningen voor collectief maatwerk gewijzigd naar ESR 31 die het grootste aandeel heeft in de afwijking tov de begrotingsopmaak 2021.</t>
  </si>
  <si>
    <t>** De afwijking van de realisaties 2020  tov de realisaties 2019 en de begrotingsopmaak 2021 zijn een gevolg van de Globalisatiepremie ikv van coronamaatregelen.</t>
  </si>
  <si>
    <t>Economie, Wetenschappen en Innovatie *</t>
  </si>
  <si>
    <t>*De afwijking van de realisaties 2020  tov de realisaties 2019 en de begroting 2021 zijn het gevolg van verschillende coronamaatregelen.</t>
  </si>
  <si>
    <t>Welzijn, Volksgezondheid en Gezin*</t>
  </si>
  <si>
    <t>* In de uitvoering werden de ESR aanrekeningen bij VIPA gewijzigd naar ESR 51 die het grootste aandeel heeft in de afwijking tov de begrotingsopmaak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</si>
</sst>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3" fontId="0" fillId="0" borderId="0" xfId="0" applyNumberFormat="1"/>
    <xf numFmtId="0" fontId="6" fillId="0" borderId="0" xfId="0" applyFont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3" fontId="0" fillId="0" borderId="1" xfId="0" applyNumberFormat="1" applyBorder="1"/>
    <xf numFmtId="3" fontId="0" fillId="2" borderId="1" xfId="0" applyNumberFormat="1" applyFill="1" applyBorder="1"/>
    <xf numFmtId="0" fontId="4" fillId="0" borderId="1" xfId="0" applyFont="1" applyBorder="1"/>
    <xf numFmtId="3" fontId="5" fillId="0" borderId="1" xfId="0" applyNumberFormat="1" applyFont="1" applyBorder="1"/>
    <xf numFmtId="0" fontId="7" fillId="0" borderId="0" xfId="0" applyFont="1" applyAlignment="1">
      <alignment wrapText="1"/>
    </xf>
    <xf numFmtId="3" fontId="1" fillId="0" borderId="0" xfId="0" applyNumberFormat="1" applyFont="1"/>
    <xf numFmtId="3" fontId="0" fillId="0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C6A8-9DB7-4D5D-A500-A3F30B71CF49}">
  <sheetPr>
    <pageSetUpPr fitToPage="1"/>
  </sheetPr>
  <dimension ref="A1:K96"/>
  <sheetViews>
    <sheetView tabSelected="1" zoomScale="85" zoomScaleNormal="85" workbookViewId="0">
      <pane ySplit="1" topLeftCell="A2" activePane="bottomLeft" state="frozen"/>
      <selection pane="bottomLeft" activeCell="H73" sqref="H73"/>
    </sheetView>
  </sheetViews>
  <sheetFormatPr defaultRowHeight="14.4" x14ac:dyDescent="0.3"/>
  <cols>
    <col min="1" max="1" width="15.77734375" customWidth="1"/>
    <col min="2" max="2" width="49.21875" customWidth="1"/>
    <col min="3" max="3" width="16.77734375" style="2" customWidth="1"/>
    <col min="4" max="4" width="17.21875" style="2" customWidth="1"/>
    <col min="5" max="5" width="15.77734375" style="2" customWidth="1"/>
    <col min="6" max="11" width="9.21875" style="2"/>
  </cols>
  <sheetData>
    <row r="1" spans="1:5" x14ac:dyDescent="0.3">
      <c r="A1" s="1" t="s">
        <v>32</v>
      </c>
    </row>
    <row r="3" spans="1:5" x14ac:dyDescent="0.3">
      <c r="A3" s="3" t="s">
        <v>0</v>
      </c>
      <c r="B3" s="4"/>
    </row>
    <row r="4" spans="1:5" x14ac:dyDescent="0.3">
      <c r="A4" s="4"/>
      <c r="B4" s="5"/>
      <c r="C4" s="6" t="s">
        <v>30</v>
      </c>
      <c r="D4" s="6" t="s">
        <v>31</v>
      </c>
      <c r="E4" s="6" t="s">
        <v>35</v>
      </c>
    </row>
    <row r="5" spans="1:5" x14ac:dyDescent="0.3">
      <c r="A5" s="4" t="s">
        <v>1</v>
      </c>
      <c r="B5" s="7" t="s">
        <v>2</v>
      </c>
      <c r="C5" s="8">
        <v>0</v>
      </c>
      <c r="D5" s="8">
        <v>0</v>
      </c>
      <c r="E5" s="8">
        <v>538</v>
      </c>
    </row>
    <row r="6" spans="1:5" x14ac:dyDescent="0.3">
      <c r="A6" s="4" t="s">
        <v>3</v>
      </c>
      <c r="B6" s="7" t="s">
        <v>4</v>
      </c>
      <c r="C6" s="8">
        <v>12117.20175</v>
      </c>
      <c r="D6" s="8">
        <v>24290.583999999999</v>
      </c>
      <c r="E6" s="9"/>
    </row>
    <row r="7" spans="1:5" x14ac:dyDescent="0.3">
      <c r="A7" s="4" t="s">
        <v>5</v>
      </c>
      <c r="B7" s="7" t="s">
        <v>36</v>
      </c>
      <c r="C7" s="8">
        <v>17599.978949999997</v>
      </c>
      <c r="D7" s="8">
        <v>160506.07693000001</v>
      </c>
      <c r="E7" s="14">
        <v>9364</v>
      </c>
    </row>
    <row r="8" spans="1:5" x14ac:dyDescent="0.3">
      <c r="A8" s="4" t="s">
        <v>7</v>
      </c>
      <c r="B8" s="7" t="s">
        <v>8</v>
      </c>
      <c r="C8" s="8">
        <v>6216.5742</v>
      </c>
      <c r="D8" s="8">
        <v>10440.00487666667</v>
      </c>
      <c r="E8" s="8">
        <v>5485</v>
      </c>
    </row>
    <row r="9" spans="1:5" x14ac:dyDescent="0.3">
      <c r="A9" s="4" t="s">
        <v>9</v>
      </c>
      <c r="B9" s="7" t="s">
        <v>10</v>
      </c>
      <c r="C9" s="8">
        <v>32363.5327</v>
      </c>
      <c r="D9" s="8">
        <v>197667.55486</v>
      </c>
      <c r="E9" s="8">
        <v>156953</v>
      </c>
    </row>
    <row r="10" spans="1:5" x14ac:dyDescent="0.3">
      <c r="A10" s="4" t="s">
        <v>11</v>
      </c>
      <c r="B10" s="7" t="s">
        <v>12</v>
      </c>
      <c r="C10" s="8">
        <v>37010.934160000004</v>
      </c>
      <c r="D10" s="8">
        <v>150974.19636</v>
      </c>
      <c r="E10" s="8">
        <v>65712</v>
      </c>
    </row>
    <row r="11" spans="1:5" x14ac:dyDescent="0.3">
      <c r="A11" s="4" t="s">
        <v>13</v>
      </c>
      <c r="B11" s="7" t="s">
        <v>37</v>
      </c>
      <c r="C11" s="8">
        <v>2450163.2261299998</v>
      </c>
      <c r="D11" s="8">
        <v>2348336.2986709001</v>
      </c>
      <c r="E11" s="14">
        <v>2008104.5</v>
      </c>
    </row>
    <row r="12" spans="1:5" x14ac:dyDescent="0.3">
      <c r="A12" s="4" t="s">
        <v>15</v>
      </c>
      <c r="B12" s="7" t="s">
        <v>16</v>
      </c>
      <c r="C12" s="8">
        <v>23808.523300000001</v>
      </c>
      <c r="D12" s="8">
        <v>59092.464630000002</v>
      </c>
      <c r="E12" s="8">
        <v>28737</v>
      </c>
    </row>
    <row r="13" spans="1:5" x14ac:dyDescent="0.3">
      <c r="A13" s="4" t="s">
        <v>17</v>
      </c>
      <c r="B13" s="7" t="s">
        <v>18</v>
      </c>
      <c r="C13" s="8">
        <v>46457.177749999995</v>
      </c>
      <c r="D13" s="8">
        <v>62137.553740000003</v>
      </c>
      <c r="E13" s="8">
        <v>46596</v>
      </c>
    </row>
    <row r="14" spans="1:5" x14ac:dyDescent="0.3">
      <c r="A14" s="4" t="s">
        <v>19</v>
      </c>
      <c r="B14" s="7" t="s">
        <v>20</v>
      </c>
      <c r="C14" s="8">
        <v>7396.7625900000003</v>
      </c>
      <c r="D14" s="8">
        <v>4033.68084</v>
      </c>
      <c r="E14" s="9"/>
    </row>
    <row r="15" spans="1:5" x14ac:dyDescent="0.3">
      <c r="A15" s="4" t="s">
        <v>21</v>
      </c>
      <c r="B15" s="7" t="s">
        <v>22</v>
      </c>
      <c r="C15" s="8">
        <v>367532.81068</v>
      </c>
      <c r="D15" s="8">
        <v>390586.35978</v>
      </c>
      <c r="E15" s="8">
        <v>399494</v>
      </c>
    </row>
    <row r="16" spans="1:5" x14ac:dyDescent="0.3">
      <c r="A16" s="4" t="s">
        <v>38</v>
      </c>
      <c r="B16" s="7" t="s">
        <v>39</v>
      </c>
      <c r="C16" s="9"/>
      <c r="D16" s="9"/>
      <c r="E16" s="8">
        <v>12078</v>
      </c>
    </row>
    <row r="17" spans="1:6" x14ac:dyDescent="0.3">
      <c r="A17" s="4"/>
      <c r="B17" s="10" t="s">
        <v>23</v>
      </c>
      <c r="C17" s="11">
        <f>SUM(C5:C16)</f>
        <v>3000666.7222099998</v>
      </c>
      <c r="D17" s="11">
        <f t="shared" ref="D17:E17" si="0">SUM(D5:D16)</f>
        <v>3408064.7746875668</v>
      </c>
      <c r="E17" s="11">
        <f t="shared" si="0"/>
        <v>2733061.5</v>
      </c>
    </row>
    <row r="18" spans="1:6" ht="36.6" x14ac:dyDescent="0.3">
      <c r="A18" s="4"/>
      <c r="B18" s="12" t="s">
        <v>40</v>
      </c>
    </row>
    <row r="19" spans="1:6" s="2" customFormat="1" ht="36.6" x14ac:dyDescent="0.3">
      <c r="A19" s="4"/>
      <c r="B19" s="12" t="s">
        <v>41</v>
      </c>
      <c r="F19" s="13"/>
    </row>
    <row r="20" spans="1:6" s="2" customFormat="1" x14ac:dyDescent="0.3">
      <c r="A20" s="4"/>
      <c r="B20" s="12"/>
      <c r="F20" s="13"/>
    </row>
    <row r="21" spans="1:6" s="2" customFormat="1" x14ac:dyDescent="0.3">
      <c r="A21" s="3" t="s">
        <v>24</v>
      </c>
      <c r="B21" s="4"/>
    </row>
    <row r="22" spans="1:6" s="2" customFormat="1" x14ac:dyDescent="0.3">
      <c r="A22" s="4"/>
      <c r="B22" s="5"/>
      <c r="C22" s="6" t="s">
        <v>30</v>
      </c>
      <c r="D22" s="6" t="s">
        <v>31</v>
      </c>
      <c r="E22" s="6" t="s">
        <v>35</v>
      </c>
    </row>
    <row r="23" spans="1:6" s="2" customFormat="1" x14ac:dyDescent="0.3">
      <c r="A23" s="4" t="s">
        <v>1</v>
      </c>
      <c r="B23" s="7" t="s">
        <v>2</v>
      </c>
      <c r="C23" s="8">
        <v>0</v>
      </c>
      <c r="D23" s="8">
        <v>9750</v>
      </c>
      <c r="E23" s="8">
        <v>10000</v>
      </c>
    </row>
    <row r="24" spans="1:6" s="2" customFormat="1" x14ac:dyDescent="0.3">
      <c r="A24" s="4" t="s">
        <v>3</v>
      </c>
      <c r="B24" s="7" t="s">
        <v>4</v>
      </c>
      <c r="C24" s="8">
        <v>233.72399999999999</v>
      </c>
      <c r="D24" s="8">
        <v>584.54921999999999</v>
      </c>
      <c r="E24" s="9"/>
    </row>
    <row r="25" spans="1:6" s="2" customFormat="1" x14ac:dyDescent="0.3">
      <c r="A25" s="4" t="s">
        <v>5</v>
      </c>
      <c r="B25" s="7" t="s">
        <v>42</v>
      </c>
      <c r="C25" s="8">
        <v>298034.49349999998</v>
      </c>
      <c r="D25" s="8">
        <v>2051762</v>
      </c>
      <c r="E25" s="14">
        <v>355320</v>
      </c>
    </row>
    <row r="26" spans="1:6" s="2" customFormat="1" x14ac:dyDescent="0.3">
      <c r="A26" s="4" t="s">
        <v>7</v>
      </c>
      <c r="B26" s="7" t="s">
        <v>8</v>
      </c>
      <c r="C26" s="8">
        <v>15139.8374</v>
      </c>
      <c r="D26" s="8">
        <v>16084</v>
      </c>
      <c r="E26" s="8">
        <v>8831</v>
      </c>
    </row>
    <row r="27" spans="1:6" s="2" customFormat="1" x14ac:dyDescent="0.3">
      <c r="A27" s="4" t="s">
        <v>9</v>
      </c>
      <c r="B27" s="7" t="s">
        <v>10</v>
      </c>
      <c r="C27" s="8">
        <v>992.50147000000004</v>
      </c>
      <c r="D27" s="8">
        <v>29884.77448</v>
      </c>
      <c r="E27" s="8">
        <v>190</v>
      </c>
    </row>
    <row r="28" spans="1:6" s="2" customFormat="1" x14ac:dyDescent="0.3">
      <c r="A28" s="4" t="s">
        <v>11</v>
      </c>
      <c r="B28" s="7" t="s">
        <v>12</v>
      </c>
      <c r="C28" s="8">
        <v>5821.7572999999993</v>
      </c>
      <c r="D28" s="8">
        <v>5147.8480600000003</v>
      </c>
      <c r="E28" s="8">
        <v>1600</v>
      </c>
    </row>
    <row r="29" spans="1:6" s="2" customFormat="1" x14ac:dyDescent="0.3">
      <c r="A29" s="4" t="s">
        <v>13</v>
      </c>
      <c r="B29" s="7" t="s">
        <v>14</v>
      </c>
      <c r="C29" s="8">
        <v>141075.09742999999</v>
      </c>
      <c r="D29" s="8">
        <v>133574.35172999999</v>
      </c>
      <c r="E29" s="8">
        <v>151643</v>
      </c>
    </row>
    <row r="30" spans="1:6" s="2" customFormat="1" x14ac:dyDescent="0.3">
      <c r="A30" s="4" t="s">
        <v>15</v>
      </c>
      <c r="B30" s="7" t="s">
        <v>16</v>
      </c>
      <c r="C30" s="8">
        <v>1197.0565999999999</v>
      </c>
      <c r="D30" s="8">
        <v>2006</v>
      </c>
      <c r="E30" s="8">
        <v>1641</v>
      </c>
    </row>
    <row r="31" spans="1:6" s="2" customFormat="1" x14ac:dyDescent="0.3">
      <c r="A31" s="4" t="s">
        <v>17</v>
      </c>
      <c r="B31" s="7" t="s">
        <v>18</v>
      </c>
      <c r="C31" s="8">
        <v>2096.5467100000001</v>
      </c>
      <c r="D31" s="8">
        <v>19470.687480000001</v>
      </c>
      <c r="E31" s="8">
        <v>3101</v>
      </c>
    </row>
    <row r="32" spans="1:6" s="2" customFormat="1" x14ac:dyDescent="0.3">
      <c r="A32" s="4" t="s">
        <v>19</v>
      </c>
      <c r="B32" s="7" t="s">
        <v>20</v>
      </c>
      <c r="C32" s="8">
        <v>178.60588000000001</v>
      </c>
      <c r="D32" s="8">
        <v>287.15026</v>
      </c>
      <c r="E32" s="9"/>
    </row>
    <row r="33" spans="1:5" s="2" customFormat="1" x14ac:dyDescent="0.3">
      <c r="A33" s="4" t="s">
        <v>21</v>
      </c>
      <c r="B33" s="7" t="s">
        <v>22</v>
      </c>
      <c r="C33" s="8">
        <v>6249.4271399999998</v>
      </c>
      <c r="D33" s="8">
        <v>9275.7507900000001</v>
      </c>
      <c r="E33" s="8">
        <v>22986</v>
      </c>
    </row>
    <row r="34" spans="1:5" s="2" customFormat="1" x14ac:dyDescent="0.3">
      <c r="A34" s="4" t="s">
        <v>38</v>
      </c>
      <c r="B34" s="7" t="s">
        <v>39</v>
      </c>
      <c r="C34" s="9"/>
      <c r="D34" s="9"/>
      <c r="E34" s="8">
        <v>15</v>
      </c>
    </row>
    <row r="35" spans="1:5" s="2" customFormat="1" x14ac:dyDescent="0.3">
      <c r="A35" s="4"/>
      <c r="B35" s="10" t="s">
        <v>23</v>
      </c>
      <c r="C35" s="11">
        <f>SUM(C23:C34)</f>
        <v>471019.04743000004</v>
      </c>
      <c r="D35" s="11">
        <f t="shared" ref="D35:E35" si="1">SUM(D23:D34)</f>
        <v>2277827.1120200003</v>
      </c>
      <c r="E35" s="11">
        <f t="shared" si="1"/>
        <v>555327</v>
      </c>
    </row>
    <row r="36" spans="1:5" s="2" customFormat="1" ht="24.6" x14ac:dyDescent="0.3">
      <c r="A36" s="4"/>
      <c r="B36" s="12" t="s">
        <v>43</v>
      </c>
    </row>
    <row r="37" spans="1:5" s="2" customFormat="1" x14ac:dyDescent="0.3">
      <c r="A37" s="4"/>
      <c r="B37"/>
    </row>
    <row r="38" spans="1:5" s="2" customFormat="1" x14ac:dyDescent="0.3">
      <c r="A38" s="1" t="s">
        <v>33</v>
      </c>
      <c r="B38"/>
    </row>
    <row r="39" spans="1:5" s="2" customFormat="1" x14ac:dyDescent="0.3">
      <c r="A39" s="4"/>
      <c r="B39" s="4"/>
    </row>
    <row r="40" spans="1:5" s="2" customFormat="1" x14ac:dyDescent="0.3">
      <c r="A40" s="3" t="s">
        <v>25</v>
      </c>
      <c r="B40" s="4"/>
    </row>
    <row r="41" spans="1:5" s="2" customFormat="1" x14ac:dyDescent="0.3">
      <c r="A41" s="4"/>
      <c r="B41" s="5"/>
      <c r="C41" s="6" t="s">
        <v>30</v>
      </c>
      <c r="D41" s="6" t="s">
        <v>31</v>
      </c>
      <c r="E41" s="6" t="s">
        <v>35</v>
      </c>
    </row>
    <row r="42" spans="1:5" s="2" customFormat="1" x14ac:dyDescent="0.3">
      <c r="A42" s="4" t="s">
        <v>1</v>
      </c>
      <c r="B42" s="7" t="s">
        <v>2</v>
      </c>
      <c r="C42" s="8">
        <v>0</v>
      </c>
      <c r="D42" s="8">
        <v>0</v>
      </c>
      <c r="E42" s="8"/>
    </row>
    <row r="43" spans="1:5" s="2" customFormat="1" x14ac:dyDescent="0.3">
      <c r="A43" s="4" t="s">
        <v>3</v>
      </c>
      <c r="B43" s="7" t="s">
        <v>4</v>
      </c>
      <c r="C43" s="8">
        <v>12098.23821</v>
      </c>
      <c r="D43" s="8">
        <v>22730.592592344041</v>
      </c>
      <c r="E43" s="9"/>
    </row>
    <row r="44" spans="1:5" s="2" customFormat="1" x14ac:dyDescent="0.3">
      <c r="A44" s="4" t="s">
        <v>5</v>
      </c>
      <c r="B44" s="7" t="s">
        <v>6</v>
      </c>
      <c r="C44" s="8">
        <v>194766.37513</v>
      </c>
      <c r="D44" s="8">
        <v>199348.95598999999</v>
      </c>
      <c r="E44" s="8">
        <v>225870.42600000001</v>
      </c>
    </row>
    <row r="45" spans="1:5" s="2" customFormat="1" x14ac:dyDescent="0.3">
      <c r="A45" s="4" t="s">
        <v>7</v>
      </c>
      <c r="B45" s="7" t="s">
        <v>8</v>
      </c>
      <c r="C45" s="8">
        <v>41094.048779999997</v>
      </c>
      <c r="D45" s="8">
        <v>25148.244719999999</v>
      </c>
      <c r="E45" s="8">
        <v>38734</v>
      </c>
    </row>
    <row r="46" spans="1:5" s="2" customFormat="1" x14ac:dyDescent="0.3">
      <c r="A46" s="4" t="s">
        <v>9</v>
      </c>
      <c r="B46" s="7" t="s">
        <v>10</v>
      </c>
      <c r="C46" s="8">
        <v>1532537.3976400001</v>
      </c>
      <c r="D46" s="8">
        <v>1599491.09546</v>
      </c>
      <c r="E46" s="8">
        <v>1687694</v>
      </c>
    </row>
    <row r="47" spans="1:5" s="2" customFormat="1" x14ac:dyDescent="0.3">
      <c r="A47" s="4" t="s">
        <v>11</v>
      </c>
      <c r="B47" s="7" t="s">
        <v>12</v>
      </c>
      <c r="C47" s="8">
        <v>432116.77713</v>
      </c>
      <c r="D47" s="8">
        <v>361436.27046999999</v>
      </c>
      <c r="E47" s="8">
        <v>410039.79400000011</v>
      </c>
    </row>
    <row r="48" spans="1:5" s="2" customFormat="1" x14ac:dyDescent="0.3">
      <c r="A48" s="4" t="s">
        <v>13</v>
      </c>
      <c r="B48" s="7" t="s">
        <v>37</v>
      </c>
      <c r="C48" s="8">
        <v>75267.955000000002</v>
      </c>
      <c r="D48" s="8">
        <v>4665.299876137</v>
      </c>
      <c r="E48" s="14">
        <v>457226</v>
      </c>
    </row>
    <row r="49" spans="1:5" s="2" customFormat="1" x14ac:dyDescent="0.3">
      <c r="A49" s="4" t="s">
        <v>15</v>
      </c>
      <c r="B49" s="7" t="s">
        <v>16</v>
      </c>
      <c r="C49" s="8">
        <v>9658.5001300000004</v>
      </c>
      <c r="D49" s="8">
        <v>6583.7124199999998</v>
      </c>
      <c r="E49" s="8">
        <v>9576</v>
      </c>
    </row>
    <row r="50" spans="1:5" s="2" customFormat="1" x14ac:dyDescent="0.3">
      <c r="A50" s="4" t="s">
        <v>17</v>
      </c>
      <c r="B50" s="7" t="s">
        <v>18</v>
      </c>
      <c r="C50" s="8">
        <v>8594.3020099999994</v>
      </c>
      <c r="D50" s="8">
        <v>9607.4682700000012</v>
      </c>
      <c r="E50" s="8">
        <v>20336</v>
      </c>
    </row>
    <row r="51" spans="1:5" s="2" customFormat="1" x14ac:dyDescent="0.3">
      <c r="A51" s="4" t="s">
        <v>19</v>
      </c>
      <c r="B51" s="7" t="s">
        <v>20</v>
      </c>
      <c r="C51" s="8">
        <v>26398.85009</v>
      </c>
      <c r="D51" s="8">
        <v>23350.3216293</v>
      </c>
      <c r="E51" s="9"/>
    </row>
    <row r="52" spans="1:5" s="2" customFormat="1" x14ac:dyDescent="0.3">
      <c r="A52" s="4" t="s">
        <v>21</v>
      </c>
      <c r="B52" s="7" t="s">
        <v>22</v>
      </c>
      <c r="C52" s="8">
        <v>62161.667530000006</v>
      </c>
      <c r="D52" s="8">
        <v>67733.100026700005</v>
      </c>
      <c r="E52" s="8">
        <v>72814</v>
      </c>
    </row>
    <row r="53" spans="1:5" s="2" customFormat="1" x14ac:dyDescent="0.3">
      <c r="A53" s="4" t="s">
        <v>38</v>
      </c>
      <c r="B53" s="7" t="s">
        <v>39</v>
      </c>
      <c r="C53" s="9"/>
      <c r="D53" s="9"/>
      <c r="E53" s="8">
        <v>81104.253000000012</v>
      </c>
    </row>
    <row r="54" spans="1:5" s="2" customFormat="1" x14ac:dyDescent="0.3">
      <c r="A54" s="4" t="s">
        <v>26</v>
      </c>
      <c r="B54" s="7" t="s">
        <v>27</v>
      </c>
      <c r="C54" s="8">
        <v>12635.714620000001</v>
      </c>
      <c r="D54" s="8">
        <v>11997</v>
      </c>
      <c r="E54" s="8">
        <v>12103</v>
      </c>
    </row>
    <row r="55" spans="1:5" s="2" customFormat="1" x14ac:dyDescent="0.3">
      <c r="A55" s="4"/>
      <c r="B55" s="10" t="s">
        <v>23</v>
      </c>
      <c r="C55" s="11">
        <f>SUM(C42:C54)</f>
        <v>2407329.8262700005</v>
      </c>
      <c r="D55" s="11">
        <f t="shared" ref="D55:E55" si="2">SUM(D42:D54)</f>
        <v>2332092.0614544814</v>
      </c>
      <c r="E55" s="11">
        <f t="shared" si="2"/>
        <v>3015497.4730000002</v>
      </c>
    </row>
    <row r="56" spans="1:5" s="2" customFormat="1" ht="36.6" x14ac:dyDescent="0.3">
      <c r="A56" s="4"/>
      <c r="B56" s="12" t="s">
        <v>40</v>
      </c>
    </row>
    <row r="57" spans="1:5" s="2" customFormat="1" x14ac:dyDescent="0.3">
      <c r="A57" s="4"/>
      <c r="B57" s="4"/>
    </row>
    <row r="58" spans="1:5" s="2" customFormat="1" x14ac:dyDescent="0.3">
      <c r="A58" s="1" t="s">
        <v>34</v>
      </c>
      <c r="B58" s="4"/>
    </row>
    <row r="59" spans="1:5" s="2" customFormat="1" x14ac:dyDescent="0.3">
      <c r="A59" s="4"/>
      <c r="B59" s="4"/>
    </row>
    <row r="60" spans="1:5" s="2" customFormat="1" x14ac:dyDescent="0.3">
      <c r="A60" s="3" t="s">
        <v>28</v>
      </c>
      <c r="B60" s="4"/>
    </row>
    <row r="61" spans="1:5" s="2" customFormat="1" x14ac:dyDescent="0.3">
      <c r="A61" s="4"/>
      <c r="B61" s="5"/>
      <c r="C61" s="6" t="s">
        <v>30</v>
      </c>
      <c r="D61" s="6" t="s">
        <v>31</v>
      </c>
      <c r="E61" s="6" t="s">
        <v>35</v>
      </c>
    </row>
    <row r="62" spans="1:5" s="2" customFormat="1" x14ac:dyDescent="0.3">
      <c r="A62" s="4" t="s">
        <v>1</v>
      </c>
      <c r="B62" s="7" t="s">
        <v>2</v>
      </c>
      <c r="C62" s="8">
        <v>10.1526</v>
      </c>
      <c r="D62" s="8">
        <v>5.4754699999999996</v>
      </c>
      <c r="E62" s="8"/>
    </row>
    <row r="63" spans="1:5" s="2" customFormat="1" x14ac:dyDescent="0.3">
      <c r="A63" s="4" t="s">
        <v>3</v>
      </c>
      <c r="B63" s="7" t="s">
        <v>4</v>
      </c>
      <c r="C63" s="8">
        <v>3141.9997900000003</v>
      </c>
      <c r="D63" s="8">
        <v>3649</v>
      </c>
      <c r="E63" s="9"/>
    </row>
    <row r="64" spans="1:5" s="2" customFormat="1" x14ac:dyDescent="0.3">
      <c r="A64" s="4" t="s">
        <v>5</v>
      </c>
      <c r="B64" s="7" t="s">
        <v>6</v>
      </c>
      <c r="C64" s="8">
        <v>169413.3941218931</v>
      </c>
      <c r="D64" s="8">
        <v>279907.38034999999</v>
      </c>
      <c r="E64" s="8">
        <v>305184</v>
      </c>
    </row>
    <row r="65" spans="1:5" s="2" customFormat="1" x14ac:dyDescent="0.3">
      <c r="A65" s="4" t="s">
        <v>7</v>
      </c>
      <c r="B65" s="7" t="s">
        <v>8</v>
      </c>
      <c r="C65" s="8">
        <v>95099.450050000014</v>
      </c>
      <c r="D65" s="8">
        <v>95771.41704</v>
      </c>
      <c r="E65" s="8">
        <v>106903</v>
      </c>
    </row>
    <row r="66" spans="1:5" s="2" customFormat="1" x14ac:dyDescent="0.3">
      <c r="A66" s="4" t="s">
        <v>9</v>
      </c>
      <c r="B66" s="7" t="s">
        <v>44</v>
      </c>
      <c r="C66" s="8">
        <v>61037.319050000006</v>
      </c>
      <c r="D66" s="8">
        <v>138959.74285000001</v>
      </c>
      <c r="E66" s="14">
        <v>68</v>
      </c>
    </row>
    <row r="67" spans="1:5" s="2" customFormat="1" x14ac:dyDescent="0.3">
      <c r="A67" s="4" t="s">
        <v>11</v>
      </c>
      <c r="B67" s="7" t="s">
        <v>12</v>
      </c>
      <c r="C67" s="8">
        <v>11228.062319999999</v>
      </c>
      <c r="D67" s="8">
        <v>5531.3320999999996</v>
      </c>
      <c r="E67" s="8">
        <v>1446</v>
      </c>
    </row>
    <row r="68" spans="1:5" s="2" customFormat="1" x14ac:dyDescent="0.3">
      <c r="A68" s="4" t="s">
        <v>13</v>
      </c>
      <c r="B68" s="7" t="s">
        <v>14</v>
      </c>
      <c r="C68" s="8">
        <v>277.58690999999999</v>
      </c>
      <c r="D68" s="8">
        <v>222.84799000000001</v>
      </c>
      <c r="E68" s="8"/>
    </row>
    <row r="69" spans="1:5" s="2" customFormat="1" x14ac:dyDescent="0.3">
      <c r="A69" s="4" t="s">
        <v>15</v>
      </c>
      <c r="B69" s="7" t="s">
        <v>16</v>
      </c>
      <c r="C69" s="8">
        <v>30862.691759999998</v>
      </c>
      <c r="D69" s="8">
        <v>25365.838100000001</v>
      </c>
      <c r="E69" s="8">
        <v>41478</v>
      </c>
    </row>
    <row r="70" spans="1:5" s="2" customFormat="1" x14ac:dyDescent="0.3">
      <c r="A70" s="4" t="s">
        <v>17</v>
      </c>
      <c r="B70" s="7" t="s">
        <v>18</v>
      </c>
      <c r="C70" s="8">
        <v>51668.651640000004</v>
      </c>
      <c r="D70" s="8">
        <v>55843.145279999997</v>
      </c>
      <c r="E70" s="8">
        <v>115343</v>
      </c>
    </row>
    <row r="71" spans="1:5" s="2" customFormat="1" x14ac:dyDescent="0.3">
      <c r="A71" s="4" t="s">
        <v>19</v>
      </c>
      <c r="B71" s="7" t="s">
        <v>20</v>
      </c>
      <c r="C71" s="8">
        <v>3467.3598500000003</v>
      </c>
      <c r="D71" s="8">
        <v>23.407299999999999</v>
      </c>
      <c r="E71" s="9"/>
    </row>
    <row r="72" spans="1:5" s="2" customFormat="1" x14ac:dyDescent="0.3">
      <c r="A72" s="4" t="s">
        <v>21</v>
      </c>
      <c r="B72" s="7" t="s">
        <v>22</v>
      </c>
      <c r="C72" s="8">
        <v>242460.79308999999</v>
      </c>
      <c r="D72" s="8">
        <v>292453.15602999995</v>
      </c>
      <c r="E72" s="8">
        <v>220039</v>
      </c>
    </row>
    <row r="73" spans="1:5" s="2" customFormat="1" x14ac:dyDescent="0.3">
      <c r="A73" s="4" t="s">
        <v>38</v>
      </c>
      <c r="B73" s="7" t="s">
        <v>39</v>
      </c>
      <c r="C73" s="9"/>
      <c r="D73" s="9"/>
      <c r="E73" s="8"/>
    </row>
    <row r="74" spans="1:5" s="2" customFormat="1" x14ac:dyDescent="0.3">
      <c r="A74" s="4" t="s">
        <v>26</v>
      </c>
      <c r="B74" s="7" t="s">
        <v>27</v>
      </c>
      <c r="C74" s="8">
        <v>0</v>
      </c>
      <c r="D74" s="8">
        <v>0</v>
      </c>
      <c r="E74" s="8"/>
    </row>
    <row r="75" spans="1:5" s="2" customFormat="1" x14ac:dyDescent="0.3">
      <c r="A75" s="4"/>
      <c r="B75" s="10" t="s">
        <v>23</v>
      </c>
      <c r="C75" s="11">
        <f>SUM(C62:C74)</f>
        <v>668667.46118189325</v>
      </c>
      <c r="D75" s="11">
        <f t="shared" ref="D75:E75" si="3">SUM(D62:D74)</f>
        <v>897732.74250999989</v>
      </c>
      <c r="E75" s="11">
        <f t="shared" si="3"/>
        <v>790461</v>
      </c>
    </row>
    <row r="76" spans="1:5" s="2" customFormat="1" ht="36.6" x14ac:dyDescent="0.3">
      <c r="A76" s="4"/>
      <c r="B76" s="12" t="s">
        <v>45</v>
      </c>
    </row>
    <row r="77" spans="1:5" s="2" customFormat="1" x14ac:dyDescent="0.3">
      <c r="A77" s="4"/>
      <c r="B77" s="4"/>
    </row>
    <row r="78" spans="1:5" s="2" customFormat="1" x14ac:dyDescent="0.3">
      <c r="A78" s="4"/>
      <c r="B78" s="4"/>
    </row>
    <row r="79" spans="1:5" s="2" customFormat="1" x14ac:dyDescent="0.3">
      <c r="A79" s="3" t="s">
        <v>29</v>
      </c>
      <c r="B79" s="4"/>
    </row>
    <row r="80" spans="1:5" s="2" customFormat="1" x14ac:dyDescent="0.3">
      <c r="A80" s="4"/>
      <c r="B80" s="5"/>
      <c r="C80" s="6" t="s">
        <v>30</v>
      </c>
      <c r="D80" s="6" t="s">
        <v>31</v>
      </c>
      <c r="E80" s="6" t="s">
        <v>35</v>
      </c>
    </row>
    <row r="81" spans="1:5" s="2" customFormat="1" x14ac:dyDescent="0.3">
      <c r="A81" s="4" t="s">
        <v>1</v>
      </c>
      <c r="B81" s="7" t="s">
        <v>2</v>
      </c>
      <c r="C81" s="8">
        <v>0</v>
      </c>
      <c r="D81" s="8">
        <v>1</v>
      </c>
      <c r="E81" s="8"/>
    </row>
    <row r="82" spans="1:5" s="2" customFormat="1" x14ac:dyDescent="0.3">
      <c r="A82" s="4" t="s">
        <v>3</v>
      </c>
      <c r="B82" s="7" t="s">
        <v>4</v>
      </c>
      <c r="C82" s="8">
        <v>4268.3640100000002</v>
      </c>
      <c r="D82" s="8">
        <v>6909</v>
      </c>
      <c r="E82" s="9"/>
    </row>
    <row r="83" spans="1:5" s="2" customFormat="1" x14ac:dyDescent="0.3">
      <c r="A83" s="4" t="s">
        <v>5</v>
      </c>
      <c r="B83" s="7" t="s">
        <v>6</v>
      </c>
      <c r="C83" s="8">
        <v>18301.236720000001</v>
      </c>
      <c r="D83" s="8">
        <v>11097</v>
      </c>
      <c r="E83" s="8"/>
    </row>
    <row r="84" spans="1:5" s="2" customFormat="1" x14ac:dyDescent="0.3">
      <c r="A84" s="4" t="s">
        <v>7</v>
      </c>
      <c r="B84" s="7" t="s">
        <v>8</v>
      </c>
      <c r="C84" s="8">
        <v>1287.6632500000001</v>
      </c>
      <c r="D84" s="8">
        <v>794.29549999999995</v>
      </c>
      <c r="E84" s="8">
        <v>9</v>
      </c>
    </row>
    <row r="85" spans="1:5" s="2" customFormat="1" x14ac:dyDescent="0.3">
      <c r="A85" s="4" t="s">
        <v>9</v>
      </c>
      <c r="B85" s="7" t="s">
        <v>44</v>
      </c>
      <c r="C85" s="8">
        <v>331252.85978</v>
      </c>
      <c r="D85" s="8">
        <v>179695.61118000001</v>
      </c>
      <c r="E85" s="14">
        <v>292759</v>
      </c>
    </row>
    <row r="86" spans="1:5" s="2" customFormat="1" x14ac:dyDescent="0.3">
      <c r="A86" s="4" t="s">
        <v>11</v>
      </c>
      <c r="B86" s="7" t="s">
        <v>12</v>
      </c>
      <c r="C86" s="8">
        <v>7759.6705200000006</v>
      </c>
      <c r="D86" s="8">
        <v>6800.4354599999997</v>
      </c>
      <c r="E86" s="8">
        <v>300</v>
      </c>
    </row>
    <row r="87" spans="1:5" s="2" customFormat="1" x14ac:dyDescent="0.3">
      <c r="A87" s="4" t="s">
        <v>13</v>
      </c>
      <c r="B87" s="7" t="s">
        <v>14</v>
      </c>
      <c r="C87" s="8">
        <v>0</v>
      </c>
      <c r="D87" s="8">
        <v>36.847020000000001</v>
      </c>
      <c r="E87" s="8"/>
    </row>
    <row r="88" spans="1:5" s="2" customFormat="1" x14ac:dyDescent="0.3">
      <c r="A88" s="4" t="s">
        <v>15</v>
      </c>
      <c r="B88" s="7" t="s">
        <v>16</v>
      </c>
      <c r="C88" s="8">
        <v>0</v>
      </c>
      <c r="D88" s="8">
        <v>0</v>
      </c>
      <c r="E88" s="8"/>
    </row>
    <row r="89" spans="1:5" s="2" customFormat="1" x14ac:dyDescent="0.3">
      <c r="A89" s="4" t="s">
        <v>17</v>
      </c>
      <c r="B89" s="7" t="s">
        <v>18</v>
      </c>
      <c r="C89" s="8">
        <v>0</v>
      </c>
      <c r="D89" s="8">
        <v>0</v>
      </c>
      <c r="E89" s="8"/>
    </row>
    <row r="90" spans="1:5" s="2" customFormat="1" x14ac:dyDescent="0.3">
      <c r="A90" s="4" t="s">
        <v>19</v>
      </c>
      <c r="B90" s="7" t="s">
        <v>20</v>
      </c>
      <c r="C90" s="8">
        <v>462.84654999999998</v>
      </c>
      <c r="D90" s="8">
        <v>2876.19497</v>
      </c>
      <c r="E90" s="9"/>
    </row>
    <row r="91" spans="1:5" s="2" customFormat="1" x14ac:dyDescent="0.3">
      <c r="A91" s="4" t="s">
        <v>21</v>
      </c>
      <c r="B91" s="7" t="s">
        <v>22</v>
      </c>
      <c r="C91" s="8">
        <v>25590.125810000001</v>
      </c>
      <c r="D91" s="8">
        <v>48551.184699999998</v>
      </c>
      <c r="E91" s="8">
        <v>13657</v>
      </c>
    </row>
    <row r="92" spans="1:5" s="2" customFormat="1" x14ac:dyDescent="0.3">
      <c r="A92" s="4" t="s">
        <v>38</v>
      </c>
      <c r="B92" s="7" t="s">
        <v>39</v>
      </c>
      <c r="C92" s="9"/>
      <c r="D92" s="9"/>
      <c r="E92" s="8">
        <v>31947</v>
      </c>
    </row>
    <row r="93" spans="1:5" s="2" customFormat="1" x14ac:dyDescent="0.3">
      <c r="A93" s="4" t="s">
        <v>26</v>
      </c>
      <c r="B93" s="7" t="s">
        <v>27</v>
      </c>
      <c r="C93" s="8">
        <v>0</v>
      </c>
      <c r="D93" s="8">
        <v>0</v>
      </c>
      <c r="E93" s="8"/>
    </row>
    <row r="94" spans="1:5" s="2" customFormat="1" x14ac:dyDescent="0.3">
      <c r="A94" s="4"/>
      <c r="B94" s="10" t="s">
        <v>23</v>
      </c>
      <c r="C94" s="11">
        <f>SUM(C81:C93)</f>
        <v>388922.76663999999</v>
      </c>
      <c r="D94" s="11">
        <f t="shared" ref="D94:E94" si="4">SUM(D81:D93)</f>
        <v>256761.56883</v>
      </c>
      <c r="E94" s="11">
        <f t="shared" si="4"/>
        <v>338672</v>
      </c>
    </row>
    <row r="95" spans="1:5" s="2" customFormat="1" ht="36.6" x14ac:dyDescent="0.3">
      <c r="A95" s="4"/>
      <c r="B95" s="12" t="s">
        <v>45</v>
      </c>
    </row>
    <row r="96" spans="1:5" s="2" customFormat="1" x14ac:dyDescent="0.3">
      <c r="A96" s="4"/>
      <c r="B96" s="4"/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7D2RFHS3H3CS-1018149361-1379</_dlc_DocId>
    <_dlc_DocIdUrl xmlns="5e4d6940-b9ec-4ada-b4c2-7f3025c7a757">
      <Url>https://team.fb.vlaanderen.be/DOC/DFB/DFB/_layouts/15/DocIdRedir.aspx?ID=7D2RFHS3H3CS-1018149361-1379</Url>
      <Description>7D2RFHS3H3CS-1018149361-1379</Description>
    </_dlc_DocIdUrl>
  </documentManagement>
</p:properties>
</file>

<file path=customXml/itemProps1.xml><?xml version="1.0" encoding="utf-8"?>
<ds:datastoreItem xmlns:ds="http://schemas.openxmlformats.org/officeDocument/2006/customXml" ds:itemID="{36FA44C4-5EE3-4AB4-A34C-DD78EFBA4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51B19-6E2B-4ED5-8C39-53B9F5B2E6F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101073-2BB6-4D6D-8384-998DDA79C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2E03D0-75BE-4880-8DF9-D86E6B797001}">
  <ds:schemaRefs>
    <ds:schemaRef ds:uri="http://schemas.microsoft.com/office/infopath/2007/PartnerControls"/>
    <ds:schemaRef ds:uri="http://purl.org/dc/terms/"/>
    <ds:schemaRef ds:uri="5e4d6940-b9ec-4ada-b4c2-7f3025c7a75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deelvraag 1-3-5a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Verplancke, Jonas</dc:creator>
  <cp:lastModifiedBy>Achten Jeroen</cp:lastModifiedBy>
  <cp:lastPrinted>2021-07-09T13:00:33Z</cp:lastPrinted>
  <dcterms:created xsi:type="dcterms:W3CDTF">2021-06-22T06:49:18Z</dcterms:created>
  <dcterms:modified xsi:type="dcterms:W3CDTF">2021-07-09T13:00:36Z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8836cc62-708f-41a8-8c96-d1ee35f532d1</vt:lpwstr>
  </property>
</Properties>
</file>