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htenje\OneDrive - Vlaamse overheid - Office 365\Schriftelijke Vragen\20210609\"/>
    </mc:Choice>
  </mc:AlternateContent>
  <xr:revisionPtr revIDLastSave="0" documentId="13_ncr:1_{88E20653-4A80-4937-A88D-95D54D724687}" xr6:coauthVersionLast="45" xr6:coauthVersionMax="46" xr10:uidLastSave="{00000000-0000-0000-0000-000000000000}"/>
  <bookViews>
    <workbookView xWindow="-108" yWindow="-108" windowWidth="23256" windowHeight="12576" xr2:uid="{C903F202-4D3F-45C7-BC94-93CE7FF64000}"/>
  </bookViews>
  <sheets>
    <sheet name="SV 49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" l="1"/>
  <c r="F13" i="2"/>
  <c r="G13" i="2"/>
  <c r="H13" i="2" l="1"/>
  <c r="D9" i="2" l="1"/>
  <c r="D10" i="2"/>
  <c r="D11" i="2"/>
  <c r="D12" i="2"/>
  <c r="D8" i="2"/>
  <c r="B13" i="2" l="1"/>
  <c r="D13" i="2" s="1"/>
</calcChain>
</file>

<file path=xl/sharedStrings.xml><?xml version="1.0" encoding="utf-8"?>
<sst xmlns="http://schemas.openxmlformats.org/spreadsheetml/2006/main" count="68" uniqueCount="39">
  <si>
    <t>Aankoop sociale koopwoning</t>
  </si>
  <si>
    <t>Aankoop sociale koopwoning met afwerking</t>
  </si>
  <si>
    <t>Aankoop woning</t>
  </si>
  <si>
    <t>Aankoop woning met renovatie</t>
  </si>
  <si>
    <t>Behoud woning</t>
  </si>
  <si>
    <t>Behoud woning met renovatie</t>
  </si>
  <si>
    <t>Renovatie eigen woning</t>
  </si>
  <si>
    <t>Antwerpen</t>
  </si>
  <si>
    <t>Limburg</t>
  </si>
  <si>
    <t>Oost-Vlaanderen</t>
  </si>
  <si>
    <t>Vlaams-Brabant</t>
  </si>
  <si>
    <t>West-Vlaanderen</t>
  </si>
  <si>
    <t>Provincie</t>
  </si>
  <si>
    <t>Volume</t>
  </si>
  <si>
    <t>Aantal Akten</t>
  </si>
  <si>
    <t>Herfinanciering</t>
  </si>
  <si>
    <t>Aantal leningen</t>
  </si>
  <si>
    <t>Totaal</t>
  </si>
  <si>
    <t>Gezinstoestand</t>
  </si>
  <si>
    <t>Alleenstaanden met kinderen</t>
  </si>
  <si>
    <t>Alleenstaanden zonder kinderen</t>
  </si>
  <si>
    <t>Gemiddeld</t>
  </si>
  <si>
    <t>Gemiddeld bedrag</t>
  </si>
  <si>
    <t>Doel van de lening</t>
  </si>
  <si>
    <t>Akten per provincie VMSW (vragen 1, 2 en 3)</t>
  </si>
  <si>
    <t>Akten per gezinstoestand VMSW (vraag 1)</t>
  </si>
  <si>
    <t>Akten per doel VMSW (vraag 1)</t>
  </si>
  <si>
    <t>Quotiteit per provincie VMSW (vraag 4)</t>
  </si>
  <si>
    <t>Aantal 100%</t>
  </si>
  <si>
    <t>Aantal achterstand &gt; 3m</t>
  </si>
  <si>
    <t>Gem. duurtijd (maanden)</t>
  </si>
  <si>
    <t>Aandeel 100%*</t>
  </si>
  <si>
    <t>VMSW</t>
  </si>
  <si>
    <t>VWF</t>
  </si>
  <si>
    <t>Aantal akten VWF</t>
  </si>
  <si>
    <t>Aantal akten VMSW</t>
  </si>
  <si>
    <t>Aandeel 100%</t>
  </si>
  <si>
    <t>Bijlage</t>
  </si>
  <si>
    <t>Achterstand per provincie VMSW (vraag 5 en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</si>
</sst>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9" fontId="0" fillId="0" borderId="0" xfId="1" applyFont="1" applyBorder="1"/>
    <xf numFmtId="164" fontId="0" fillId="0" borderId="1" xfId="0" applyNumberFormat="1" applyBorder="1"/>
    <xf numFmtId="164" fontId="0" fillId="0" borderId="1" xfId="2" applyNumberFormat="1" applyFont="1" applyBorder="1"/>
    <xf numFmtId="44" fontId="0" fillId="0" borderId="0" xfId="0" applyNumberFormat="1"/>
    <xf numFmtId="0" fontId="0" fillId="0" borderId="1" xfId="0" applyBorder="1" applyAlignment="1">
      <alignment horizontal="left"/>
    </xf>
    <xf numFmtId="0" fontId="3" fillId="0" borderId="0" xfId="0" applyFont="1" applyFill="1"/>
    <xf numFmtId="164" fontId="0" fillId="0" borderId="0" xfId="0" applyNumberFormat="1" applyBorder="1"/>
    <xf numFmtId="9" fontId="0" fillId="0" borderId="1" xfId="1" applyFont="1" applyBorder="1"/>
    <xf numFmtId="9" fontId="0" fillId="0" borderId="0" xfId="1" applyFont="1"/>
    <xf numFmtId="1" fontId="0" fillId="0" borderId="0" xfId="1" applyNumberFormat="1" applyFont="1"/>
    <xf numFmtId="0" fontId="2" fillId="0" borderId="0" xfId="0" applyFont="1" applyFill="1"/>
    <xf numFmtId="0" fontId="0" fillId="0" borderId="0" xfId="0" applyFill="1"/>
    <xf numFmtId="1" fontId="0" fillId="0" borderId="1" xfId="0" applyNumberForma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1" applyNumberFormat="1" applyFont="1" applyBorder="1"/>
    <xf numFmtId="1" fontId="0" fillId="0" borderId="1" xfId="1" applyNumberFormat="1" applyFont="1" applyBorder="1"/>
    <xf numFmtId="0" fontId="0" fillId="0" borderId="1" xfId="0" applyBorder="1" applyAlignment="1">
      <alignment horizontal="center"/>
    </xf>
  </cellXfs>
  <cellStyles count="3">
    <cellStyle name="Procent" xfId="1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F4F22-0972-4E66-A763-979DD2CB076B}">
  <sheetPr>
    <pageSetUpPr fitToPage="1"/>
  </sheetPr>
  <dimension ref="A1:I54"/>
  <sheetViews>
    <sheetView tabSelected="1" topLeftCell="A31" workbookViewId="0">
      <selection activeCell="A46" sqref="A46"/>
    </sheetView>
  </sheetViews>
  <sheetFormatPr defaultColWidth="8.77734375" defaultRowHeight="14.4" x14ac:dyDescent="0.3"/>
  <cols>
    <col min="1" max="1" width="48.109375" bestFit="1" customWidth="1"/>
    <col min="2" max="2" width="17.33203125" bestFit="1" customWidth="1"/>
    <col min="3" max="3" width="22.44140625" bestFit="1" customWidth="1"/>
    <col min="4" max="4" width="17.6640625" bestFit="1" customWidth="1"/>
    <col min="5" max="5" width="23.77734375" bestFit="1" customWidth="1"/>
    <col min="6" max="6" width="23.77734375" customWidth="1"/>
    <col min="7" max="7" width="27.44140625" bestFit="1" customWidth="1"/>
    <col min="8" max="8" width="15.77734375" bestFit="1" customWidth="1"/>
    <col min="9" max="9" width="21.44140625" bestFit="1" customWidth="1"/>
  </cols>
  <sheetData>
    <row r="1" spans="1:9" x14ac:dyDescent="0.3">
      <c r="A1" s="1" t="s">
        <v>37</v>
      </c>
    </row>
    <row r="2" spans="1:9" x14ac:dyDescent="0.3">
      <c r="A2" s="13"/>
      <c r="B2" s="14"/>
      <c r="C2" s="14"/>
    </row>
    <row r="3" spans="1:9" x14ac:dyDescent="0.3">
      <c r="A3" s="1"/>
    </row>
    <row r="4" spans="1:9" x14ac:dyDescent="0.3">
      <c r="A4" s="1" t="s">
        <v>24</v>
      </c>
    </row>
    <row r="5" spans="1:9" x14ac:dyDescent="0.3">
      <c r="A5" s="1"/>
    </row>
    <row r="6" spans="1:9" x14ac:dyDescent="0.3">
      <c r="A6" s="16"/>
      <c r="B6" s="21" t="s">
        <v>32</v>
      </c>
      <c r="C6" s="21"/>
      <c r="D6" s="21"/>
      <c r="E6" s="21"/>
      <c r="F6" s="21" t="s">
        <v>33</v>
      </c>
      <c r="G6" s="21"/>
      <c r="H6" s="21"/>
      <c r="I6" s="21"/>
    </row>
    <row r="7" spans="1:9" x14ac:dyDescent="0.3">
      <c r="A7" s="2" t="s">
        <v>12</v>
      </c>
      <c r="B7" s="17" t="s">
        <v>14</v>
      </c>
      <c r="C7" s="17" t="s">
        <v>13</v>
      </c>
      <c r="D7" s="18" t="s">
        <v>22</v>
      </c>
      <c r="E7" s="18" t="s">
        <v>30</v>
      </c>
      <c r="F7" s="17" t="s">
        <v>14</v>
      </c>
      <c r="G7" s="17" t="s">
        <v>13</v>
      </c>
      <c r="H7" s="18" t="s">
        <v>22</v>
      </c>
      <c r="I7" s="18" t="s">
        <v>30</v>
      </c>
    </row>
    <row r="8" spans="1:9" x14ac:dyDescent="0.3">
      <c r="A8" s="2" t="s">
        <v>7</v>
      </c>
      <c r="B8" s="2">
        <v>486</v>
      </c>
      <c r="C8" s="4">
        <v>87913518.069999993</v>
      </c>
      <c r="D8" s="5">
        <f>C8/B8</f>
        <v>180892.01248971192</v>
      </c>
      <c r="E8" s="2">
        <v>297</v>
      </c>
      <c r="F8" s="2">
        <v>620</v>
      </c>
      <c r="G8" s="4">
        <v>111256200</v>
      </c>
      <c r="H8" s="5">
        <v>179445.48</v>
      </c>
      <c r="I8" s="15">
        <v>296</v>
      </c>
    </row>
    <row r="9" spans="1:9" x14ac:dyDescent="0.3">
      <c r="A9" s="2" t="s">
        <v>8</v>
      </c>
      <c r="B9" s="2">
        <v>430</v>
      </c>
      <c r="C9" s="4">
        <v>71631596.019999981</v>
      </c>
      <c r="D9" s="5">
        <f t="shared" ref="D9:D13" si="0">C9/B9</f>
        <v>166585.10702325578</v>
      </c>
      <c r="E9" s="2">
        <v>294</v>
      </c>
      <c r="F9" s="2">
        <v>181</v>
      </c>
      <c r="G9" s="4">
        <v>27908360</v>
      </c>
      <c r="H9" s="5">
        <v>154189.82999999999</v>
      </c>
      <c r="I9" s="15">
        <v>292</v>
      </c>
    </row>
    <row r="10" spans="1:9" x14ac:dyDescent="0.3">
      <c r="A10" s="2" t="s">
        <v>9</v>
      </c>
      <c r="B10" s="2">
        <v>502</v>
      </c>
      <c r="C10" s="4">
        <v>92077388.189999998</v>
      </c>
      <c r="D10" s="5">
        <f t="shared" si="0"/>
        <v>183421.09201195219</v>
      </c>
      <c r="E10" s="2">
        <v>295</v>
      </c>
      <c r="F10" s="2">
        <v>486</v>
      </c>
      <c r="G10" s="4">
        <v>83591867</v>
      </c>
      <c r="H10" s="5">
        <v>171999.73</v>
      </c>
      <c r="I10" s="15">
        <v>292</v>
      </c>
    </row>
    <row r="11" spans="1:9" x14ac:dyDescent="0.3">
      <c r="A11" s="2" t="s">
        <v>10</v>
      </c>
      <c r="B11" s="2">
        <v>51</v>
      </c>
      <c r="C11" s="4">
        <v>8978491.2400000002</v>
      </c>
      <c r="D11" s="5">
        <f t="shared" si="0"/>
        <v>176048.84784313725</v>
      </c>
      <c r="E11" s="2">
        <v>293</v>
      </c>
      <c r="F11" s="2">
        <v>225</v>
      </c>
      <c r="G11" s="4">
        <v>44511330.5</v>
      </c>
      <c r="H11" s="5">
        <v>197828.14</v>
      </c>
      <c r="I11" s="15">
        <v>304</v>
      </c>
    </row>
    <row r="12" spans="1:9" x14ac:dyDescent="0.3">
      <c r="A12" s="2" t="s">
        <v>11</v>
      </c>
      <c r="B12" s="2">
        <v>252</v>
      </c>
      <c r="C12" s="4">
        <v>39111218.459999993</v>
      </c>
      <c r="D12" s="5">
        <f t="shared" si="0"/>
        <v>155203.24785714282</v>
      </c>
      <c r="E12" s="2">
        <v>287</v>
      </c>
      <c r="F12" s="2">
        <v>231</v>
      </c>
      <c r="G12" s="4">
        <v>35412370</v>
      </c>
      <c r="H12" s="5">
        <v>153300.29999999999</v>
      </c>
      <c r="I12" s="15">
        <v>289</v>
      </c>
    </row>
    <row r="13" spans="1:9" x14ac:dyDescent="0.3">
      <c r="A13" s="2" t="s">
        <v>17</v>
      </c>
      <c r="B13" s="2">
        <f>SUM(B8:B12)</f>
        <v>1721</v>
      </c>
      <c r="C13" s="4">
        <v>299712211.98000002</v>
      </c>
      <c r="D13" s="5">
        <f t="shared" si="0"/>
        <v>174150.03601394538</v>
      </c>
      <c r="E13" s="2">
        <v>294</v>
      </c>
      <c r="F13" s="2">
        <f>SUM(F8:F12)</f>
        <v>1743</v>
      </c>
      <c r="G13" s="4">
        <f>SUM(G8:G12)</f>
        <v>302680127.5</v>
      </c>
      <c r="H13" s="5">
        <f>G13/F13</f>
        <v>173654.69162363739</v>
      </c>
      <c r="I13" s="2">
        <v>295</v>
      </c>
    </row>
    <row r="15" spans="1:9" x14ac:dyDescent="0.3">
      <c r="A15" s="1" t="s">
        <v>25</v>
      </c>
      <c r="B15" s="8"/>
      <c r="C15" s="6"/>
      <c r="D15" s="3"/>
    </row>
    <row r="16" spans="1:9" x14ac:dyDescent="0.3">
      <c r="C16" s="6"/>
      <c r="D16" s="3"/>
    </row>
    <row r="17" spans="1:7" x14ac:dyDescent="0.3">
      <c r="A17" s="7" t="s">
        <v>18</v>
      </c>
      <c r="B17" s="17" t="s">
        <v>35</v>
      </c>
      <c r="C17" s="17" t="s">
        <v>34</v>
      </c>
      <c r="D17" s="9"/>
      <c r="E17" s="9"/>
    </row>
    <row r="18" spans="1:7" x14ac:dyDescent="0.3">
      <c r="A18" s="2" t="s">
        <v>19</v>
      </c>
      <c r="B18" s="2">
        <v>417</v>
      </c>
      <c r="C18" s="2">
        <v>437</v>
      </c>
      <c r="D18" s="9"/>
    </row>
    <row r="19" spans="1:7" x14ac:dyDescent="0.3">
      <c r="A19" s="2" t="s">
        <v>20</v>
      </c>
      <c r="B19" s="2">
        <v>293</v>
      </c>
      <c r="C19" s="2">
        <v>247</v>
      </c>
      <c r="D19" s="9"/>
    </row>
    <row r="21" spans="1:7" x14ac:dyDescent="0.3">
      <c r="A21" s="1" t="s">
        <v>26</v>
      </c>
    </row>
    <row r="23" spans="1:7" x14ac:dyDescent="0.3">
      <c r="A23" s="2" t="s">
        <v>23</v>
      </c>
      <c r="B23" s="17" t="s">
        <v>35</v>
      </c>
      <c r="C23" s="17" t="s">
        <v>34</v>
      </c>
    </row>
    <row r="24" spans="1:7" x14ac:dyDescent="0.3">
      <c r="A24" s="2" t="s">
        <v>0</v>
      </c>
      <c r="B24" s="2">
        <v>186</v>
      </c>
      <c r="C24" s="2">
        <v>12</v>
      </c>
    </row>
    <row r="25" spans="1:7" x14ac:dyDescent="0.3">
      <c r="A25" s="2" t="s">
        <v>1</v>
      </c>
      <c r="B25" s="2">
        <v>318</v>
      </c>
      <c r="C25" s="2">
        <v>2</v>
      </c>
    </row>
    <row r="26" spans="1:7" x14ac:dyDescent="0.3">
      <c r="A26" s="2" t="s">
        <v>2</v>
      </c>
      <c r="B26" s="2">
        <v>244</v>
      </c>
      <c r="C26" s="2">
        <v>690</v>
      </c>
    </row>
    <row r="27" spans="1:7" x14ac:dyDescent="0.3">
      <c r="A27" s="2" t="s">
        <v>3</v>
      </c>
      <c r="B27" s="2">
        <v>656</v>
      </c>
      <c r="C27" s="2">
        <v>741</v>
      </c>
    </row>
    <row r="28" spans="1:7" x14ac:dyDescent="0.3">
      <c r="A28" s="2" t="s">
        <v>4</v>
      </c>
      <c r="B28" s="2">
        <v>49</v>
      </c>
      <c r="C28" s="2">
        <v>39</v>
      </c>
      <c r="E28" s="11"/>
      <c r="F28" s="12"/>
      <c r="G28" s="12"/>
    </row>
    <row r="29" spans="1:7" x14ac:dyDescent="0.3">
      <c r="A29" s="2" t="s">
        <v>5</v>
      </c>
      <c r="B29" s="2">
        <v>3</v>
      </c>
      <c r="C29" s="2">
        <v>11</v>
      </c>
      <c r="E29" s="11"/>
      <c r="F29" s="12"/>
      <c r="G29" s="12"/>
    </row>
    <row r="30" spans="1:7" x14ac:dyDescent="0.3">
      <c r="A30" s="2" t="s">
        <v>15</v>
      </c>
      <c r="B30" s="2">
        <v>12</v>
      </c>
      <c r="C30" s="2"/>
      <c r="E30" s="11"/>
      <c r="F30" s="12"/>
      <c r="G30" s="12"/>
    </row>
    <row r="31" spans="1:7" x14ac:dyDescent="0.3">
      <c r="A31" s="2" t="s">
        <v>6</v>
      </c>
      <c r="B31" s="2">
        <v>253</v>
      </c>
      <c r="C31" s="2">
        <v>248</v>
      </c>
      <c r="E31" s="11"/>
      <c r="F31" s="12"/>
      <c r="G31" s="12"/>
    </row>
    <row r="32" spans="1:7" x14ac:dyDescent="0.3">
      <c r="A32" s="2" t="s">
        <v>17</v>
      </c>
      <c r="B32" s="2">
        <v>1721</v>
      </c>
      <c r="C32" s="2">
        <f>SUM(C24:C31)</f>
        <v>1743</v>
      </c>
      <c r="E32" s="11"/>
      <c r="F32" s="12"/>
      <c r="G32" s="12"/>
    </row>
    <row r="33" spans="1:9" x14ac:dyDescent="0.3">
      <c r="E33" s="11"/>
      <c r="F33" s="12"/>
      <c r="G33" s="12"/>
    </row>
    <row r="34" spans="1:9" x14ac:dyDescent="0.3">
      <c r="A34" s="1" t="s">
        <v>27</v>
      </c>
    </row>
    <row r="36" spans="1:9" x14ac:dyDescent="0.3">
      <c r="A36" s="2"/>
      <c r="B36" s="21" t="s">
        <v>32</v>
      </c>
      <c r="C36" s="21"/>
      <c r="D36" s="21"/>
      <c r="E36" s="21" t="s">
        <v>33</v>
      </c>
      <c r="F36" s="21"/>
      <c r="G36" s="21"/>
    </row>
    <row r="37" spans="1:9" x14ac:dyDescent="0.3">
      <c r="A37" s="2" t="s">
        <v>12</v>
      </c>
      <c r="B37" s="17" t="s">
        <v>21</v>
      </c>
      <c r="C37" s="17" t="s">
        <v>28</v>
      </c>
      <c r="D37" s="17" t="s">
        <v>36</v>
      </c>
      <c r="E37" s="17" t="s">
        <v>21</v>
      </c>
      <c r="F37" s="17" t="s">
        <v>28</v>
      </c>
      <c r="G37" s="17" t="s">
        <v>31</v>
      </c>
    </row>
    <row r="38" spans="1:9" x14ac:dyDescent="0.3">
      <c r="A38" s="2" t="s">
        <v>7</v>
      </c>
      <c r="B38" s="10">
        <v>0.95760000000000001</v>
      </c>
      <c r="C38" s="2">
        <v>144</v>
      </c>
      <c r="D38" s="19">
        <v>0.34689999999999999</v>
      </c>
      <c r="E38" s="10">
        <v>0.93726005175770855</v>
      </c>
      <c r="F38" s="20">
        <v>281</v>
      </c>
      <c r="G38" s="10">
        <v>0.51845018450184499</v>
      </c>
      <c r="I38" s="11"/>
    </row>
    <row r="39" spans="1:9" x14ac:dyDescent="0.3">
      <c r="A39" s="2" t="s">
        <v>8</v>
      </c>
      <c r="B39" s="10">
        <v>0.94640000000000002</v>
      </c>
      <c r="C39" s="2">
        <v>118</v>
      </c>
      <c r="D39" s="19">
        <v>0.34699999999999998</v>
      </c>
      <c r="E39" s="10">
        <v>0.92629478124975617</v>
      </c>
      <c r="F39" s="20">
        <v>48</v>
      </c>
      <c r="G39" s="10">
        <v>0.33566433566433568</v>
      </c>
      <c r="I39" s="11"/>
    </row>
    <row r="40" spans="1:9" x14ac:dyDescent="0.3">
      <c r="A40" s="2" t="s">
        <v>9</v>
      </c>
      <c r="B40" s="10">
        <v>0.93640000000000001</v>
      </c>
      <c r="C40" s="2">
        <v>162</v>
      </c>
      <c r="D40" s="19">
        <v>0.39129999999999998</v>
      </c>
      <c r="E40" s="10">
        <v>0.97074989734291295</v>
      </c>
      <c r="F40" s="20">
        <v>290</v>
      </c>
      <c r="G40" s="10">
        <v>0.6987951807228916</v>
      </c>
      <c r="I40" s="11"/>
    </row>
    <row r="41" spans="1:9" x14ac:dyDescent="0.3">
      <c r="A41" s="2" t="s">
        <v>10</v>
      </c>
      <c r="B41" s="10">
        <v>0.8821</v>
      </c>
      <c r="C41" s="2">
        <v>12</v>
      </c>
      <c r="D41" s="19">
        <v>0.27900000000000003</v>
      </c>
      <c r="E41" s="10">
        <v>0.95932819539580183</v>
      </c>
      <c r="F41" s="20">
        <v>80</v>
      </c>
      <c r="G41" s="10">
        <v>0.38834951456310679</v>
      </c>
      <c r="I41" s="11"/>
    </row>
    <row r="42" spans="1:9" x14ac:dyDescent="0.3">
      <c r="A42" s="2" t="s">
        <v>11</v>
      </c>
      <c r="B42" s="10">
        <v>0.93149999999999999</v>
      </c>
      <c r="C42" s="2">
        <v>77</v>
      </c>
      <c r="D42" s="19">
        <v>0.42770000000000002</v>
      </c>
      <c r="E42" s="10">
        <v>0.95572122254798164</v>
      </c>
      <c r="F42" s="20">
        <v>93</v>
      </c>
      <c r="G42" s="10">
        <v>0.49206349206349204</v>
      </c>
      <c r="I42" s="11"/>
    </row>
    <row r="43" spans="1:9" x14ac:dyDescent="0.3">
      <c r="A43" s="2" t="s">
        <v>17</v>
      </c>
      <c r="B43" s="10">
        <v>0.94199999999999995</v>
      </c>
      <c r="C43" s="2">
        <v>513</v>
      </c>
      <c r="D43" s="19">
        <v>0.36849999999999999</v>
      </c>
      <c r="E43" s="10">
        <v>0.95088242707813109</v>
      </c>
      <c r="F43" s="20">
        <v>792</v>
      </c>
      <c r="G43" s="10">
        <v>0.52976588628762544</v>
      </c>
      <c r="I43" s="11"/>
    </row>
    <row r="45" spans="1:9" x14ac:dyDescent="0.3">
      <c r="A45" s="1" t="s">
        <v>38</v>
      </c>
    </row>
    <row r="46" spans="1:9" x14ac:dyDescent="0.3">
      <c r="A46" s="1"/>
    </row>
    <row r="47" spans="1:9" x14ac:dyDescent="0.3">
      <c r="A47" s="2"/>
      <c r="B47" s="21" t="s">
        <v>32</v>
      </c>
      <c r="C47" s="21"/>
      <c r="D47" s="21" t="s">
        <v>33</v>
      </c>
      <c r="E47" s="21"/>
    </row>
    <row r="48" spans="1:9" x14ac:dyDescent="0.3">
      <c r="A48" s="2" t="s">
        <v>12</v>
      </c>
      <c r="B48" s="2" t="s">
        <v>16</v>
      </c>
      <c r="C48" s="2" t="s">
        <v>29</v>
      </c>
      <c r="D48" s="2" t="s">
        <v>16</v>
      </c>
      <c r="E48" s="2" t="s">
        <v>29</v>
      </c>
    </row>
    <row r="49" spans="1:5" x14ac:dyDescent="0.3">
      <c r="A49" s="2" t="s">
        <v>7</v>
      </c>
      <c r="B49" s="2">
        <v>7029</v>
      </c>
      <c r="C49" s="2">
        <v>87</v>
      </c>
      <c r="D49" s="2">
        <v>11507</v>
      </c>
      <c r="E49" s="2">
        <v>91</v>
      </c>
    </row>
    <row r="50" spans="1:5" x14ac:dyDescent="0.3">
      <c r="A50" s="2" t="s">
        <v>8</v>
      </c>
      <c r="B50" s="2">
        <v>6234</v>
      </c>
      <c r="C50" s="2">
        <v>99</v>
      </c>
      <c r="D50" s="2">
        <v>4434</v>
      </c>
      <c r="E50" s="2">
        <v>49</v>
      </c>
    </row>
    <row r="51" spans="1:5" x14ac:dyDescent="0.3">
      <c r="A51" s="2" t="s">
        <v>9</v>
      </c>
      <c r="B51" s="2">
        <v>7108</v>
      </c>
      <c r="C51" s="2">
        <v>104</v>
      </c>
      <c r="D51" s="2">
        <v>7404</v>
      </c>
      <c r="E51" s="2">
        <v>93</v>
      </c>
    </row>
    <row r="52" spans="1:5" x14ac:dyDescent="0.3">
      <c r="A52" s="2" t="s">
        <v>10</v>
      </c>
      <c r="B52" s="2">
        <v>1923</v>
      </c>
      <c r="C52" s="2">
        <v>19</v>
      </c>
      <c r="D52" s="2">
        <v>4224</v>
      </c>
      <c r="E52" s="2">
        <v>46</v>
      </c>
    </row>
    <row r="53" spans="1:5" x14ac:dyDescent="0.3">
      <c r="A53" s="2" t="s">
        <v>11</v>
      </c>
      <c r="B53" s="2">
        <v>5732</v>
      </c>
      <c r="C53" s="2">
        <v>59</v>
      </c>
      <c r="D53" s="2">
        <v>4730</v>
      </c>
      <c r="E53" s="2">
        <v>38</v>
      </c>
    </row>
    <row r="54" spans="1:5" x14ac:dyDescent="0.3">
      <c r="A54" s="2" t="s">
        <v>17</v>
      </c>
      <c r="B54" s="2">
        <v>28026</v>
      </c>
      <c r="C54" s="2">
        <v>368</v>
      </c>
      <c r="D54" s="2">
        <v>32299</v>
      </c>
      <c r="E54" s="2">
        <v>317</v>
      </c>
    </row>
  </sheetData>
  <mergeCells count="6">
    <mergeCell ref="B6:E6"/>
    <mergeCell ref="F6:I6"/>
    <mergeCell ref="B36:D36"/>
    <mergeCell ref="E36:G36"/>
    <mergeCell ref="B47:C47"/>
    <mergeCell ref="D47:E47"/>
  </mergeCells>
  <pageMargins left="0.7" right="0.7" top="0.75" bottom="0.75" header="0.3" footer="0.3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3C8895-5EF4-411B-A5D4-4482B23421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ECE29-8146-4377-BE24-23EF9257D5AE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67d70fc1-feb1-45e9-9aeb-88a3359c5041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2339ef3-465d-4a06-9e14-57d3955796f5"/>
    <ds:schemaRef ds:uri="ba616aa1-8870-443e-b2aa-0e4b68090a65"/>
  </ds:schemaRefs>
</ds:datastoreItem>
</file>

<file path=customXml/itemProps3.xml><?xml version="1.0" encoding="utf-8"?>
<ds:datastoreItem xmlns:ds="http://schemas.openxmlformats.org/officeDocument/2006/customXml" ds:itemID="{2A223B17-312C-45A0-8878-74B28B763D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616aa1-8870-443e-b2aa-0e4b68090a65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SV 499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Simoens Bert</dc:creator>
  <cp:lastModifiedBy>Achten, Jeroen</cp:lastModifiedBy>
  <cp:lastPrinted>2021-06-07T12:04:16Z</cp:lastPrinted>
  <dcterms:created xsi:type="dcterms:W3CDTF">2019-02-12T13:46:22Z</dcterms:created>
  <dcterms:modified xsi:type="dcterms:W3CDTF">2021-06-07T12:04:26Z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  <property fmtid="{D5CDD505-2E9C-101B-9397-08002B2CF9AE}" pid="3" name="_dlc_DocIdItemGuid">
    <vt:lpwstr>c2a24140-988c-49dd-9949-d54fcbfebff0</vt:lpwstr>
  </property>
</Properties>
</file>