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Gedeelde documenten/Secretariaat/Schriftelijke vragen/SV 2020-2021/SV 641 Woonzorgcentra (wzc's) - Compenserende maatregelen ingevolge coronacrisis (2)/"/>
    </mc:Choice>
  </mc:AlternateContent>
  <xr:revisionPtr revIDLastSave="0" documentId="8_{2A2A9B61-BD47-46FC-8D02-5398A2CE642B}" xr6:coauthVersionLast="45" xr6:coauthVersionMax="45" xr10:uidLastSave="{00000000-0000-0000-0000-000000000000}"/>
  <bookViews>
    <workbookView xWindow="-110" yWindow="-110" windowWidth="19420" windowHeight="10420" xr2:uid="{E376E48C-6519-4C98-8EAA-76780973D179}"/>
  </bookViews>
  <sheets>
    <sheet name="Aanwezigheidsdagen" sheetId="1" r:id="rId1"/>
    <sheet name="Personeelsinz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" l="1"/>
  <c r="D38" i="2"/>
  <c r="B37" i="2"/>
  <c r="B39" i="2" s="1"/>
  <c r="D36" i="2"/>
  <c r="D35" i="2"/>
  <c r="C28" i="2"/>
  <c r="B28" i="2"/>
  <c r="D27" i="2"/>
  <c r="D26" i="2"/>
  <c r="D25" i="2"/>
  <c r="D24" i="2"/>
  <c r="D23" i="2"/>
  <c r="D22" i="2"/>
  <c r="C15" i="2"/>
  <c r="B15" i="2"/>
  <c r="D14" i="2"/>
  <c r="D13" i="2"/>
  <c r="D12" i="2"/>
  <c r="C5" i="2"/>
  <c r="D28" i="2" l="1"/>
  <c r="D15" i="2"/>
  <c r="D37" i="2"/>
  <c r="D39" i="2" l="1"/>
</calcChain>
</file>

<file path=xl/sharedStrings.xml><?xml version="1.0" encoding="utf-8"?>
<sst xmlns="http://schemas.openxmlformats.org/spreadsheetml/2006/main" count="73" uniqueCount="29">
  <si>
    <t>13/3/2020-30/4/2020</t>
  </si>
  <si>
    <t>1/5/2020-30/6/2020</t>
  </si>
  <si>
    <t>01/07/2020-31/07/2020</t>
  </si>
  <si>
    <t>1/8/2020-30/9/2020</t>
  </si>
  <si>
    <t>Totaal</t>
  </si>
  <si>
    <t>Algemeen overzicht compensaties per periode</t>
  </si>
  <si>
    <t>Overzicht compensaties per periode en beheersvorm</t>
  </si>
  <si>
    <t>For profit</t>
  </si>
  <si>
    <t>Openbaar</t>
  </si>
  <si>
    <t>VZW</t>
  </si>
  <si>
    <t>Eindtotaal</t>
  </si>
  <si>
    <t>Antwerpen</t>
  </si>
  <si>
    <t>Brussel</t>
  </si>
  <si>
    <t>Limburg</t>
  </si>
  <si>
    <t>Oost-Vlaanderen</t>
  </si>
  <si>
    <t>Vlaams-Brabant</t>
  </si>
  <si>
    <t>West-Vlaanderen</t>
  </si>
  <si>
    <t>Overzicht compensaties per periode en provincie</t>
  </si>
  <si>
    <t>Overzicht compensaties per periode per gevraagde initiatiefnemer</t>
  </si>
  <si>
    <t>Armonea</t>
  </si>
  <si>
    <t>orpea</t>
  </si>
  <si>
    <t>Senior Living Group</t>
  </si>
  <si>
    <t>Vulpia</t>
  </si>
  <si>
    <t>13/3/2020-30/9/2020</t>
  </si>
  <si>
    <t>1/10/2020-31/12/2020</t>
  </si>
  <si>
    <t>Totaal 13/3/2020-31/12/2020</t>
  </si>
  <si>
    <t>Orpea</t>
  </si>
  <si>
    <t>Compensaties extra inzet personeel omwille van Covid-19 - 13/3/2020 tem 31/12/2020</t>
  </si>
  <si>
    <t>Overzicht compensaties per periode per gevraagde 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</si>
</sst>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2" borderId="0" xfId="0" applyFont="1" applyFill="1"/>
    <xf numFmtId="0" fontId="0" fillId="2" borderId="0" xfId="0" applyFill="1"/>
    <xf numFmtId="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11806-4192-4D6E-B398-76419FF5978B}">
  <dimension ref="A2:M39"/>
  <sheetViews>
    <sheetView tabSelected="1" topLeftCell="B1" workbookViewId="0">
      <selection activeCell="L32" sqref="L32"/>
    </sheetView>
  </sheetViews>
  <sheetFormatPr defaultRowHeight="14.5" x14ac:dyDescent="0.35"/>
  <cols>
    <col min="1" max="1" width="19.453125" bestFit="1" customWidth="1"/>
    <col min="2" max="2" width="18.453125" bestFit="1" customWidth="1"/>
    <col min="3" max="3" width="21.54296875" bestFit="1" customWidth="1"/>
    <col min="4" max="4" width="18.453125" bestFit="1" customWidth="1"/>
    <col min="5" max="5" width="16.54296875" bestFit="1" customWidth="1"/>
    <col min="6" max="6" width="17" bestFit="1" customWidth="1"/>
    <col min="7" max="7" width="16.453125" bestFit="1" customWidth="1"/>
    <col min="8" max="8" width="16.36328125" bestFit="1" customWidth="1"/>
    <col min="9" max="9" width="16.08984375" bestFit="1" customWidth="1"/>
    <col min="10" max="10" width="17.453125" bestFit="1" customWidth="1"/>
    <col min="11" max="12" width="13.6328125" bestFit="1" customWidth="1"/>
  </cols>
  <sheetData>
    <row r="2" spans="1:12" ht="23.5" x14ac:dyDescent="0.55000000000000004">
      <c r="A2" s="1" t="s">
        <v>5</v>
      </c>
    </row>
    <row r="3" spans="1:12" ht="23.5" x14ac:dyDescent="0.55000000000000004">
      <c r="A3" s="1"/>
    </row>
    <row r="4" spans="1:12" x14ac:dyDescent="0.35">
      <c r="A4" s="2" t="s">
        <v>0</v>
      </c>
      <c r="B4" s="2" t="s">
        <v>1</v>
      </c>
      <c r="C4" s="2" t="s">
        <v>2</v>
      </c>
      <c r="D4" s="2" t="s">
        <v>3</v>
      </c>
      <c r="E4" s="3">
        <v>44105</v>
      </c>
      <c r="F4" s="3">
        <v>44136</v>
      </c>
      <c r="G4" s="3">
        <v>44166</v>
      </c>
      <c r="H4" s="3">
        <v>44197</v>
      </c>
      <c r="I4" s="3">
        <v>44228</v>
      </c>
      <c r="J4" s="3">
        <v>44256</v>
      </c>
      <c r="K4" s="2" t="s">
        <v>4</v>
      </c>
    </row>
    <row r="5" spans="1:12" x14ac:dyDescent="0.35">
      <c r="A5" s="4">
        <v>15375903.922999993</v>
      </c>
      <c r="B5" s="4">
        <v>38940891.884999968</v>
      </c>
      <c r="C5" s="4">
        <v>16779289.905000012</v>
      </c>
      <c r="D5" s="4">
        <v>19658113.200509608</v>
      </c>
      <c r="E5" s="4">
        <v>11471872.18789213</v>
      </c>
      <c r="F5" s="4">
        <v>13903490.673520006</v>
      </c>
      <c r="G5" s="4">
        <v>18862887.741174582</v>
      </c>
      <c r="H5" s="4">
        <v>19591800.96494288</v>
      </c>
      <c r="I5" s="4">
        <v>17046093.196995188</v>
      </c>
      <c r="J5" s="4">
        <v>17117194.088851605</v>
      </c>
      <c r="K5" s="4">
        <v>188747537.76688597</v>
      </c>
    </row>
    <row r="6" spans="1:12" x14ac:dyDescent="0.35">
      <c r="J6" s="13"/>
    </row>
    <row r="9" spans="1:12" ht="23.5" x14ac:dyDescent="0.55000000000000004">
      <c r="A9" s="1" t="s">
        <v>6</v>
      </c>
    </row>
    <row r="11" spans="1:12" x14ac:dyDescent="0.35">
      <c r="A11" s="5"/>
      <c r="B11" s="2" t="s">
        <v>0</v>
      </c>
      <c r="C11" s="2" t="s">
        <v>1</v>
      </c>
      <c r="D11" s="2" t="s">
        <v>2</v>
      </c>
      <c r="E11" s="2" t="s">
        <v>3</v>
      </c>
      <c r="F11" s="3">
        <v>44105</v>
      </c>
      <c r="G11" s="3">
        <v>44136</v>
      </c>
      <c r="H11" s="3">
        <v>44166</v>
      </c>
      <c r="I11" s="3">
        <v>44197</v>
      </c>
      <c r="J11" s="3">
        <v>44228</v>
      </c>
      <c r="K11" s="3">
        <v>44256</v>
      </c>
      <c r="L11" s="2" t="s">
        <v>4</v>
      </c>
    </row>
    <row r="12" spans="1:12" x14ac:dyDescent="0.35">
      <c r="A12" s="5" t="s">
        <v>7</v>
      </c>
      <c r="B12" s="4">
        <v>2848124.7170000002</v>
      </c>
      <c r="C12" s="4">
        <v>8023276.3719999986</v>
      </c>
      <c r="D12" s="4">
        <v>3984286.0140000014</v>
      </c>
      <c r="E12" s="4">
        <v>4573376.9156042924</v>
      </c>
      <c r="F12" s="4">
        <v>2737637.4635943999</v>
      </c>
      <c r="G12" s="4">
        <v>2829839.1677559991</v>
      </c>
      <c r="H12" s="4">
        <v>3452479.3027057997</v>
      </c>
      <c r="I12" s="4">
        <v>3275357.0955298399</v>
      </c>
      <c r="J12" s="4">
        <v>3046086.3165976019</v>
      </c>
      <c r="K12" s="4">
        <v>3375800.5412586806</v>
      </c>
      <c r="L12" s="4">
        <v>38146263.906046607</v>
      </c>
    </row>
    <row r="13" spans="1:12" x14ac:dyDescent="0.35">
      <c r="A13" s="5" t="s">
        <v>8</v>
      </c>
      <c r="B13" s="4">
        <v>4462881.3089999985</v>
      </c>
      <c r="C13" s="4">
        <v>11174034.622000001</v>
      </c>
      <c r="D13" s="4">
        <v>4558875.5490000015</v>
      </c>
      <c r="E13" s="4">
        <v>5306345.629509097</v>
      </c>
      <c r="F13" s="4">
        <v>3205476.4354823991</v>
      </c>
      <c r="G13" s="4">
        <v>4145203.4552159989</v>
      </c>
      <c r="H13" s="4">
        <v>5799398.0023517972</v>
      </c>
      <c r="I13" s="4">
        <v>6075304.7775296038</v>
      </c>
      <c r="J13" s="4">
        <v>5362079.953548003</v>
      </c>
      <c r="K13" s="4">
        <v>5138333.0962894419</v>
      </c>
      <c r="L13" s="4">
        <v>55227932.829926342</v>
      </c>
    </row>
    <row r="14" spans="1:12" x14ac:dyDescent="0.35">
      <c r="A14" s="5" t="s">
        <v>9</v>
      </c>
      <c r="B14" s="4">
        <v>8064897.8969999989</v>
      </c>
      <c r="C14" s="4">
        <v>19743580.890999988</v>
      </c>
      <c r="D14" s="4">
        <v>8236128.3419999918</v>
      </c>
      <c r="E14" s="4">
        <v>9778390.6553961951</v>
      </c>
      <c r="F14" s="4">
        <v>5528758.2888153195</v>
      </c>
      <c r="G14" s="4">
        <v>6928448.0505479993</v>
      </c>
      <c r="H14" s="4">
        <v>9611010.4361170009</v>
      </c>
      <c r="I14" s="4">
        <v>10241139.091883438</v>
      </c>
      <c r="J14" s="4">
        <v>8637926.9268495943</v>
      </c>
      <c r="K14" s="4">
        <v>8603060.4513034821</v>
      </c>
      <c r="L14" s="4">
        <v>95373341.030912995</v>
      </c>
    </row>
    <row r="15" spans="1:12" x14ac:dyDescent="0.35">
      <c r="A15" s="5" t="s">
        <v>10</v>
      </c>
      <c r="B15" s="4">
        <v>15375903.922999997</v>
      </c>
      <c r="C15" s="4">
        <v>38940891.88499999</v>
      </c>
      <c r="D15" s="4">
        <v>16779289.904999994</v>
      </c>
      <c r="E15" s="4">
        <v>19658113.200509585</v>
      </c>
      <c r="F15" s="4">
        <v>11471872.187892118</v>
      </c>
      <c r="G15" s="4">
        <v>13903490.673519999</v>
      </c>
      <c r="H15" s="4">
        <v>18862887.741174597</v>
      </c>
      <c r="I15" s="4">
        <v>19591800.96494288</v>
      </c>
      <c r="J15" s="4">
        <v>17046093.196995199</v>
      </c>
      <c r="K15" s="4">
        <v>17117194.088851605</v>
      </c>
      <c r="L15" s="4">
        <v>188747537.76688594</v>
      </c>
    </row>
    <row r="19" spans="1:13" ht="23.5" x14ac:dyDescent="0.55000000000000004">
      <c r="A19" s="1" t="s">
        <v>17</v>
      </c>
    </row>
    <row r="21" spans="1:13" x14ac:dyDescent="0.35">
      <c r="A21" s="5"/>
      <c r="B21" s="2" t="s">
        <v>0</v>
      </c>
      <c r="C21" s="2" t="s">
        <v>1</v>
      </c>
      <c r="D21" s="2" t="s">
        <v>2</v>
      </c>
      <c r="E21" s="2" t="s">
        <v>3</v>
      </c>
      <c r="F21" s="3">
        <v>44105</v>
      </c>
      <c r="G21" s="3">
        <v>44136</v>
      </c>
      <c r="H21" s="3">
        <v>44166</v>
      </c>
      <c r="I21" s="3">
        <v>44197</v>
      </c>
      <c r="J21" s="3">
        <v>44228</v>
      </c>
      <c r="K21" s="3">
        <v>44256</v>
      </c>
      <c r="L21" s="2" t="s">
        <v>4</v>
      </c>
    </row>
    <row r="22" spans="1:13" x14ac:dyDescent="0.35">
      <c r="A22" s="5" t="s">
        <v>11</v>
      </c>
      <c r="B22" s="4">
        <v>3427941.102</v>
      </c>
      <c r="C22" s="4">
        <v>9668739.8049999997</v>
      </c>
      <c r="D22" s="4">
        <v>4271438.2680000002</v>
      </c>
      <c r="E22" s="4">
        <v>5672616.5808353974</v>
      </c>
      <c r="F22" s="4">
        <v>3500140.3417710019</v>
      </c>
      <c r="G22" s="4">
        <v>4253182.1607080009</v>
      </c>
      <c r="H22" s="4">
        <v>5826027.365747598</v>
      </c>
      <c r="I22" s="4">
        <v>6035284.4449094422</v>
      </c>
      <c r="J22" s="4">
        <v>5311198.5265687993</v>
      </c>
      <c r="K22" s="4">
        <v>5503130.8751366036</v>
      </c>
      <c r="L22" s="4">
        <v>53469699.470676847</v>
      </c>
    </row>
    <row r="23" spans="1:13" x14ac:dyDescent="0.35">
      <c r="A23" s="5" t="s">
        <v>12</v>
      </c>
      <c r="B23" s="4">
        <v>230574.99100000004</v>
      </c>
      <c r="C23" s="4">
        <v>603691.22900000005</v>
      </c>
      <c r="D23" s="4">
        <v>279781.42699999997</v>
      </c>
      <c r="E23" s="4">
        <v>387378.41303519986</v>
      </c>
      <c r="F23" s="4">
        <v>201470.57123119995</v>
      </c>
      <c r="G23" s="4">
        <v>203425.48825600007</v>
      </c>
      <c r="H23" s="4">
        <v>249639.99113119999</v>
      </c>
      <c r="I23" s="4">
        <v>262628.51275719999</v>
      </c>
      <c r="J23" s="4">
        <v>242867.16592800003</v>
      </c>
      <c r="K23" s="4">
        <v>275512.77497279999</v>
      </c>
      <c r="L23" s="4">
        <v>2936970.5643115998</v>
      </c>
    </row>
    <row r="24" spans="1:13" x14ac:dyDescent="0.35">
      <c r="A24" s="5" t="s">
        <v>13</v>
      </c>
      <c r="B24" s="4">
        <v>2263717.0650000009</v>
      </c>
      <c r="C24" s="4">
        <v>6471466.6699999999</v>
      </c>
      <c r="D24" s="4">
        <v>2823670.9959999998</v>
      </c>
      <c r="E24" s="4">
        <v>3132527.0579496934</v>
      </c>
      <c r="F24" s="4">
        <v>1453130.9112037998</v>
      </c>
      <c r="G24" s="4">
        <v>1361671.3372839999</v>
      </c>
      <c r="H24" s="4">
        <v>1616557.1949035998</v>
      </c>
      <c r="I24" s="4">
        <v>1717361.53681384</v>
      </c>
      <c r="J24" s="4">
        <v>1352823.3546400003</v>
      </c>
      <c r="K24" s="4">
        <v>1323696.4089564797</v>
      </c>
      <c r="L24" s="4">
        <v>23516622.532751415</v>
      </c>
    </row>
    <row r="25" spans="1:13" x14ac:dyDescent="0.35">
      <c r="A25" s="5" t="s">
        <v>14</v>
      </c>
      <c r="B25" s="4">
        <v>3499689.3829999985</v>
      </c>
      <c r="C25" s="4">
        <v>8214242.4669999974</v>
      </c>
      <c r="D25" s="4">
        <v>3513449.4340000008</v>
      </c>
      <c r="E25" s="4">
        <v>3993899.9127077973</v>
      </c>
      <c r="F25" s="4">
        <v>2129351.8647273192</v>
      </c>
      <c r="G25" s="4">
        <v>3078050.2725040014</v>
      </c>
      <c r="H25" s="4">
        <v>4279284.0421012007</v>
      </c>
      <c r="I25" s="4">
        <v>4431764.1479647998</v>
      </c>
      <c r="J25" s="4">
        <v>3947205.4529999988</v>
      </c>
      <c r="K25" s="4">
        <v>3840179.6241096798</v>
      </c>
      <c r="L25" s="4">
        <v>40927116.601114795</v>
      </c>
    </row>
    <row r="26" spans="1:13" x14ac:dyDescent="0.35">
      <c r="A26" s="5" t="s">
        <v>15</v>
      </c>
      <c r="B26" s="4">
        <v>3105412.5589999999</v>
      </c>
      <c r="C26" s="4">
        <v>7309514.8040000005</v>
      </c>
      <c r="D26" s="4">
        <v>3361279.9719999991</v>
      </c>
      <c r="E26" s="4">
        <v>4007044.038442499</v>
      </c>
      <c r="F26" s="4">
        <v>2519964.0842321995</v>
      </c>
      <c r="G26" s="4">
        <v>2786838.3831119989</v>
      </c>
      <c r="H26" s="4">
        <v>3544513.6704404</v>
      </c>
      <c r="I26" s="4">
        <v>3460639.1603161991</v>
      </c>
      <c r="J26" s="4">
        <v>2956690.259840799</v>
      </c>
      <c r="K26" s="4">
        <v>2963907.0685995999</v>
      </c>
      <c r="L26" s="4">
        <v>36015803.999983691</v>
      </c>
    </row>
    <row r="27" spans="1:13" x14ac:dyDescent="0.35">
      <c r="A27" s="5" t="s">
        <v>16</v>
      </c>
      <c r="B27" s="4">
        <v>2848568.8229999999</v>
      </c>
      <c r="C27" s="4">
        <v>6673236.9099999964</v>
      </c>
      <c r="D27" s="4">
        <v>2529669.8079999993</v>
      </c>
      <c r="E27" s="4">
        <v>2464647.1975390003</v>
      </c>
      <c r="F27" s="4">
        <v>1667814.4147266005</v>
      </c>
      <c r="G27" s="4">
        <v>2220323.0316560012</v>
      </c>
      <c r="H27" s="4">
        <v>3346865.4768505991</v>
      </c>
      <c r="I27" s="4">
        <v>3684123.1621813998</v>
      </c>
      <c r="J27" s="4">
        <v>3235308.437017601</v>
      </c>
      <c r="K27" s="4">
        <v>3210767.3370764409</v>
      </c>
      <c r="L27" s="4">
        <v>31881324.598047636</v>
      </c>
    </row>
    <row r="28" spans="1:13" x14ac:dyDescent="0.35">
      <c r="A28" s="5" t="s">
        <v>10</v>
      </c>
      <c r="B28" s="4">
        <v>15375903.923</v>
      </c>
      <c r="C28" s="4">
        <v>38940891.88499999</v>
      </c>
      <c r="D28" s="4">
        <v>16779289.904999997</v>
      </c>
      <c r="E28" s="4">
        <v>19658113.200509589</v>
      </c>
      <c r="F28" s="4">
        <v>11471872.18789212</v>
      </c>
      <c r="G28" s="4">
        <v>13903490.673520001</v>
      </c>
      <c r="H28" s="4">
        <v>18862887.741174601</v>
      </c>
      <c r="I28" s="4">
        <v>19591800.96494288</v>
      </c>
      <c r="J28" s="4">
        <v>17046093.196995199</v>
      </c>
      <c r="K28" s="4">
        <v>17117194.088851605</v>
      </c>
      <c r="L28" s="4">
        <v>188747537.76688597</v>
      </c>
      <c r="M28" s="13"/>
    </row>
    <row r="32" spans="1:13" ht="23.5" x14ac:dyDescent="0.55000000000000004">
      <c r="A32" s="1" t="s">
        <v>18</v>
      </c>
    </row>
    <row r="34" spans="1:12" x14ac:dyDescent="0.35">
      <c r="A34" s="5"/>
      <c r="B34" s="2" t="s">
        <v>0</v>
      </c>
      <c r="C34" s="2" t="s">
        <v>1</v>
      </c>
      <c r="D34" s="2" t="s">
        <v>2</v>
      </c>
      <c r="E34" s="2" t="s">
        <v>3</v>
      </c>
      <c r="F34" s="3">
        <v>44105</v>
      </c>
      <c r="G34" s="3">
        <v>44136</v>
      </c>
      <c r="H34" s="3">
        <v>44166</v>
      </c>
      <c r="I34" s="3">
        <v>44197</v>
      </c>
      <c r="J34" s="3">
        <v>44228</v>
      </c>
      <c r="K34" s="3">
        <v>44256</v>
      </c>
      <c r="L34" s="2" t="s">
        <v>4</v>
      </c>
    </row>
    <row r="35" spans="1:12" x14ac:dyDescent="0.35">
      <c r="A35" s="4" t="s">
        <v>19</v>
      </c>
      <c r="B35" s="4">
        <v>740445.29799999995</v>
      </c>
      <c r="C35" s="4">
        <v>2351395.21</v>
      </c>
      <c r="D35" s="4">
        <v>1196080.5049999999</v>
      </c>
      <c r="E35" s="4">
        <v>748755.36523669958</v>
      </c>
      <c r="F35" s="4">
        <v>452264.58255659993</v>
      </c>
      <c r="G35" s="4">
        <v>416276.90872000012</v>
      </c>
      <c r="H35" s="4">
        <v>689635.31445180031</v>
      </c>
      <c r="I35" s="4">
        <v>249445.59829739999</v>
      </c>
      <c r="J35" s="4">
        <v>296811.23634400009</v>
      </c>
      <c r="K35" s="4">
        <v>390255.452781</v>
      </c>
      <c r="L35" s="4">
        <v>7531365.4713875009</v>
      </c>
    </row>
    <row r="36" spans="1:12" x14ac:dyDescent="0.35">
      <c r="A36" s="4" t="s">
        <v>20</v>
      </c>
      <c r="B36" s="4">
        <v>335242.71199999994</v>
      </c>
      <c r="C36" s="4">
        <v>791966.81900000013</v>
      </c>
      <c r="D36" s="4">
        <v>449901.01300000004</v>
      </c>
      <c r="E36" s="4">
        <v>374222.89200220001</v>
      </c>
      <c r="F36" s="4">
        <v>332429.29872560012</v>
      </c>
      <c r="G36" s="4">
        <v>388007.02772000013</v>
      </c>
      <c r="H36" s="4">
        <v>493948.35398900008</v>
      </c>
      <c r="I36" s="4">
        <v>556885.00228600006</v>
      </c>
      <c r="J36" s="4">
        <v>518746.08147680014</v>
      </c>
      <c r="K36" s="4">
        <v>574163.05782600015</v>
      </c>
      <c r="L36" s="4">
        <v>4815512.2580256006</v>
      </c>
    </row>
    <row r="37" spans="1:12" x14ac:dyDescent="0.35">
      <c r="A37" s="4" t="s">
        <v>21</v>
      </c>
      <c r="B37" s="4">
        <v>1220606.5620000004</v>
      </c>
      <c r="C37" s="4">
        <v>3721999.9599999995</v>
      </c>
      <c r="D37" s="4">
        <v>1792511.4740000002</v>
      </c>
      <c r="E37" s="4">
        <v>2606449.8356714994</v>
      </c>
      <c r="F37" s="4">
        <v>1561744.6427484006</v>
      </c>
      <c r="G37" s="4">
        <v>1667822.3647220002</v>
      </c>
      <c r="H37" s="4">
        <v>1907872.379450399</v>
      </c>
      <c r="I37" s="4">
        <v>1901130.6657352005</v>
      </c>
      <c r="J37" s="4">
        <v>1664404.9095775997</v>
      </c>
      <c r="K37" s="4">
        <v>1718893.1971672003</v>
      </c>
      <c r="L37" s="4">
        <v>19763435.991072297</v>
      </c>
    </row>
    <row r="38" spans="1:12" x14ac:dyDescent="0.35">
      <c r="A38" s="4" t="s">
        <v>22</v>
      </c>
      <c r="B38" s="4">
        <v>525086.02899999986</v>
      </c>
      <c r="C38" s="4">
        <v>1486907.9709999999</v>
      </c>
      <c r="D38" s="4">
        <v>758189.20900000003</v>
      </c>
      <c r="E38" s="4">
        <v>1166054.0858165931</v>
      </c>
      <c r="F38" s="4">
        <v>689453.07987299992</v>
      </c>
      <c r="G38" s="4">
        <v>725987.81342000014</v>
      </c>
      <c r="H38" s="4">
        <v>905947.64211600006</v>
      </c>
      <c r="I38" s="4">
        <v>901471.83220180008</v>
      </c>
      <c r="J38" s="4">
        <v>784979.81807439995</v>
      </c>
      <c r="K38" s="4">
        <v>851753.54546779988</v>
      </c>
      <c r="L38" s="4">
        <v>8795831.0259695929</v>
      </c>
    </row>
    <row r="39" spans="1:12" x14ac:dyDescent="0.35">
      <c r="A39" s="4" t="s">
        <v>10</v>
      </c>
      <c r="B39" s="4">
        <v>2821380.6009999998</v>
      </c>
      <c r="C39" s="4">
        <v>8352269.96</v>
      </c>
      <c r="D39" s="4">
        <v>4196682.2010000004</v>
      </c>
      <c r="E39" s="4">
        <v>4895482.1787269916</v>
      </c>
      <c r="F39" s="4">
        <v>3035891.6039036005</v>
      </c>
      <c r="G39" s="4">
        <v>3198094.1145820008</v>
      </c>
      <c r="H39" s="4">
        <v>3997403.6900071995</v>
      </c>
      <c r="I39" s="4">
        <v>3608933.0985204009</v>
      </c>
      <c r="J39" s="4">
        <v>3264942.0454728003</v>
      </c>
      <c r="K39" s="4">
        <v>3535065.2532420005</v>
      </c>
      <c r="L39" s="4">
        <v>40906144.746454999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0DF0-F241-40EF-BAEB-2FD3D6B38DD7}">
  <dimension ref="A1:I39"/>
  <sheetViews>
    <sheetView topLeftCell="A25" workbookViewId="0">
      <selection activeCell="B52" sqref="B52"/>
    </sheetView>
  </sheetViews>
  <sheetFormatPr defaultRowHeight="14.5" x14ac:dyDescent="0.35"/>
  <cols>
    <col min="1" max="1" width="19.453125" bestFit="1" customWidth="1"/>
    <col min="2" max="2" width="18.453125" bestFit="1" customWidth="1"/>
    <col min="3" max="3" width="21.54296875" bestFit="1" customWidth="1"/>
    <col min="4" max="4" width="26.54296875" bestFit="1" customWidth="1"/>
  </cols>
  <sheetData>
    <row r="1" spans="1:9" ht="23.5" x14ac:dyDescent="0.55000000000000004">
      <c r="A1" s="11" t="s">
        <v>27</v>
      </c>
      <c r="B1" s="11"/>
      <c r="C1" s="11"/>
      <c r="D1" s="11"/>
      <c r="E1" s="12"/>
      <c r="F1" s="12"/>
      <c r="G1" s="12"/>
      <c r="H1" s="12"/>
      <c r="I1" s="12"/>
    </row>
    <row r="2" spans="1:9" ht="23.5" x14ac:dyDescent="0.55000000000000004">
      <c r="A2" s="1" t="s">
        <v>5</v>
      </c>
    </row>
    <row r="3" spans="1:9" ht="23.5" x14ac:dyDescent="0.55000000000000004">
      <c r="A3" s="1"/>
    </row>
    <row r="4" spans="1:9" x14ac:dyDescent="0.35">
      <c r="A4" s="2" t="s">
        <v>23</v>
      </c>
      <c r="B4" s="2" t="s">
        <v>24</v>
      </c>
      <c r="C4" s="2" t="s">
        <v>4</v>
      </c>
    </row>
    <row r="5" spans="1:9" x14ac:dyDescent="0.35">
      <c r="A5" s="4">
        <v>37812584.989999995</v>
      </c>
      <c r="B5" s="4">
        <v>21530056.879999999</v>
      </c>
      <c r="C5" s="6">
        <f>A5+B5</f>
        <v>59342641.86999999</v>
      </c>
    </row>
    <row r="9" spans="1:9" ht="23.5" x14ac:dyDescent="0.55000000000000004">
      <c r="A9" s="1" t="s">
        <v>6</v>
      </c>
    </row>
    <row r="11" spans="1:9" x14ac:dyDescent="0.35">
      <c r="A11" s="5"/>
      <c r="B11" s="2" t="s">
        <v>23</v>
      </c>
      <c r="C11" s="7" t="s">
        <v>24</v>
      </c>
      <c r="D11" s="7" t="s">
        <v>25</v>
      </c>
    </row>
    <row r="12" spans="1:9" x14ac:dyDescent="0.35">
      <c r="A12" s="5" t="s">
        <v>7</v>
      </c>
      <c r="B12" s="8">
        <v>5286124.3099999996</v>
      </c>
      <c r="C12" s="4">
        <v>2838359.4800000004</v>
      </c>
      <c r="D12" s="9">
        <f>SUM(B12:C12)</f>
        <v>8124483.79</v>
      </c>
    </row>
    <row r="13" spans="1:9" x14ac:dyDescent="0.35">
      <c r="A13" s="5" t="s">
        <v>8</v>
      </c>
      <c r="B13" s="8">
        <v>13260246.869999997</v>
      </c>
      <c r="C13" s="4">
        <v>7238631.46</v>
      </c>
      <c r="D13" s="9">
        <f t="shared" ref="D13:D14" si="0">SUM(B13:C13)</f>
        <v>20498878.329999998</v>
      </c>
    </row>
    <row r="14" spans="1:9" x14ac:dyDescent="0.35">
      <c r="A14" s="5" t="s">
        <v>9</v>
      </c>
      <c r="B14" s="8">
        <v>19266213.809999995</v>
      </c>
      <c r="C14" s="4">
        <v>11453065.940000001</v>
      </c>
      <c r="D14" s="9">
        <f t="shared" si="0"/>
        <v>30719279.749999996</v>
      </c>
    </row>
    <row r="15" spans="1:9" x14ac:dyDescent="0.35">
      <c r="A15" s="5" t="s">
        <v>10</v>
      </c>
      <c r="B15" s="4">
        <f t="shared" ref="B15:C15" si="1">SUM(B12:B14)</f>
        <v>37812584.989999995</v>
      </c>
      <c r="C15" s="4">
        <f t="shared" si="1"/>
        <v>21530056.880000003</v>
      </c>
      <c r="D15" s="4">
        <f>SUM(D12:D14)</f>
        <v>59342641.86999999</v>
      </c>
    </row>
    <row r="19" spans="1:4" ht="23.5" x14ac:dyDescent="0.55000000000000004">
      <c r="A19" s="1" t="s">
        <v>17</v>
      </c>
    </row>
    <row r="21" spans="1:4" x14ac:dyDescent="0.35">
      <c r="A21" s="5"/>
      <c r="B21" s="2" t="s">
        <v>23</v>
      </c>
      <c r="C21" s="7" t="s">
        <v>24</v>
      </c>
      <c r="D21" s="7" t="s">
        <v>25</v>
      </c>
    </row>
    <row r="22" spans="1:4" x14ac:dyDescent="0.35">
      <c r="A22" s="5" t="s">
        <v>11</v>
      </c>
      <c r="B22" s="4">
        <v>9279972.839999998</v>
      </c>
      <c r="C22" s="4">
        <v>5638443.7400000021</v>
      </c>
      <c r="D22" s="6">
        <f>SUM(B22:C22)</f>
        <v>14918416.58</v>
      </c>
    </row>
    <row r="23" spans="1:4" x14ac:dyDescent="0.35">
      <c r="A23" s="5" t="s">
        <v>12</v>
      </c>
      <c r="B23" s="4">
        <v>225882.75</v>
      </c>
      <c r="C23" s="4">
        <v>133196.94</v>
      </c>
      <c r="D23" s="6">
        <f t="shared" ref="D23:D25" si="2">SUM(B23:C23)</f>
        <v>359079.69</v>
      </c>
    </row>
    <row r="24" spans="1:4" x14ac:dyDescent="0.35">
      <c r="A24" s="5" t="s">
        <v>13</v>
      </c>
      <c r="B24" s="4">
        <v>4708811.9400000004</v>
      </c>
      <c r="C24" s="4">
        <v>2312936.37</v>
      </c>
      <c r="D24" s="6">
        <f t="shared" si="2"/>
        <v>7021748.3100000005</v>
      </c>
    </row>
    <row r="25" spans="1:4" x14ac:dyDescent="0.35">
      <c r="A25" s="5" t="s">
        <v>14</v>
      </c>
      <c r="B25" s="4">
        <v>9850365.8899999987</v>
      </c>
      <c r="C25" s="4">
        <v>5317461.32</v>
      </c>
      <c r="D25" s="6">
        <f t="shared" si="2"/>
        <v>15167827.209999999</v>
      </c>
    </row>
    <row r="26" spans="1:4" x14ac:dyDescent="0.35">
      <c r="A26" s="5" t="s">
        <v>15</v>
      </c>
      <c r="B26" s="4">
        <v>5670517.3499999996</v>
      </c>
      <c r="C26" s="4">
        <v>3038060.4699999997</v>
      </c>
      <c r="D26" s="6">
        <f>SUM(B26:C26)</f>
        <v>8708577.8200000003</v>
      </c>
    </row>
    <row r="27" spans="1:4" x14ac:dyDescent="0.35">
      <c r="A27" s="5" t="s">
        <v>16</v>
      </c>
      <c r="B27" s="4">
        <v>8077034.2200000007</v>
      </c>
      <c r="C27" s="4">
        <v>5089958.0399999991</v>
      </c>
      <c r="D27" s="6">
        <f t="shared" ref="D27" si="3">SUM(B27:C27)</f>
        <v>13166992.26</v>
      </c>
    </row>
    <row r="28" spans="1:4" x14ac:dyDescent="0.35">
      <c r="A28" s="5" t="s">
        <v>10</v>
      </c>
      <c r="B28" s="4">
        <f t="shared" ref="B28:C28" si="4">SUM(B22:B27)</f>
        <v>37812584.989999995</v>
      </c>
      <c r="C28" s="4">
        <f t="shared" si="4"/>
        <v>21530056.880000003</v>
      </c>
      <c r="D28" s="6">
        <f>SUM(D22:D27)</f>
        <v>59342641.869999997</v>
      </c>
    </row>
    <row r="32" spans="1:4" ht="23.5" x14ac:dyDescent="0.55000000000000004">
      <c r="A32" s="1" t="s">
        <v>28</v>
      </c>
    </row>
    <row r="34" spans="1:4" x14ac:dyDescent="0.35">
      <c r="A34" s="5"/>
      <c r="B34" s="7" t="s">
        <v>23</v>
      </c>
      <c r="C34" s="7" t="s">
        <v>24</v>
      </c>
      <c r="D34" s="7" t="s">
        <v>25</v>
      </c>
    </row>
    <row r="35" spans="1:4" x14ac:dyDescent="0.35">
      <c r="A35" s="4" t="s">
        <v>19</v>
      </c>
      <c r="B35" s="4">
        <v>1835257.41</v>
      </c>
      <c r="C35" s="4">
        <v>723744.9</v>
      </c>
      <c r="D35" s="6">
        <f t="shared" ref="D35:D38" si="5">SUM(B35:C35)</f>
        <v>2559002.31</v>
      </c>
    </row>
    <row r="36" spans="1:4" x14ac:dyDescent="0.35">
      <c r="A36" s="4" t="s">
        <v>26</v>
      </c>
      <c r="B36" s="4">
        <v>460328.9</v>
      </c>
      <c r="C36" s="4">
        <v>192954.38000000003</v>
      </c>
      <c r="D36" s="6">
        <f t="shared" si="5"/>
        <v>653283.28</v>
      </c>
    </row>
    <row r="37" spans="1:4" x14ac:dyDescent="0.35">
      <c r="A37" s="4" t="s">
        <v>21</v>
      </c>
      <c r="B37" s="4">
        <f>1758331.86</f>
        <v>1758331.86</v>
      </c>
      <c r="C37" s="4">
        <v>1409375.9200000002</v>
      </c>
      <c r="D37" s="6">
        <f t="shared" si="5"/>
        <v>3167707.7800000003</v>
      </c>
    </row>
    <row r="38" spans="1:4" x14ac:dyDescent="0.35">
      <c r="A38" s="4" t="s">
        <v>22</v>
      </c>
      <c r="B38" s="10">
        <v>1273262.1099999999</v>
      </c>
      <c r="C38" s="4">
        <v>760401.42999999993</v>
      </c>
      <c r="D38" s="6">
        <f t="shared" si="5"/>
        <v>2033663.5399999998</v>
      </c>
    </row>
    <row r="39" spans="1:4" x14ac:dyDescent="0.35">
      <c r="A39" s="4" t="s">
        <v>10</v>
      </c>
      <c r="B39" s="4">
        <f t="shared" ref="B39:C39" si="6">SUM(B35:B38)</f>
        <v>5327180.2799999993</v>
      </c>
      <c r="C39" s="4">
        <f t="shared" si="6"/>
        <v>3086476.63</v>
      </c>
      <c r="D39" s="6">
        <f>SUM(D35:D38)</f>
        <v>8413656.9100000001</v>
      </c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9873e3ca0f5e00989dd19d3a84cb4393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7abedf61ecfb3e03810a9263c20ad62a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04C098-522B-4833-AB01-2C2858C91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2450CE-F7A7-4BF6-92B0-B475B8EF3B70}">
  <ds:schemaRefs>
    <ds:schemaRef ds:uri="http://schemas.microsoft.com/office/2006/documentManagement/types"/>
    <ds:schemaRef ds:uri="ceeae0c4-f3ff-4153-af2f-582bafa5e89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03d5240a-782c-4048-8313-d01b5d6ab2a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9FF56D6-E78F-4770-91D1-0A9A545E6D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Aanwezigheidsdagen</vt:lpstr>
      <vt:lpstr>Personeelsinzet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Claes, Jurgen</dc:creator>
  <cp:lastModifiedBy>Frederickx Karin</cp:lastModifiedBy>
  <dcterms:created xsi:type="dcterms:W3CDTF">2021-05-14T09:29:31Z</dcterms:created>
  <dcterms:modified xsi:type="dcterms:W3CDTF">2021-06-08T15:18:35Z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