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vlaamseoverheid-my.sharepoint.com/personal/michael_vantilborg_vlaanderen_be/Documents/Parlementaire Vragen/SV/2020-2021/1076/"/>
    </mc:Choice>
  </mc:AlternateContent>
  <xr:revisionPtr revIDLastSave="1" documentId="8_{809ADDCF-4510-4EBD-9D4E-5A3C02480989}" xr6:coauthVersionLast="45" xr6:coauthVersionMax="45" xr10:uidLastSave="{529DB73F-B0F4-459E-A8EF-D88DFBDA6A58}"/>
  <bookViews>
    <workbookView xWindow="-120" yWindow="-120" windowWidth="24240" windowHeight="13140" xr2:uid="{C5E5F3DD-582C-4E2C-A9D5-78C36BB5E1D9}"/>
  </bookViews>
  <sheets>
    <sheet name="Inpu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6" i="1" l="1"/>
  <c r="D196" i="1"/>
  <c r="E195" i="1"/>
  <c r="E194" i="1"/>
  <c r="B194" i="1"/>
  <c r="E193" i="1"/>
  <c r="E192" i="1"/>
  <c r="E191" i="1"/>
  <c r="E190" i="1"/>
  <c r="E189" i="1"/>
  <c r="E188" i="1"/>
  <c r="E187" i="1"/>
  <c r="E186" i="1"/>
  <c r="E185" i="1"/>
  <c r="E184" i="1"/>
  <c r="E183" i="1"/>
  <c r="E182" i="1"/>
  <c r="E181" i="1"/>
  <c r="B180" i="1"/>
  <c r="E180" i="1" s="1"/>
  <c r="E179" i="1"/>
  <c r="E178" i="1"/>
  <c r="B177" i="1"/>
  <c r="E177" i="1" s="1"/>
  <c r="E176" i="1"/>
  <c r="E175" i="1"/>
  <c r="B175" i="1"/>
  <c r="E174" i="1"/>
  <c r="B174" i="1"/>
  <c r="E173" i="1"/>
  <c r="E172" i="1"/>
  <c r="E171" i="1"/>
  <c r="E170" i="1"/>
  <c r="E169" i="1"/>
  <c r="B168" i="1"/>
  <c r="B196" i="1" s="1"/>
  <c r="E168" i="1" l="1"/>
  <c r="E196" i="1" s="1"/>
  <c r="D161" i="1" l="1"/>
  <c r="C161" i="1"/>
  <c r="B161" i="1"/>
  <c r="E160" i="1"/>
  <c r="E159" i="1"/>
  <c r="E158" i="1"/>
  <c r="E157" i="1"/>
  <c r="E156" i="1"/>
  <c r="E155" i="1"/>
  <c r="E154" i="1"/>
  <c r="E153" i="1"/>
  <c r="E152" i="1"/>
  <c r="E151" i="1"/>
  <c r="E150" i="1"/>
  <c r="E149" i="1"/>
  <c r="E148" i="1"/>
  <c r="E147" i="1"/>
  <c r="E146" i="1"/>
  <c r="E161" i="1" l="1"/>
  <c r="D139" i="1"/>
  <c r="C139" i="1"/>
  <c r="B139" i="1"/>
  <c r="E138" i="1"/>
  <c r="E137" i="1"/>
  <c r="E136" i="1"/>
  <c r="E135" i="1"/>
  <c r="E134" i="1"/>
  <c r="E133" i="1"/>
  <c r="E132" i="1"/>
  <c r="E131" i="1"/>
  <c r="E130" i="1"/>
  <c r="E129" i="1"/>
  <c r="E128" i="1"/>
  <c r="E127" i="1"/>
  <c r="E126" i="1"/>
  <c r="E139" i="1" l="1"/>
  <c r="C87" i="1"/>
  <c r="D87" i="1"/>
  <c r="B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87" i="1" s="1"/>
  <c r="E35" i="1" l="1"/>
  <c r="E36" i="1"/>
  <c r="E37" i="1"/>
  <c r="D45" i="1"/>
  <c r="C45" i="1"/>
  <c r="B45" i="1"/>
  <c r="E44" i="1"/>
  <c r="E43" i="1"/>
  <c r="E42" i="1"/>
  <c r="E41" i="1"/>
  <c r="E40" i="1"/>
  <c r="E39" i="1"/>
  <c r="E38" i="1"/>
  <c r="E34" i="1"/>
  <c r="E33" i="1"/>
  <c r="E32" i="1"/>
  <c r="E31" i="1"/>
  <c r="E30" i="1"/>
  <c r="E29" i="1"/>
  <c r="E28" i="1"/>
  <c r="E27" i="1"/>
  <c r="E45" i="1" l="1"/>
  <c r="E19" i="1" l="1"/>
  <c r="E18" i="1"/>
  <c r="E17" i="1"/>
  <c r="E16" i="1"/>
  <c r="D20" i="1" l="1"/>
  <c r="C20" i="1"/>
  <c r="B20" i="1"/>
  <c r="E15" i="1"/>
  <c r="E14" i="1"/>
  <c r="E13" i="1"/>
  <c r="E12" i="1"/>
  <c r="E11" i="1"/>
  <c r="E10" i="1"/>
  <c r="E9" i="1"/>
  <c r="E8" i="1"/>
  <c r="E7" i="1"/>
  <c r="E6" i="1"/>
  <c r="E5" i="1"/>
  <c r="E20" i="1"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61">
    <bk>
      <extLst>
        <ext uri="{3e2802c4-a4d2-4d8b-9148-e3be6c30e623}">
          <xlrd:rvb i="8"/>
        </ext>
      </extLst>
    </bk>
    <bk>
      <extLst>
        <ext uri="{3e2802c4-a4d2-4d8b-9148-e3be6c30e623}">
          <xlrd:rvb i="15"/>
        </ext>
      </extLst>
    </bk>
    <bk>
      <extLst>
        <ext uri="{3e2802c4-a4d2-4d8b-9148-e3be6c30e623}">
          <xlrd:rvb i="21"/>
        </ext>
      </extLst>
    </bk>
    <bk>
      <extLst>
        <ext uri="{3e2802c4-a4d2-4d8b-9148-e3be6c30e623}">
          <xlrd:rvb i="27"/>
        </ext>
      </extLst>
    </bk>
    <bk>
      <extLst>
        <ext uri="{3e2802c4-a4d2-4d8b-9148-e3be6c30e623}">
          <xlrd:rvb i="34"/>
        </ext>
      </extLst>
    </bk>
    <bk>
      <extLst>
        <ext uri="{3e2802c4-a4d2-4d8b-9148-e3be6c30e623}">
          <xlrd:rvb i="41"/>
        </ext>
      </extLst>
    </bk>
    <bk>
      <extLst>
        <ext uri="{3e2802c4-a4d2-4d8b-9148-e3be6c30e623}">
          <xlrd:rvb i="47"/>
        </ext>
      </extLst>
    </bk>
    <bk>
      <extLst>
        <ext uri="{3e2802c4-a4d2-4d8b-9148-e3be6c30e623}">
          <xlrd:rvb i="54"/>
        </ext>
      </extLst>
    </bk>
    <bk>
      <extLst>
        <ext uri="{3e2802c4-a4d2-4d8b-9148-e3be6c30e623}">
          <xlrd:rvb i="60"/>
        </ext>
      </extLst>
    </bk>
    <bk>
      <extLst>
        <ext uri="{3e2802c4-a4d2-4d8b-9148-e3be6c30e623}">
          <xlrd:rvb i="67"/>
        </ext>
      </extLst>
    </bk>
    <bk>
      <extLst>
        <ext uri="{3e2802c4-a4d2-4d8b-9148-e3be6c30e623}">
          <xlrd:rvb i="73"/>
        </ext>
      </extLst>
    </bk>
    <bk>
      <extLst>
        <ext uri="{3e2802c4-a4d2-4d8b-9148-e3be6c30e623}">
          <xlrd:rvb i="79"/>
        </ext>
      </extLst>
    </bk>
    <bk>
      <extLst>
        <ext uri="{3e2802c4-a4d2-4d8b-9148-e3be6c30e623}">
          <xlrd:rvb i="86"/>
        </ext>
      </extLst>
    </bk>
    <bk>
      <extLst>
        <ext uri="{3e2802c4-a4d2-4d8b-9148-e3be6c30e623}">
          <xlrd:rvb i="92"/>
        </ext>
      </extLst>
    </bk>
    <bk>
      <extLst>
        <ext uri="{3e2802c4-a4d2-4d8b-9148-e3be6c30e623}">
          <xlrd:rvb i="98"/>
        </ext>
      </extLst>
    </bk>
    <bk>
      <extLst>
        <ext uri="{3e2802c4-a4d2-4d8b-9148-e3be6c30e623}">
          <xlrd:rvb i="104"/>
        </ext>
      </extLst>
    </bk>
    <bk>
      <extLst>
        <ext uri="{3e2802c4-a4d2-4d8b-9148-e3be6c30e623}">
          <xlrd:rvb i="110"/>
        </ext>
      </extLst>
    </bk>
    <bk>
      <extLst>
        <ext uri="{3e2802c4-a4d2-4d8b-9148-e3be6c30e623}">
          <xlrd:rvb i="117"/>
        </ext>
      </extLst>
    </bk>
    <bk>
      <extLst>
        <ext uri="{3e2802c4-a4d2-4d8b-9148-e3be6c30e623}">
          <xlrd:rvb i="123"/>
        </ext>
      </extLst>
    </bk>
    <bk>
      <extLst>
        <ext uri="{3e2802c4-a4d2-4d8b-9148-e3be6c30e623}">
          <xlrd:rvb i="129"/>
        </ext>
      </extLst>
    </bk>
    <bk>
      <extLst>
        <ext uri="{3e2802c4-a4d2-4d8b-9148-e3be6c30e623}">
          <xlrd:rvb i="135"/>
        </ext>
      </extLst>
    </bk>
    <bk>
      <extLst>
        <ext uri="{3e2802c4-a4d2-4d8b-9148-e3be6c30e623}">
          <xlrd:rvb i="141"/>
        </ext>
      </extLst>
    </bk>
    <bk>
      <extLst>
        <ext uri="{3e2802c4-a4d2-4d8b-9148-e3be6c30e623}">
          <xlrd:rvb i="147"/>
        </ext>
      </extLst>
    </bk>
    <bk>
      <extLst>
        <ext uri="{3e2802c4-a4d2-4d8b-9148-e3be6c30e623}">
          <xlrd:rvb i="153"/>
        </ext>
      </extLst>
    </bk>
    <bk>
      <extLst>
        <ext uri="{3e2802c4-a4d2-4d8b-9148-e3be6c30e623}">
          <xlrd:rvb i="160"/>
        </ext>
      </extLst>
    </bk>
    <bk>
      <extLst>
        <ext uri="{3e2802c4-a4d2-4d8b-9148-e3be6c30e623}">
          <xlrd:rvb i="166"/>
        </ext>
      </extLst>
    </bk>
    <bk>
      <extLst>
        <ext uri="{3e2802c4-a4d2-4d8b-9148-e3be6c30e623}">
          <xlrd:rvb i="172"/>
        </ext>
      </extLst>
    </bk>
    <bk>
      <extLst>
        <ext uri="{3e2802c4-a4d2-4d8b-9148-e3be6c30e623}">
          <xlrd:rvb i="178"/>
        </ext>
      </extLst>
    </bk>
    <bk>
      <extLst>
        <ext uri="{3e2802c4-a4d2-4d8b-9148-e3be6c30e623}">
          <xlrd:rvb i="184"/>
        </ext>
      </extLst>
    </bk>
    <bk>
      <extLst>
        <ext uri="{3e2802c4-a4d2-4d8b-9148-e3be6c30e623}">
          <xlrd:rvb i="190"/>
        </ext>
      </extLst>
    </bk>
    <bk>
      <extLst>
        <ext uri="{3e2802c4-a4d2-4d8b-9148-e3be6c30e623}">
          <xlrd:rvb i="196"/>
        </ext>
      </extLst>
    </bk>
    <bk>
      <extLst>
        <ext uri="{3e2802c4-a4d2-4d8b-9148-e3be6c30e623}">
          <xlrd:rvb i="202"/>
        </ext>
      </extLst>
    </bk>
    <bk>
      <extLst>
        <ext uri="{3e2802c4-a4d2-4d8b-9148-e3be6c30e623}">
          <xlrd:rvb i="208"/>
        </ext>
      </extLst>
    </bk>
    <bk>
      <extLst>
        <ext uri="{3e2802c4-a4d2-4d8b-9148-e3be6c30e623}">
          <xlrd:rvb i="214"/>
        </ext>
      </extLst>
    </bk>
    <bk>
      <extLst>
        <ext uri="{3e2802c4-a4d2-4d8b-9148-e3be6c30e623}">
          <xlrd:rvb i="220"/>
        </ext>
      </extLst>
    </bk>
    <bk>
      <extLst>
        <ext uri="{3e2802c4-a4d2-4d8b-9148-e3be6c30e623}">
          <xlrd:rvb i="226"/>
        </ext>
      </extLst>
    </bk>
    <bk>
      <extLst>
        <ext uri="{3e2802c4-a4d2-4d8b-9148-e3be6c30e623}">
          <xlrd:rvb i="232"/>
        </ext>
      </extLst>
    </bk>
    <bk>
      <extLst>
        <ext uri="{3e2802c4-a4d2-4d8b-9148-e3be6c30e623}">
          <xlrd:rvb i="238"/>
        </ext>
      </extLst>
    </bk>
    <bk>
      <extLst>
        <ext uri="{3e2802c4-a4d2-4d8b-9148-e3be6c30e623}">
          <xlrd:rvb i="244"/>
        </ext>
      </extLst>
    </bk>
    <bk>
      <extLst>
        <ext uri="{3e2802c4-a4d2-4d8b-9148-e3be6c30e623}">
          <xlrd:rvb i="250"/>
        </ext>
      </extLst>
    </bk>
    <bk>
      <extLst>
        <ext uri="{3e2802c4-a4d2-4d8b-9148-e3be6c30e623}">
          <xlrd:rvb i="256"/>
        </ext>
      </extLst>
    </bk>
    <bk>
      <extLst>
        <ext uri="{3e2802c4-a4d2-4d8b-9148-e3be6c30e623}">
          <xlrd:rvb i="262"/>
        </ext>
      </extLst>
    </bk>
    <bk>
      <extLst>
        <ext uri="{3e2802c4-a4d2-4d8b-9148-e3be6c30e623}">
          <xlrd:rvb i="268"/>
        </ext>
      </extLst>
    </bk>
    <bk>
      <extLst>
        <ext uri="{3e2802c4-a4d2-4d8b-9148-e3be6c30e623}">
          <xlrd:rvb i="274"/>
        </ext>
      </extLst>
    </bk>
    <bk>
      <extLst>
        <ext uri="{3e2802c4-a4d2-4d8b-9148-e3be6c30e623}">
          <xlrd:rvb i="280"/>
        </ext>
      </extLst>
    </bk>
    <bk>
      <extLst>
        <ext uri="{3e2802c4-a4d2-4d8b-9148-e3be6c30e623}">
          <xlrd:rvb i="286"/>
        </ext>
      </extLst>
    </bk>
    <bk>
      <extLst>
        <ext uri="{3e2802c4-a4d2-4d8b-9148-e3be6c30e623}">
          <xlrd:rvb i="292"/>
        </ext>
      </extLst>
    </bk>
    <bk>
      <extLst>
        <ext uri="{3e2802c4-a4d2-4d8b-9148-e3be6c30e623}">
          <xlrd:rvb i="298"/>
        </ext>
      </extLst>
    </bk>
    <bk>
      <extLst>
        <ext uri="{3e2802c4-a4d2-4d8b-9148-e3be6c30e623}">
          <xlrd:rvb i="305"/>
        </ext>
      </extLst>
    </bk>
    <bk>
      <extLst>
        <ext uri="{3e2802c4-a4d2-4d8b-9148-e3be6c30e623}">
          <xlrd:rvb i="311"/>
        </ext>
      </extLst>
    </bk>
    <bk>
      <extLst>
        <ext uri="{3e2802c4-a4d2-4d8b-9148-e3be6c30e623}">
          <xlrd:rvb i="317"/>
        </ext>
      </extLst>
    </bk>
    <bk>
      <extLst>
        <ext uri="{3e2802c4-a4d2-4d8b-9148-e3be6c30e623}">
          <xlrd:rvb i="323"/>
        </ext>
      </extLst>
    </bk>
    <bk>
      <extLst>
        <ext uri="{3e2802c4-a4d2-4d8b-9148-e3be6c30e623}">
          <xlrd:rvb i="329"/>
        </ext>
      </extLst>
    </bk>
    <bk>
      <extLst>
        <ext uri="{3e2802c4-a4d2-4d8b-9148-e3be6c30e623}">
          <xlrd:rvb i="335"/>
        </ext>
      </extLst>
    </bk>
    <bk>
      <extLst>
        <ext uri="{3e2802c4-a4d2-4d8b-9148-e3be6c30e623}">
          <xlrd:rvb i="341"/>
        </ext>
      </extLst>
    </bk>
    <bk>
      <extLst>
        <ext uri="{3e2802c4-a4d2-4d8b-9148-e3be6c30e623}">
          <xlrd:rvb i="347"/>
        </ext>
      </extLst>
    </bk>
    <bk>
      <extLst>
        <ext uri="{3e2802c4-a4d2-4d8b-9148-e3be6c30e623}">
          <xlrd:rvb i="353"/>
        </ext>
      </extLst>
    </bk>
    <bk>
      <extLst>
        <ext uri="{3e2802c4-a4d2-4d8b-9148-e3be6c30e623}">
          <xlrd:rvb i="359"/>
        </ext>
      </extLst>
    </bk>
    <bk>
      <extLst>
        <ext uri="{3e2802c4-a4d2-4d8b-9148-e3be6c30e623}">
          <xlrd:rvb i="365"/>
        </ext>
      </extLst>
    </bk>
    <bk>
      <extLst>
        <ext uri="{3e2802c4-a4d2-4d8b-9148-e3be6c30e623}">
          <xlrd:rvb i="371"/>
        </ext>
      </extLst>
    </bk>
    <bk>
      <extLst>
        <ext uri="{3e2802c4-a4d2-4d8b-9148-e3be6c30e623}">
          <xlrd:rvb i="377"/>
        </ext>
      </extLst>
    </bk>
  </futureMetadata>
  <valueMetadata count="61">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valueMetadata>
</metadata>
</file>

<file path=xl/sharedStrings.xml><?xml version="1.0" encoding="utf-8"?>
<sst xmlns="http://schemas.openxmlformats.org/spreadsheetml/2006/main" count="180" uniqueCount="124">
  <si>
    <t>Aantal haltes op vandaag</t>
  </si>
  <si>
    <t>Gemeente</t>
  </si>
  <si>
    <t>Afgeschafte haltes</t>
  </si>
  <si>
    <t>Nieuwe haltes</t>
  </si>
  <si>
    <t>Verplaatsen</t>
  </si>
  <si>
    <t>Netto-evolutie</t>
  </si>
  <si>
    <t>Totaal</t>
  </si>
  <si>
    <t>Vervoerregio Westhoek</t>
  </si>
  <si>
    <t>Vervoerregio Midwest</t>
  </si>
  <si>
    <t>Aarschot</t>
  </si>
  <si>
    <t>Begijnendijk</t>
  </si>
  <si>
    <t>Bekkevoort</t>
  </si>
  <si>
    <t>Bertem</t>
  </si>
  <si>
    <t>Bevekom</t>
  </si>
  <si>
    <t>Bierbeek</t>
  </si>
  <si>
    <t>Boutersem</t>
  </si>
  <si>
    <t>Diest</t>
  </si>
  <si>
    <t>Geetbets</t>
  </si>
  <si>
    <t>Geldenaken</t>
  </si>
  <si>
    <t>Glabbeek</t>
  </si>
  <si>
    <t>Graven</t>
  </si>
  <si>
    <t>Haacht</t>
  </si>
  <si>
    <t>Herent</t>
  </si>
  <si>
    <t>Hoegaarden</t>
  </si>
  <si>
    <t>Hoeilaart</t>
  </si>
  <si>
    <t>Holsbeek</t>
  </si>
  <si>
    <t>Huldenberg</t>
  </si>
  <si>
    <t>Keerbergen</t>
  </si>
  <si>
    <t>Kortenaken</t>
  </si>
  <si>
    <t>Kortenberg</t>
  </si>
  <si>
    <t>Landen</t>
  </si>
  <si>
    <t>Leuven</t>
  </si>
  <si>
    <t>Linter</t>
  </si>
  <si>
    <t>Lubbeek</t>
  </si>
  <si>
    <t>Oud-Heverlee</t>
  </si>
  <si>
    <t>Overijse</t>
  </si>
  <si>
    <t>Rotselaar</t>
  </si>
  <si>
    <t>Scherpenheuvel-Zichem</t>
  </si>
  <si>
    <t>Terhulpen</t>
  </si>
  <si>
    <t>Tervuren</t>
  </si>
  <si>
    <t>Tielt-Winge</t>
  </si>
  <si>
    <t>Tienen</t>
  </si>
  <si>
    <t>Tremelo</t>
  </si>
  <si>
    <t>Zoutleeuw</t>
  </si>
  <si>
    <t>Vervoerregio Leuven</t>
  </si>
  <si>
    <t>Vervoerregio Brugge</t>
  </si>
  <si>
    <t>Beernem</t>
  </si>
  <si>
    <t>Blankenberge</t>
  </si>
  <si>
    <t>Brugge</t>
  </si>
  <si>
    <t>Damme</t>
  </si>
  <si>
    <t>Jabbeke</t>
  </si>
  <si>
    <t>Knokke-Heist</t>
  </si>
  <si>
    <t>Oostkamp</t>
  </si>
  <si>
    <t>Zedelgem</t>
  </si>
  <si>
    <t>Zuienkerke</t>
  </si>
  <si>
    <t>Vervoerregio Oostende</t>
  </si>
  <si>
    <t>Bredene</t>
  </si>
  <si>
    <t>De Haan</t>
  </si>
  <si>
    <t>Gistel</t>
  </si>
  <si>
    <t>Ichtegem</t>
  </si>
  <si>
    <t>Koksijde</t>
  </si>
  <si>
    <t>Middelkerke</t>
  </si>
  <si>
    <t>Nieuwpoort</t>
  </si>
  <si>
    <t>Oostende</t>
  </si>
  <si>
    <t>Oudenburg</t>
  </si>
  <si>
    <t>Vervoerregio Kortrijk</t>
  </si>
  <si>
    <t>Vervoerregio Vlaamse Ardennen</t>
  </si>
  <si>
    <t>Gent</t>
  </si>
  <si>
    <t>Vervoerregio Kempen</t>
  </si>
  <si>
    <t>ARENDONK</t>
  </si>
  <si>
    <t>BAARLE-HERTOG</t>
  </si>
  <si>
    <t>BALEN</t>
  </si>
  <si>
    <t>BEERSE</t>
  </si>
  <si>
    <t>DESSEL</t>
  </si>
  <si>
    <t>GEEL</t>
  </si>
  <si>
    <t>GROBBENDONK</t>
  </si>
  <si>
    <t>HERENTALS</t>
  </si>
  <si>
    <t>HERENTHOUT</t>
  </si>
  <si>
    <t>HERSELT</t>
  </si>
  <si>
    <t>HOOGSTRATEN</t>
  </si>
  <si>
    <t>HULSHOUT</t>
  </si>
  <si>
    <t>KASTERLEE</t>
  </si>
  <si>
    <t>LAAKDAL</t>
  </si>
  <si>
    <t>LILLE</t>
  </si>
  <si>
    <t>MEERHOUT</t>
  </si>
  <si>
    <t>MERKSPLAS</t>
  </si>
  <si>
    <t>MOL</t>
  </si>
  <si>
    <t>NIJLEN</t>
  </si>
  <si>
    <t>OLEN</t>
  </si>
  <si>
    <t>OUD-TURNHOUT</t>
  </si>
  <si>
    <t>RAVELS</t>
  </si>
  <si>
    <t>RETIE</t>
  </si>
  <si>
    <t>RIJKEVORSEL</t>
  </si>
  <si>
    <t>TURNHOUT</t>
  </si>
  <si>
    <t>VORSELAAR</t>
  </si>
  <si>
    <t>VOSSELAAR</t>
  </si>
  <si>
    <t>WESTERLO</t>
  </si>
  <si>
    <t>Vervoerregio Gent</t>
  </si>
  <si>
    <t>Aalter</t>
  </si>
  <si>
    <t xml:space="preserve">Assenede </t>
  </si>
  <si>
    <t>De Pinte</t>
  </si>
  <si>
    <t>Deinze</t>
  </si>
  <si>
    <t>Destelbergen</t>
  </si>
  <si>
    <t>Eeklo</t>
  </si>
  <si>
    <t>Evergem</t>
  </si>
  <si>
    <t>Gavere</t>
  </si>
  <si>
    <t>Kaprijke</t>
  </si>
  <si>
    <t>Laarne</t>
  </si>
  <si>
    <t>Lievegem</t>
  </si>
  <si>
    <t>Lochristi</t>
  </si>
  <si>
    <t>Maldegem</t>
  </si>
  <si>
    <t>Melle</t>
  </si>
  <si>
    <t>Merelbeke</t>
  </si>
  <si>
    <t>Nazareth</t>
  </si>
  <si>
    <t>Sint-Laureins</t>
  </si>
  <si>
    <t>Sint-Martens-Latem</t>
  </si>
  <si>
    <t>Wachtebeke</t>
  </si>
  <si>
    <t>Wetteren</t>
  </si>
  <si>
    <t>Zelzate</t>
  </si>
  <si>
    <t xml:space="preserve">Zulte </t>
  </si>
  <si>
    <t>454</t>
  </si>
  <si>
    <t>67</t>
  </si>
  <si>
    <t>89</t>
  </si>
  <si>
    <t>-387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</si>
</sst>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Times New Roman"/>
      <family val="1"/>
    </font>
    <font>
      <b/>
      <sz val="11"/>
      <color rgb="FFFFFFFF"/>
      <name val="Calibri"/>
      <family val="2"/>
    </font>
    <font>
      <sz val="11"/>
      <color rgb="FF000000"/>
      <name val="Calibri"/>
      <family val="2"/>
    </font>
    <font>
      <b/>
      <sz val="11"/>
      <color rgb="FF000000"/>
      <name val="Calibri"/>
      <family val="2"/>
    </font>
  </fonts>
  <fills count="5">
    <fill>
      <patternFill patternType="none"/>
    </fill>
    <fill>
      <patternFill patternType="gray125"/>
    </fill>
    <fill>
      <patternFill patternType="solid">
        <fgColor theme="0" tint="-0.499984740745262"/>
        <bgColor indexed="64"/>
      </patternFill>
    </fill>
    <fill>
      <patternFill patternType="solid">
        <fgColor rgb="FF4F81BD"/>
        <bgColor indexed="64"/>
      </patternFill>
    </fill>
    <fill>
      <patternFill patternType="solid">
        <fgColor rgb="FFDCE6F1"/>
        <bgColor indexed="64"/>
      </patternFill>
    </fill>
  </fills>
  <borders count="7">
    <border>
      <left/>
      <right/>
      <top/>
      <bottom/>
      <diagonal/>
    </border>
    <border>
      <left style="medium">
        <color rgb="FF95B3D7"/>
      </left>
      <right/>
      <top style="medium">
        <color rgb="FF95B3D7"/>
      </top>
      <bottom style="medium">
        <color rgb="FF95B3D7"/>
      </bottom>
      <diagonal/>
    </border>
    <border>
      <left/>
      <right/>
      <top style="medium">
        <color rgb="FF95B3D7"/>
      </top>
      <bottom style="medium">
        <color rgb="FF95B3D7"/>
      </bottom>
      <diagonal/>
    </border>
    <border>
      <left/>
      <right style="medium">
        <color rgb="FF95B3D7"/>
      </right>
      <top style="medium">
        <color rgb="FF95B3D7"/>
      </top>
      <bottom style="medium">
        <color rgb="FF95B3D7"/>
      </bottom>
      <diagonal/>
    </border>
    <border>
      <left style="medium">
        <color rgb="FF95B3D7"/>
      </left>
      <right/>
      <top/>
      <bottom style="medium">
        <color rgb="FF95B3D7"/>
      </bottom>
      <diagonal/>
    </border>
    <border>
      <left/>
      <right/>
      <top/>
      <bottom style="medium">
        <color rgb="FF95B3D7"/>
      </bottom>
      <diagonal/>
    </border>
    <border>
      <left/>
      <right style="medium">
        <color rgb="FF95B3D7"/>
      </right>
      <top/>
      <bottom style="medium">
        <color rgb="FF95B3D7"/>
      </bottom>
      <diagonal/>
    </border>
  </borders>
  <cellStyleXfs count="1">
    <xf numFmtId="0" fontId="0" fillId="0" borderId="0"/>
  </cellStyleXfs>
  <cellXfs count="23">
    <xf numFmtId="0" fontId="0" fillId="0" borderId="0" xfId="0"/>
    <xf numFmtId="0" fontId="0" fillId="0" borderId="0" xfId="0" applyFill="1"/>
    <xf numFmtId="0" fontId="2" fillId="0" borderId="0" xfId="0" applyFont="1"/>
    <xf numFmtId="0" fontId="5" fillId="0" borderId="0" xfId="0" applyFont="1" applyAlignment="1">
      <alignment vertical="center"/>
    </xf>
    <xf numFmtId="0" fontId="3" fillId="0" borderId="0" xfId="0" applyFont="1"/>
    <xf numFmtId="0" fontId="4" fillId="3" borderId="1" xfId="0" applyFont="1" applyFill="1" applyBorder="1" applyAlignment="1">
      <alignment vertical="center"/>
    </xf>
    <xf numFmtId="0" fontId="5" fillId="4" borderId="4" xfId="0" applyFont="1" applyFill="1" applyBorder="1" applyAlignment="1">
      <alignment vertical="center"/>
    </xf>
    <xf numFmtId="0" fontId="5" fillId="0" borderId="4" xfId="0" applyFont="1" applyBorder="1" applyAlignment="1">
      <alignment vertical="center"/>
    </xf>
    <xf numFmtId="0" fontId="6" fillId="0" borderId="4" xfId="0" applyFont="1" applyBorder="1" applyAlignment="1">
      <alignment vertical="center"/>
    </xf>
    <xf numFmtId="0" fontId="0" fillId="0" borderId="0" xfId="0" applyAlignment="1">
      <alignment horizontal="center"/>
    </xf>
    <xf numFmtId="0" fontId="2" fillId="0" borderId="0" xfId="0" applyFont="1" applyAlignment="1">
      <alignment horizontal="center"/>
    </xf>
    <xf numFmtId="0" fontId="5" fillId="0" borderId="0" xfId="0" applyFont="1" applyAlignment="1">
      <alignment horizontal="center" vertical="center"/>
    </xf>
    <xf numFmtId="0" fontId="3" fillId="0" borderId="0" xfId="0" applyFont="1" applyAlignment="1">
      <alignment horizont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 fillId="2" borderId="0" xfId="0" applyFont="1" applyFill="1" applyAlignment="1">
      <alignment horizontal="center"/>
    </xf>
    <xf numFmtId="0" fontId="4" fillId="2" borderId="0" xfId="0" applyFont="1" applyFill="1" applyAlignment="1">
      <alignment horizontal="center" vertical="center"/>
    </xf>
  </cellXfs>
  <cellStyles count="1">
    <cellStyle name="Standaard" xfId="0" builtinId="0"/>
  </cellStyles>
  <dxfs count="52">
    <dxf>
      <alignment horizontal="center" textRotation="0" wrapText="0" indent="0" justifyLastLine="0" shrinkToFit="0" readingOrder="0"/>
    </dxf>
    <dxf>
      <numFmt numFmtId="0" formatCode="General"/>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numFmt numFmtId="0" formatCode="General"/>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numFmt numFmtId="0" formatCode="General"/>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
      <alignment horizontal="center" textRotation="0" wrapText="0" indent="0" justifyLastLine="0" shrinkToFit="0" readingOrder="0"/>
    </dxf>
  </dxfs>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06/relationships/richStyles" Target="richData/richStyles.xml"/><Relationship Id="rId13" Type="http://schemas.openxmlformats.org/officeDocument/2006/relationships/customXml" Target="../customXml/item1.xml"/><Relationship Id="rId3" Type="http://schemas.openxmlformats.org/officeDocument/2006/relationships/styles" Target="styles.xml"/><Relationship Id="rId7" Type="http://schemas.microsoft.com/office/2017/06/relationships/rdRichValueStructure" Target="richData/rdrichvaluestructure.xml"/><Relationship Id="rId12" Type="http://schemas.openxmlformats.org/officeDocument/2006/relationships/calcChain" Target="calcChain.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06/relationships/rdRichValue" Target="richData/rdrichvalue.xml"/><Relationship Id="rId11" Type="http://schemas.microsoft.com/office/2017/06/relationships/rdRichValueTypes" Target="richData/rdRichValueTypes.xml"/><Relationship Id="rId5" Type="http://schemas.openxmlformats.org/officeDocument/2006/relationships/sheetMetadata" Target="metadata.xml"/><Relationship Id="rId15" Type="http://schemas.openxmlformats.org/officeDocument/2006/relationships/customXml" Target="../customXml/item3.xml"/><Relationship Id="rId10" Type="http://schemas.microsoft.com/office/2017/06/relationships/rdSupportingPropertyBag" Target="richData/rdsupportingpropertybag.xml"/><Relationship Id="rId4" Type="http://schemas.openxmlformats.org/officeDocument/2006/relationships/sharedStrings" Target="sharedStrings.xml"/><Relationship Id="rId9" Type="http://schemas.microsoft.com/office/2017/06/relationships/rdSupportingPropertyBagStructure" Target="richData/rdsupportingpropertybagstructure.xml"/><Relationship Id="rId14" Type="http://schemas.openxmlformats.org/officeDocument/2006/relationships/customXml" Target="../customXml/item2.xml"/></Relationships>
</file>

<file path=xl/richData/rdRichValueTypes.xml><?xml version="1.0" encoding="utf-8"?>
<rvTypesInfo xmlns="http://schemas.microsoft.com/office/spreadsheetml/2017/richdata2">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Flags>
  </global>
  <types>
    <type name="_imageurl">
      <keyFlags>
        <key name="Blip Identifier">
          <flag name="ShowInCardView" value="0"/>
        </key>
      </keyFlags>
    </type>
    <type name="_linkedentity">
      <keyFlags>
        <key name="%cvi">
          <flag name="ShowInCardView" value="0"/>
          <flag name="ShowInDotNotation" value="0"/>
          <flag name="ShowInAutoComplete" value="0"/>
          <flag name="ExcludeFromCalcComparison" value="1"/>
        </key>
      </keyFlags>
    </type>
    <type name="_linkedentitycore">
      <keyFlags>
        <key name="%EntityServiceId">
          <flag name="ShowInCardView" value="0"/>
          <flag name="ShowInDotNotation" value="0"/>
          <flag name="ShowInAutoComplete" value="0"/>
        </key>
        <key name="%EntitySubDomain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Flags>
    </type>
  </types>
</rvTypesInfo>
</file>

<file path=xl/richData/rdrichvalue.xml><?xml version="1.0" encoding="utf-8"?>
<rvData xmlns="http://schemas.microsoft.com/office/spreadsheetml/2017/richdata" count="378">
  <rv s="0">
    <v>https://www.bing.com</v>
    <v>Bing</v>
  </rv>
  <rv s="0">
    <v>https://www.bing.com/th?id=Ga%5Cbing_yt.png&amp;w=100&amp;h=40&amp;c=0&amp;pid=0.1</v>
    <v>Bing</v>
  </rv>
  <rv s="0">
    <v>https://creativecommons.org/licenses/by/2.5</v>
    <v>CC BY 2.5</v>
  </rv>
  <rv s="0">
    <v>http://en.wikipedia.org/wiki/Alveringem</v>
    <v>Wikipedia</v>
  </rv>
  <rv s="1">
    <v>2</v>
    <v>3</v>
  </rv>
  <rv s="2">
    <v>9</v>
    <v>https://www.bing.com/th?id=AMMS_cebc085c39dc3f6188195162e8abc64d&amp;qlt=95</v>
    <v>4</v>
    <v>https://www.bing.com/images/search?form=xlimg&amp;q=alveringem+belgium</v>
    <v>Image of Alveringem</v>
    <v/>
  </rv>
  <rv s="0">
    <v>https://www.bing.com/search?q=alveringem+belgium&amp;form=skydnc</v>
    <v>Learn more on Bing</v>
  </rv>
  <rv s="3">
    <v>0</v>
    <v>1</v>
    <v>en-US</v>
    <v>c5413dcb-b6a4-b36a-b226-2d82204a63a4</v>
    <v>536870912</v>
    <v>536870913</v>
    <v>1</v>
    <v>Powered by Bing</v>
    <v>2</v>
    <v>3</v>
    <v>Alveringem</v>
    <v>6</v>
    <v>7</v>
    <v>Map</v>
    <v>8</v>
    <v>Flemish Region</v>
    <v>80.010000000000005</v>
    <v>Belgium</v>
    <v>Alveringem, West Flemish: Oalveringem, is a municipality located in the Belgian province of West Flanders. The municipality comprises the towns of Alveringem proper, Beveren-aan-de-IJzer, Gijverinkhove, Hoogstade, Izenberge, Leisele, Oeren, Sint-Rijkers and Stavele. On January 1, 2006, Alveringem had a total population of 4,887. The total area is 80.01 km² which gives a population density of 61 inhabitants per km². The mayor of Alveringem is Gerard Liefooghe since 2006.</v>
    <v>5</v>
    <v>51.011410499999997</v>
    <v>Gerard Liefooghe (Mayor)</v>
    <v>6</v>
    <v>2.7099451000000001</v>
    <v>Alveringem</v>
    <v>Central European Time Zone</v>
    <v>Alveringem</v>
    <v>mdp/vdpid/7009272023805329409</v>
  </rv>
  <rv s="4">
    <v>7</v>
  </rv>
  <rv s="0">
    <v>http://creativecommons.org/licenses/by-sa/3.0/</v>
    <v>CC-BY-SA-3.0</v>
  </rv>
  <rv s="0">
    <v>http://zh.wikipedia.org/wiki/德潘讷</v>
    <v>Wikipedia</v>
  </rv>
  <rv s="1">
    <v>9</v>
    <v>10</v>
  </rv>
  <rv s="2">
    <v>9</v>
    <v>https://www.bing.com/th?id=AMMS_a17766815b4aa57c430fcf32fde6cf52&amp;qlt=95</v>
    <v>11</v>
    <v>https://www.bing.com/images/search?form=xlimg&amp;q=de+panne+belgium</v>
    <v>Image of De Panne</v>
    <v/>
  </rv>
  <rv s="0">
    <v>https://www.bing.com/search?q=de+panne+belgium&amp;form=skydnc</v>
    <v>Learn more on Bing</v>
  </rv>
  <rv s="3">
    <v>0</v>
    <v>1</v>
    <v>en-US</v>
    <v>ef616777-1569-6a43-8df0-0a460a8048c6</v>
    <v>536870912</v>
    <v>536870913</v>
    <v>1</v>
    <v>Powered by Bing</v>
    <v>11</v>
    <v>3</v>
    <v>De Panne</v>
    <v>6</v>
    <v>7</v>
    <v>Map</v>
    <v>8</v>
    <v>Flemish Region</v>
    <v>23.9</v>
    <v>Belgium</v>
    <v>De Panne is a town and a municipality located on the North Sea coast of the Belgian province of West Flanders. There it borders France, which implies that it is the westernmost location of Belgium. It is one of the most popular resort town destinations within Belgium.</v>
    <v>12</v>
    <v>51.101930199999998</v>
    <v>Bram Degrieck (Mayor)</v>
    <v>13</v>
    <v>2.5914774</v>
    <v>De Panne</v>
    <v>Central European Time Zone</v>
    <v>De Panne</v>
    <v>mdp/vdpid/7009268864403898369</v>
  </rv>
  <rv s="4">
    <v>14</v>
  </rv>
  <rv s="0">
    <v>http://en.wikipedia.org/wiki/Diksmuide</v>
    <v>Wikipedia</v>
  </rv>
  <rv s="1">
    <v>9</v>
    <v>16</v>
  </rv>
  <rv s="2">
    <v>9</v>
    <v>https://www.bing.com/th?id=AMMS_5be5a3bfd0b75040f1b043cf5c00e325&amp;qlt=95</v>
    <v>17</v>
    <v>https://www.bing.com/images/search?form=xlimg&amp;q=diksmuide+belgium</v>
    <v>Image of Diksmuide</v>
    <v/>
  </rv>
  <rv s="0">
    <v>https://www.bing.com/search?q=diksmuide+belgium&amp;form=skydnc</v>
    <v>Learn more on Bing</v>
  </rv>
  <rv s="3">
    <v>0</v>
    <v>1</v>
    <v>en-US</v>
    <v>c2fe65af-eafa-5614-e697-e27c374cec60</v>
    <v>536870912</v>
    <v>536870913</v>
    <v>1</v>
    <v>Powered by Bing</v>
    <v>15</v>
    <v>3</v>
    <v>Diksmuide</v>
    <v>6</v>
    <v>7</v>
    <v>Map</v>
    <v>8</v>
    <v>Flemish Region</v>
    <v>149.4</v>
    <v>Belgium</v>
    <v>Diksmuide is a Belgian city and municipality in the Flemish province of West Flanders. The municipality comprises the city of Diksmuide proper and the former communes of Beerst, Esen, Kaaskerke, Keiem, Lampernisse, Leke, Nieuwkapelle, Oostkerke, Oudekapelle, Pervijze, Sint-Jacobs-Kapelle, Stuivekenskerke, Vladslo and Woumen.</v>
    <v>18</v>
    <v>51.031798500000001</v>
    <v>Lies Laridon (Mayor)</v>
    <v>19</v>
    <v>2.8637681000000001</v>
    <v>Diksmuide</v>
    <v>Central European Time Zone</v>
    <v>Diksmuide</v>
    <v>mdp/vdpid/7009647442702368769</v>
  </rv>
  <rv s="4">
    <v>20</v>
  </rv>
  <rv s="0">
    <v>http://en.wikipedia.org/wiki/Heuvelland</v>
    <v>Wikipedia</v>
  </rv>
  <rv s="1">
    <v>9</v>
    <v>22</v>
  </rv>
  <rv s="2">
    <v>9</v>
    <v>https://www.bing.com/th?id=AMMS_dd61cb3dd53bc1de53e284bc19981079&amp;qlt=95</v>
    <v>23</v>
    <v>https://www.bing.com/images/search?form=xlimg&amp;q=heuvelland+belgium</v>
    <v>Image of Heuvelland</v>
    <v/>
  </rv>
  <rv s="0">
    <v>https://www.bing.com/search?q=heuvelland+belgium&amp;form=skydnc</v>
    <v>Learn more on Bing</v>
  </rv>
  <rv s="3">
    <v>0</v>
    <v>1</v>
    <v>en-US</v>
    <v>174451a8-3b04-4efc-1925-56600e2ef3bf</v>
    <v>536870912</v>
    <v>536870913</v>
    <v>1</v>
    <v>Powered by Bing</v>
    <v>17</v>
    <v>3</v>
    <v>Heuvelland</v>
    <v>6</v>
    <v>7</v>
    <v>Map</v>
    <v>8</v>
    <v>Flemish Region</v>
    <v>94.24</v>
    <v>Belgium</v>
    <v>Heuvelland is a municipality located in the Belgian province of West Flanders. The municipality comprises the villages of Dranouter, Kemmel, De Klijte, Loker, Nieuwkerke, Westouter, Wijtschate and Wulvergem. Heuvelland is a thinly populated rural municipality, located between the small urban centres of Ieper and Poperinge and the metropolitan area of Kortrijk-Lille along the E17. On 1 January 2006 Heuvelland had a total population of 8,217. The total area is 94.24 km² which gives a population density of 87 inhabitants per km². The name heuvelland is Dutch meaning "hill country", as the municipality is characterized by the different hills on its territory.</v>
    <v>24</v>
    <v>50.783133499999998</v>
    <v>Bernard Heens (Mayor)</v>
    <v>25</v>
    <v>2.8266692</v>
    <v>Heuvelland</v>
    <v>Central European Time Zone</v>
    <v>Heuvelland</v>
    <v>mdp/vdpid/7009664312394383361</v>
  </rv>
  <rv s="4">
    <v>26</v>
  </rv>
  <rv s="0">
    <v>http://creativecommons.org/licenses/by/3.0</v>
    <v>CC BY 3.0</v>
  </rv>
  <rv s="0">
    <v>http://en.wikipedia.org/wiki/Houthulst</v>
    <v>Wikipedia</v>
  </rv>
  <rv s="1">
    <v>28</v>
    <v>29</v>
  </rv>
  <rv s="2">
    <v>9</v>
    <v>https://www.bing.com/th?id=AMMS_6302bc58368cfc6542024531d4a66025&amp;qlt=95</v>
    <v>30</v>
    <v>https://www.bing.com/images/search?form=xlimg&amp;q=houthulst+belgium</v>
    <v>Image of Houthulst</v>
    <v/>
  </rv>
  <rv s="0">
    <v>https://www.bing.com/search?q=houthulst+belgium&amp;form=skydnc</v>
    <v>Learn more on Bing</v>
  </rv>
  <rv s="3">
    <v>0</v>
    <v>1</v>
    <v>en-US</v>
    <v>b59810cc-b456-c912-c091-a3c6106aa1dd</v>
    <v>536870912</v>
    <v>536870913</v>
    <v>1</v>
    <v>Powered by Bing</v>
    <v>20</v>
    <v>3</v>
    <v>Houthulst</v>
    <v>6</v>
    <v>7</v>
    <v>Map</v>
    <v>8</v>
    <v>Flemish Region</v>
    <v>55.89</v>
    <v>Belgium</v>
    <v>Houthulst is a municipality located in the Belgian province of West Flanders. The municipality consists of the sub-municipalities Houthulst, Jonkershove, Klerken and Merkem. On January 1, 2006, Houthulst had a total population of 9,051. The total area is 55.89 km² which gives a population density of 162 inhabitants per km².</v>
    <v>31</v>
    <v>50.983333000000002</v>
    <v>Ann Vansteenkiste (Mayor)</v>
    <v>32</v>
    <v>2.95</v>
    <v>Houthulst</v>
    <v>Central European Time Zone</v>
    <v>Houthulst</v>
    <v>mdp/vdpid/7009648276462895105</v>
  </rv>
  <rv s="4">
    <v>33</v>
  </rv>
  <rv s="0">
    <v>https://creativecommons.org/licenses/by-sa/3.0</v>
    <v>CC BY-SA 3.0</v>
  </rv>
  <rv s="0">
    <v>http://en.wikipedia.org/wiki/Ypres</v>
    <v>Wikipedia</v>
  </rv>
  <rv s="1">
    <v>35</v>
    <v>36</v>
  </rv>
  <rv s="2">
    <v>9</v>
    <v>https://www.bing.com/th?id=AMMS_55477eea11ef8d647d96d7fff3ce30e9&amp;qlt=95</v>
    <v>37</v>
    <v>https://www.bing.com/images/search?form=xlimg&amp;q=ypres</v>
    <v>Image of Ypres</v>
    <v/>
  </rv>
  <rv s="0">
    <v>https://www.bing.com/search?q=ypres&amp;form=skydnc</v>
    <v>Learn more on Bing</v>
  </rv>
  <rv s="3">
    <v>0</v>
    <v>1</v>
    <v>en-US</v>
    <v>b1ab72c4-dc20-ca01-84cf-151f3e736afc</v>
    <v>536870912</v>
    <v>536870913</v>
    <v>1</v>
    <v>Powered by Bing</v>
    <v>23</v>
    <v>3</v>
    <v>Ypres</v>
    <v>6</v>
    <v>7</v>
    <v>Map</v>
    <v>8</v>
    <v>Flemish Region</v>
    <v>130.61000000000001</v>
    <v>Belgium</v>
    <v>Ypres is a Belgian municipality in the province of West Flanders. Though the Dutch Ieper is the official name, the city's French name Ypres is most commonly used in English. The municipality comprises the city of Ypres and the villages of Boezinge, Brielen, Dikkebus, Elverdinge, Hollebeke, Sint-Jan, Vlamertinge, Voormezele, Zillebeke, and Zuidschote. Together, they are home to about 34,900 inhabitants.</v>
    <v>38</v>
    <v>50.851251400000002</v>
    <v>Emmily Talpe (Mayor)</v>
    <v>39</v>
    <v>2.8841917000000001</v>
    <v>Ypres</v>
    <v>Central European Time Zone</v>
    <v>Ypres</v>
    <v>mdp/vdpid/7009660572283174913</v>
  </rv>
  <rv s="4">
    <v>40</v>
  </rv>
  <rv s="0">
    <v>http://zh.wikipedia.org/wiki/库克拉勒</v>
    <v>Wikipedia</v>
  </rv>
  <rv s="1">
    <v>9</v>
    <v>42</v>
  </rv>
  <rv s="2">
    <v>9</v>
    <v>https://www.bing.com/th?id=AMMS_5cd4cf7517a4c1893bbafc43286af60d&amp;qlt=95</v>
    <v>43</v>
    <v>https://www.bing.com/images/search?form=xlimg&amp;q=koekelare+belgium</v>
    <v>Image of Koekelare</v>
    <v/>
  </rv>
  <rv s="0">
    <v>https://www.bing.com/search?q=koekelare+belgium&amp;form=skydnc</v>
    <v>Learn more on Bing</v>
  </rv>
  <rv s="3">
    <v>0</v>
    <v>1</v>
    <v>en-US</v>
    <v>2efbb61e-0a56-60b3-721a-467bcf0e6a2d</v>
    <v>536870912</v>
    <v>536870913</v>
    <v>1</v>
    <v>Powered by Bing</v>
    <v>27</v>
    <v>3</v>
    <v>Koekelare</v>
    <v>6</v>
    <v>7</v>
    <v>Map</v>
    <v>8</v>
    <v>Flemish Region</v>
    <v>39.19</v>
    <v>Belgium</v>
    <v>Koekelare is a municipality located in the Belgian province of West Flanders. The municipality comprises the towns of Bovekerke, Koekelare proper and Zande. On 1 January 2006 Koekelare had a total population of 8,291. The total area is 39.19 km² which gives a population density of 212 inhabitants per km².</v>
    <v>44</v>
    <v>51.083333000000003</v>
    <v>Patrick Lansens (Mayor)</v>
    <v>45</v>
    <v>2.9666670000000002</v>
    <v>Koekelare</v>
    <v>Central European Time Zone</v>
    <v>Koekelare</v>
    <v>mdp/vdpid/7009647134874009601</v>
  </rv>
  <rv s="4">
    <v>46</v>
  </rv>
  <rv s="0">
    <v>http://creativecommons.org/licenses/by-sa/3.0</v>
    <v>CC BY-SA 3.0</v>
  </rv>
  <rv s="0">
    <v>http://fr.wikipedia.org/wiki/Kortemark</v>
    <v>Wikipedia</v>
  </rv>
  <rv s="1">
    <v>48</v>
    <v>49</v>
  </rv>
  <rv s="2">
    <v>9</v>
    <v>https://www.bing.com/th?id=AMMS_c7063d235d162ee9a3f6bd7a8c6e43a5&amp;qlt=95</v>
    <v>50</v>
    <v>https://www.bing.com/images/search?form=xlimg&amp;q=kortemark+belgium</v>
    <v>Image of Kortemark</v>
    <v/>
  </rv>
  <rv s="0">
    <v>https://www.bing.com/search?q=kortemark+belgium&amp;form=skydnc</v>
    <v>Learn more on Bing</v>
  </rv>
  <rv s="5">
    <v>0</v>
    <v>1</v>
    <v>en-US</v>
    <v>65f2b2f5-f3ad-9458-5448-f52e7f158f45</v>
    <v>536870912</v>
    <v>536870913</v>
    <v>1</v>
    <v>Powered by Bing</v>
    <v>29</v>
    <v>30</v>
    <v>Kortemark</v>
    <v>6</v>
    <v>7</v>
    <v>Map</v>
    <v>8</v>
    <v>Flemish Region</v>
    <v>55</v>
    <v>Belgium</v>
    <v>Kortemark, also previously Cortemarck, is a municipality located in the Belgian province of West Flanders. The municipality comprises the towns of Handzame, Kortemark, Werken and Zarren. On January 1, 2006, Kortemark had a total population of 11,976. The total area is 55.00 km² which gives a population density of 218 inhabitants per km².</v>
    <v>51</v>
    <v>51.028553899999999</v>
    <v>52</v>
    <v>3.0443083</v>
    <v>Kortemark</v>
    <v>Central European Time Zone</v>
    <v>Kortemark</v>
    <v>mdp/vdpid/7009649571714301953</v>
  </rv>
  <rv s="4">
    <v>53</v>
  </rv>
  <rv s="0">
    <v>http://en.wikipedia.org/wiki/Langemark-Poelkapelle</v>
    <v>Wikipedia</v>
  </rv>
  <rv s="1">
    <v>9</v>
    <v>55</v>
  </rv>
  <rv s="2">
    <v>9</v>
    <v>https://www.bing.com/th?id=AMMS_de59e02aaff797594a8f73ee32f5f9e6&amp;qlt=95</v>
    <v>56</v>
    <v>https://www.bing.com/images/search?form=xlimg&amp;q=langemark-poelkapelle+belgium</v>
    <v>Image of Langemark-Poelkapelle</v>
    <v/>
  </rv>
  <rv s="0">
    <v>https://www.bing.com/search?q=langemark-poelkapelle+belgium&amp;form=skydnc</v>
    <v>Learn more on Bing</v>
  </rv>
  <rv s="3">
    <v>0</v>
    <v>1</v>
    <v>en-US</v>
    <v>a7327365-e43d-b0a9-dabf-0cf68e9d7066</v>
    <v>536870912</v>
    <v>536870913</v>
    <v>1</v>
    <v>Powered by Bing</v>
    <v>33</v>
    <v>3</v>
    <v>Langemark-Poelkapelle</v>
    <v>34</v>
    <v>35</v>
    <v>Map</v>
    <v>8</v>
    <v>Flemish Region</v>
    <v>52.53</v>
    <v>Belgium</v>
    <v>Langemark-Poelkapelle is a municipality located in the Belgian province of West Flanders.</v>
    <v>57</v>
    <v>50.916666999999997</v>
    <v>Lieven Vanbelleghem (Mayor)</v>
    <v>58</v>
    <v>2.9166669999999999</v>
    <v>Langemark-Poelkapelle</v>
    <v>Central European Time Zone</v>
    <v>Langemark-Poelkapelle</v>
    <v>mdp/vdpid/7009661804150259713</v>
  </rv>
  <rv s="4">
    <v>59</v>
  </rv>
  <rv s="0">
    <v>https://creativecommons.org/licenses/by-sa/4.0</v>
    <v>CC BY-SA 4.0</v>
  </rv>
  <rv s="0">
    <v>http://en.wikipedia.org/wiki/Lo-Reninge</v>
    <v>Wikipedia</v>
  </rv>
  <rv s="1">
    <v>61</v>
    <v>62</v>
  </rv>
  <rv s="2">
    <v>9</v>
    <v>https://www.bing.com/th?id=AMMS_958b7733011a178297802c93459376c8&amp;qlt=95</v>
    <v>63</v>
    <v>https://www.bing.com/images/search?form=xlimg&amp;q=lo-reninge+belgium</v>
    <v>Image of Lo-Reninge</v>
    <v/>
  </rv>
  <rv s="0">
    <v>https://www.bing.com/search?q=lo-reninge+belgium&amp;form=skydnc</v>
    <v>Learn more on Bing</v>
  </rv>
  <rv s="3">
    <v>0</v>
    <v>1</v>
    <v>en-US</v>
    <v>b8bb2693-58f2-d329-9d8e-4165cacb028c</v>
    <v>536870912</v>
    <v>536870913</v>
    <v>1</v>
    <v>Powered by Bing</v>
    <v>38</v>
    <v>3</v>
    <v>Lo-Reninge</v>
    <v>6</v>
    <v>7</v>
    <v>Map</v>
    <v>8</v>
    <v>Flemish Region</v>
    <v>62.94</v>
    <v>Belgium</v>
    <v>Lo-Reninge is a municipality located in the Belgian province of West Flanders. The municipality comprises the towns of Lo, Noordschote, Pollinkhove and Reninge. On January 1, 2006, Lo-Reninge had a total population of 3,306. The total area is 62.94 km² which gives a population density of 53 inhabitants per km².</v>
    <v>64</v>
    <v>50.980641900000002</v>
    <v>Lode Morlion (Mayor)</v>
    <v>65</v>
    <v>2.7489824</v>
    <v>Lo-Reninge</v>
    <v>Central European Time Zone</v>
    <v>Lo-Reninge</v>
    <v>mdp/vdpid/7009659432338456577</v>
  </rv>
  <rv s="4">
    <v>66</v>
  </rv>
  <rv s="0">
    <v>http://zh.wikipedia.org/wiki/梅森</v>
    <v>Wikipedia</v>
  </rv>
  <rv s="1">
    <v>9</v>
    <v>68</v>
  </rv>
  <rv s="2">
    <v>9</v>
    <v>https://www.bing.com/th?id=AMMS_0d555138a7c9dba2fbd14149a4117e36&amp;qlt=95</v>
    <v>69</v>
    <v>https://www.bing.com/images/search?form=xlimg&amp;q=mesen+belgium</v>
    <v>Image of Mesen</v>
    <v/>
  </rv>
  <rv s="0">
    <v>https://www.bing.com/search?q=mesen+belgium&amp;form=skydnc</v>
    <v>Learn more on Bing</v>
  </rv>
  <rv s="3">
    <v>0</v>
    <v>1</v>
    <v>en-US</v>
    <v>3647220b-0589-3905-72a9-a97a71c56d2e</v>
    <v>536870912</v>
    <v>536870913</v>
    <v>1</v>
    <v>Powered by Bing</v>
    <v>41</v>
    <v>3</v>
    <v>Mesen</v>
    <v>6</v>
    <v>7</v>
    <v>Map</v>
    <v>8</v>
    <v>Flemish Region</v>
    <v>3.58</v>
    <v>Belgium</v>
    <v>Mesen is a city located in the Belgian province of West Flanders. On January 1, 2006, Mesen had a total population of 988. The total area is 3.58 km² which gives a population density of 276 inhabitants per km².</v>
    <v>70</v>
    <v>50.766666999999998</v>
    <v>Sandy Evrard (Mayor)</v>
    <v>71</v>
    <v>2.9</v>
    <v>Mesen</v>
    <v>Central European Time Zone</v>
    <v>Mesen</v>
    <v>mdp/vdpid/7009663967454822401</v>
  </rv>
  <rv s="4">
    <v>72</v>
  </rv>
  <rv s="0">
    <v>http://es.wikipedia.org/wiki/Poperinge</v>
    <v>Wikipedia</v>
  </rv>
  <rv s="1">
    <v>35</v>
    <v>74</v>
  </rv>
  <rv s="2">
    <v>9</v>
    <v>https://www.bing.com/th?id=AMMS_fbc0c748bca7265829645aa87988f9b4&amp;qlt=95</v>
    <v>75</v>
    <v>https://www.bing.com/images/search?form=xlimg&amp;q=poperinge</v>
    <v>Image of Poperinge</v>
    <v/>
  </rv>
  <rv s="0">
    <v>https://www.bing.com/search?q=poperinge&amp;form=skydnc</v>
    <v>Learn more on Bing</v>
  </rv>
  <rv s="3">
    <v>0</v>
    <v>1</v>
    <v>en-US</v>
    <v>ad75685e-423a-708b-f7f5-d08e9bff1f18</v>
    <v>536870912</v>
    <v>536870913</v>
    <v>1</v>
    <v>Powered by Bing</v>
    <v>44</v>
    <v>3</v>
    <v>Poperinge</v>
    <v>6</v>
    <v>7</v>
    <v>Map</v>
    <v>8</v>
    <v>Flemish Region</v>
    <v>119.33</v>
    <v>Belgium</v>
    <v>Poperinge is a municipality located in the Belgian province of West Flanders, Flemish Region, and has a history going back to medieval times. The municipality comprises the city of Poperinge proper and surrounding villages. The area is famous for its hops and lace.</v>
    <v>76</v>
    <v>50.855624599999999</v>
    <v>Christof Dejaegher (Mayor)</v>
    <v>77</v>
    <v>2.7271755999999998</v>
    <v>Poperinge</v>
    <v>Central European Time Zone</v>
    <v>Poperinge</v>
    <v>mdp/vdpid/7009284631010738177</v>
  </rv>
  <rv s="4">
    <v>78</v>
  </rv>
  <rv s="0">
    <v>https://creativecommons.org/licenses/by/2.0</v>
    <v>CC BY 2.0</v>
  </rv>
  <rv s="0">
    <v>http://zh.wikipedia.org/wiki/弗尔讷</v>
    <v>Wikipedia</v>
  </rv>
  <rv s="1">
    <v>80</v>
    <v>81</v>
  </rv>
  <rv s="2">
    <v>9</v>
    <v>https://www.bing.com/th?id=AMMS_75721598143513f1d3a949de80a7617b&amp;qlt=95</v>
    <v>82</v>
    <v>https://www.bing.com/images/search?form=xlimg&amp;q=veurne+belgium</v>
    <v>Image of Veurne</v>
    <v/>
  </rv>
  <rv s="0">
    <v>https://www.bing.com/search?q=veurne+belgium&amp;form=skydnc</v>
    <v>Learn more on Bing</v>
  </rv>
  <rv s="3">
    <v>0</v>
    <v>1</v>
    <v>en-US</v>
    <v>1e30e779-0381-88c5-77ce-568c13e8bab4</v>
    <v>536870912</v>
    <v>536870913</v>
    <v>1</v>
    <v>Powered by Bing</v>
    <v>47</v>
    <v>3</v>
    <v>Veurne</v>
    <v>6</v>
    <v>7</v>
    <v>Map</v>
    <v>8</v>
    <v>Flemish Region</v>
    <v>96.34</v>
    <v>Belgium</v>
    <v>Veurne is a city and municipality in the Belgian province of West Flanders. The municipality comprises the town of Veurne proper and the settlements of Avekapelle, Booitshoeke, Bulskamp, De Moeren, Eggewaartskapelle, Houtem, Steenkerke, Vinkem, Wulveringem, and Zoutenaaie.</v>
    <v>83</v>
    <v>51.072651</v>
    <v>Peter Roose (Mayor)</v>
    <v>84</v>
    <v>2.6625059000000002</v>
    <v>Veurne</v>
    <v>Central European Time Zone</v>
    <v>Veurne</v>
    <v>mdp/vdpid/7009270441260875777</v>
  </rv>
  <rv s="4">
    <v>85</v>
  </rv>
  <rv s="0">
    <v>http://en.wikipedia.org/wiki/Vleteren</v>
    <v>Wikipedia</v>
  </rv>
  <rv s="1">
    <v>35</v>
    <v>87</v>
  </rv>
  <rv s="2">
    <v>9</v>
    <v>https://www.bing.com/th?id=AMMS_fd410ec027d143aa0661b0e2cc9c1139&amp;qlt=95</v>
    <v>88</v>
    <v>https://www.bing.com/images/search?form=xlimg&amp;q=vleteren+belgium</v>
    <v>Image of Vleteren</v>
    <v/>
  </rv>
  <rv s="0">
    <v>https://www.bing.com/search?q=vleteren+belgium&amp;form=skydnc</v>
    <v>Learn more on Bing</v>
  </rv>
  <rv s="3">
    <v>0</v>
    <v>1</v>
    <v>en-US</v>
    <v>7530c3d8-4a06-1caf-712d-f6b60cd795bf</v>
    <v>536870912</v>
    <v>536870913</v>
    <v>1</v>
    <v>Powered by Bing</v>
    <v>51</v>
    <v>3</v>
    <v>Vleteren</v>
    <v>6</v>
    <v>7</v>
    <v>Map</v>
    <v>8</v>
    <v>Flemish Region</v>
    <v>38.15</v>
    <v>Belgium</v>
    <v>Vleteren is a municipality located in the Belgian province of West Flanders. The municipality comprises the towns of Oostvleteren, Westvleteren and Woesten. On January 1, 2006, Vleteren had a total population of 3,636. The total area is 38.15 km² which gives a population density of 95 inhabitants per km².</v>
    <v>89</v>
    <v>50.933332999999998</v>
    <v>Willy Mostaert (Mayor)</v>
    <v>90</v>
    <v>2.733333</v>
    <v>Vleteren</v>
    <v>Central European Time Zone</v>
    <v>Vleteren</v>
    <v>mdp/vdpid/7009284357944770561</v>
  </rv>
  <rv s="4">
    <v>91</v>
  </rv>
  <rv s="0">
    <v>http://en.wikipedia.org/wiki/Zonnebeke</v>
    <v>Wikipedia</v>
  </rv>
  <rv s="1">
    <v>35</v>
    <v>93</v>
  </rv>
  <rv s="2">
    <v>9</v>
    <v>https://www.bing.com/th?id=AMMS_35a0c1fcd8acca5ee1407928ba4d655f&amp;qlt=95</v>
    <v>94</v>
    <v>https://www.bing.com/images/search?form=xlimg&amp;q=zonnebeke+belgium</v>
    <v>Image of Zonnebeke</v>
    <v/>
  </rv>
  <rv s="0">
    <v>https://www.bing.com/search?q=zonnebeke+belgium&amp;form=skydnc</v>
    <v>Learn more on Bing</v>
  </rv>
  <rv s="3">
    <v>0</v>
    <v>1</v>
    <v>en-US</v>
    <v>682893c9-1555-b613-38a8-09f191920bd2</v>
    <v>536870912</v>
    <v>536870913</v>
    <v>1</v>
    <v>Powered by Bing</v>
    <v>56</v>
    <v>3</v>
    <v>Zonnebeke</v>
    <v>6</v>
    <v>7</v>
    <v>Map</v>
    <v>8</v>
    <v>Flemish Region</v>
    <v>67.569999999999993</v>
    <v>Belgium</v>
    <v>Zonnebeke is a municipality located in the Belgian province of West Flanders. The municipality comprises the villages of Beselare, Gheluvelt, Passendale, Zandvoorde and Zonnebeke proper. On January 1, 2006, Zonnebeke had a total population of 11,758. The total area is 67.57 km² which gives a population density of 174 inhabitants per km².</v>
    <v>95</v>
    <v>50.866667</v>
    <v>Dirk Sioen (Mayor)</v>
    <v>96</v>
    <v>2.983333</v>
    <v>Zonnebeke</v>
    <v>Central European Time Zone</v>
    <v>Zonnebeke</v>
    <v>mdp/vdpid/7009662629069193217</v>
  </rv>
  <rv s="4">
    <v>97</v>
  </rv>
  <rv s="0">
    <v>http://en.wikipedia.org/wiki/Ardooie</v>
    <v>Wikipedia</v>
  </rv>
  <rv s="1">
    <v>35</v>
    <v>99</v>
  </rv>
  <rv s="2">
    <v>9</v>
    <v>https://www.bing.com/th?id=AMMS_8d1f84b8f595381029c2b9bc56baa8d0&amp;qlt=95</v>
    <v>100</v>
    <v>https://www.bing.com/images/search?form=xlimg&amp;q=ardooie+belgium</v>
    <v>Image of Ardooie</v>
    <v/>
  </rv>
  <rv s="0">
    <v>https://www.bing.com/search?q=ardooie+belgium&amp;form=skydnc</v>
    <v>Learn more on Bing</v>
  </rv>
  <rv s="3">
    <v>0</v>
    <v>1</v>
    <v>en-US</v>
    <v>15f5bfa6-f673-b627-be3e-13237fda44e2</v>
    <v>536870912</v>
    <v>536870913</v>
    <v>1</v>
    <v>Powered by Bing</v>
    <v>60</v>
    <v>3</v>
    <v>Ardooie</v>
    <v>6</v>
    <v>7</v>
    <v>Map</v>
    <v>8</v>
    <v>Flemish Region</v>
    <v>34.58</v>
    <v>Belgium</v>
    <v>Ardooie, West Flemish: Ardôoie, is a municipality located in the Belgian province of West Flanders. The municipality comprises the towns of Ardooie proper and Koolskamp. In 2006 Ardooie had a total population of 9,147. The local inhabitants are called Ardooienaren. During the First World War Hitler was stationed in Ardooie quartered with a family. He painted some of the buildings and the countryside.</v>
    <v>101</v>
    <v>50.966667000000001</v>
    <v>Karlos Callens (Mayor)</v>
    <v>102</v>
    <v>3.1833330000000002</v>
    <v>Ardooie</v>
    <v>Central European Time Zone</v>
    <v>Ardooie</v>
    <v>mdp/vdpid/7009656408815697921</v>
  </rv>
  <rv s="4">
    <v>103</v>
  </rv>
  <rv s="0">
    <v>http://en.wikipedia.org/wiki/Dentergem</v>
    <v>Wikipedia</v>
  </rv>
  <rv s="1">
    <v>35</v>
    <v>105</v>
  </rv>
  <rv s="2">
    <v>9</v>
    <v>https://www.bing.com/th?id=AMMS_6190a9d97692b7e959264561c71bdba6&amp;qlt=95</v>
    <v>106</v>
    <v>https://www.bing.com/images/search?form=xlimg&amp;q=dentergem+belgium</v>
    <v>Image of Dentergem</v>
    <v/>
  </rv>
  <rv s="0">
    <v>https://www.bing.com/search?q=dentergem+belgium&amp;form=skydnc</v>
    <v>Learn more on Bing</v>
  </rv>
  <rv s="3">
    <v>0</v>
    <v>1</v>
    <v>en-US</v>
    <v>27a63100-d972-1bc4-7eb4-fdb1695d348d</v>
    <v>536870912</v>
    <v>536870913</v>
    <v>1</v>
    <v>Powered by Bing</v>
    <v>63</v>
    <v>3</v>
    <v>Dentergem</v>
    <v>6</v>
    <v>7</v>
    <v>Map</v>
    <v>8</v>
    <v>Flemish Region</v>
    <v>25.94</v>
    <v>Belgium</v>
    <v>Dentergem is a municipality located in the Belgian province of West Flanders. The municipality comprises the towns of Dentergem proper, Markegem, Oeselgem and Wakken. On January 1, 2006, Dentergem had a total population of 8,188. The total area is 25.94 km² which gives a population density of 316 inhabitants per km².</v>
    <v>107</v>
    <v>50.963909800000003</v>
    <v>Koenraad Degroote (Mayor)</v>
    <v>108</v>
    <v>3.4194398000000001</v>
    <v>Dentergem</v>
    <v>Central European Time Zone</v>
    <v>Dentergem</v>
    <v>mdp/vdpid/7009658753498742785</v>
  </rv>
  <rv s="4">
    <v>109</v>
  </rv>
  <rv s="0">
    <v>http://en.wikipedia.org/wiki/Public_domain</v>
    <v>Public domain</v>
  </rv>
  <rv s="0">
    <v>http://en.wikipedia.org/wiki/Hooglede</v>
    <v>Wikipedia</v>
  </rv>
  <rv s="1">
    <v>111</v>
    <v>112</v>
  </rv>
  <rv s="2">
    <v>9</v>
    <v>https://www.bing.com/th?id=AMMS_7bd6e52659d68b772c909c20bb5e73df&amp;qlt=95</v>
    <v>113</v>
    <v>https://www.bing.com/images/search?form=xlimg&amp;q=hooglede+belgium</v>
    <v>Image of Hooglede</v>
    <v/>
  </rv>
  <rv s="0">
    <v>https://www.bing.com/search?q=hooglede+belgium&amp;form=skydnc</v>
    <v>Learn more on Bing</v>
  </rv>
  <rv s="3">
    <v>0</v>
    <v>1</v>
    <v>en-US</v>
    <v>1296175e-ccd5-964b-6dbe-eff3c2a03c33</v>
    <v>536870912</v>
    <v>536870913</v>
    <v>1</v>
    <v>Powered by Bing</v>
    <v>66</v>
    <v>3</v>
    <v>Hooglede</v>
    <v>6</v>
    <v>7</v>
    <v>Map</v>
    <v>8</v>
    <v>Flemish Region</v>
    <v>37.840000000000003</v>
    <v>Belgium</v>
    <v>Hooglede is a municipality located in the Belgian province of West Flanders. The municipality comprises the towns of Gits and Hooglede proper. On January 1, 2006, Hooglede had a total population of 9,831. The total area is 37.84 km² which gives a population density of 260 inhabitants per km².</v>
    <v>114</v>
    <v>50.978101299999999</v>
    <v>Rita Demaré (Mayor)</v>
    <v>115</v>
    <v>3.0815456999999999</v>
    <v>Hooglede</v>
    <v>Central European Time Zone</v>
    <v>Hooglede</v>
    <v>mdp/vdpid/7009650505567698945</v>
  </rv>
  <rv s="4">
    <v>116</v>
  </rv>
  <rv s="0">
    <v>http://en.wikipedia.org/wiki/Ingelmunster</v>
    <v>Wikipedia</v>
  </rv>
  <rv s="1">
    <v>2</v>
    <v>118</v>
  </rv>
  <rv s="2">
    <v>9</v>
    <v>https://www.bing.com/th?id=AMMS_98d3bf2d9a1f81bea04741b57fc0de46&amp;qlt=95</v>
    <v>119</v>
    <v>https://www.bing.com/images/search?form=xlimg&amp;q=ingelmunster+belgium</v>
    <v>Image of Ingelmunster</v>
    <v/>
  </rv>
  <rv s="0">
    <v>https://www.bing.com/search?q=ingelmunster+belgium&amp;form=skydnc</v>
    <v>Learn more on Bing</v>
  </rv>
  <rv s="6">
    <v>0</v>
    <v>1</v>
    <v>en-US</v>
    <v>44cbaa83-5f4e-4b1e-4500-5ecb9bdd2947</v>
    <v>536870912</v>
    <v>536870913</v>
    <v>1</v>
    <v>Powered by Bing</v>
    <v>69</v>
    <v>70</v>
    <v>Ingelmunster</v>
    <v>6</v>
    <v>71</v>
    <v>Map</v>
    <v>72</v>
    <v>Flemish Region</v>
    <v>16.16</v>
    <v>Belgium</v>
    <v>Ingelmunster is a municipality located in the Belgian province of West Flanders. The municipality comprises only the town of Ingelmunster proper and the village of Kriek. As of January 1, 2006, Ingelmunster had a total population of 10,617. Its total area is 16.16 km². Thus, its population density is 657 inhabitants per km².</v>
    <v>120</v>
    <v>50.916666999999997</v>
    <v>Kurt Windels (Mayor)</v>
    <v>121</v>
    <v>3.25</v>
    <v>Ingelmunster</v>
    <v>10928</v>
    <v>Central European Time Zone</v>
    <v>Ingelmunster</v>
    <v>mdp/vdpid/7009668364595363841</v>
  </rv>
  <rv s="4">
    <v>122</v>
  </rv>
  <rv s="0">
    <v>http://en.wikipedia.org/wiki/Izegem</v>
    <v>Wikipedia</v>
  </rv>
  <rv s="1">
    <v>2</v>
    <v>124</v>
  </rv>
  <rv s="2">
    <v>9</v>
    <v>https://www.bing.com/th?id=AMMS_05ddd6369e5d5b88bba16e541fd2cceb&amp;qlt=95</v>
    <v>125</v>
    <v>https://www.bing.com/images/search?form=xlimg&amp;q=izegem+belgium</v>
    <v>Image of Izegem</v>
    <v/>
  </rv>
  <rv s="0">
    <v>https://www.bing.com/search?q=izegem+belgium&amp;form=skydnc</v>
    <v>Learn more on Bing</v>
  </rv>
  <rv s="3">
    <v>0</v>
    <v>1</v>
    <v>en-US</v>
    <v>60ff74fc-3d07-518e-8770-29549a14228d</v>
    <v>536870912</v>
    <v>536870913</v>
    <v>1</v>
    <v>Powered by Bing</v>
    <v>77</v>
    <v>3</v>
    <v>Izegem</v>
    <v>6</v>
    <v>7</v>
    <v>Map</v>
    <v>8</v>
    <v>Flemish Region</v>
    <v>25.48</v>
    <v>Belgium</v>
    <v>Izegem is a municipality located in the Belgian province of West Flanders. The municipality comprises the city of Izegem proper and the towns of Emelgem and Kachtem. Emelgem was added to Izegem in 1965, Kachtem in 1977. Izegem itself lies on the southern banks of the Mandel, Emelgem and Kachtem on the north. Along the shores of the canal a large industrial zone has developed, which made the three municipalities one urban area. On January 1, 2006, Izegem had a total population of 26,544. The total area is 25.48 km² which gives a population density of 1,042 inhabitants per km².</v>
    <v>126</v>
    <v>50.917106599999997</v>
    <v>Bert Maertens (Mayor)</v>
    <v>127</v>
    <v>3.2150257999999998</v>
    <v>Izegem</v>
    <v>Central European Time Zone</v>
    <v>Izegem</v>
    <v>mdp/vdpid/7009668394811129857</v>
  </rv>
  <rv s="4">
    <v>128</v>
  </rv>
  <rv s="0">
    <v>http://en.wikipedia.org/wiki/Ledegem</v>
    <v>Wikipedia</v>
  </rv>
  <rv s="1">
    <v>61</v>
    <v>130</v>
  </rv>
  <rv s="2">
    <v>9</v>
    <v>https://www.bing.com/th?id=AMMS_9255bbad03a195010c99dd7d24a628e2&amp;qlt=95</v>
    <v>131</v>
    <v>https://www.bing.com/images/search?form=xlimg&amp;q=ledegem+belgium</v>
    <v>Image of Ledegem</v>
    <v/>
  </rv>
  <rv s="0">
    <v>https://www.bing.com/search?q=ledegem+belgium&amp;form=skydnc</v>
    <v>Learn more on Bing</v>
  </rv>
  <rv s="3">
    <v>0</v>
    <v>1</v>
    <v>en-US</v>
    <v>b1969170-ac1f-c18f-82bd-aa5157b3ad15</v>
    <v>536870912</v>
    <v>536870913</v>
    <v>1</v>
    <v>Powered by Bing</v>
    <v>80</v>
    <v>3</v>
    <v>Ledegem</v>
    <v>6</v>
    <v>7</v>
    <v>Map</v>
    <v>8</v>
    <v>Flemish Region</v>
    <v>24.76</v>
    <v>Belgium</v>
    <v>Ledegem is a municipality located in the Belgian province of West Flanders. The municipality comprises the towns of Ledegem proper, Rollegem-Kapelle and Sint-Eloois-Winkel. On January 1, 2006, Ledegem had a total population of 9,306. The total area is 24.76 km² which gives a population density of 376 inhabitants per km².</v>
    <v>132</v>
    <v>50.852824499999997</v>
    <v>Bart Dochy (Mayor)</v>
    <v>133</v>
    <v>3.1267933000000001</v>
    <v>Ledegem</v>
    <v>Central European Time Zone</v>
    <v>Ledegem</v>
    <v>mdp/vdpid/7009663212748537857</v>
  </rv>
  <rv s="4">
    <v>134</v>
  </rv>
  <rv s="0">
    <v>http://en.wikipedia.org/wiki/Lichtervelde</v>
    <v>Wikipedia</v>
  </rv>
  <rv s="1">
    <v>35</v>
    <v>136</v>
  </rv>
  <rv s="2">
    <v>9</v>
    <v>https://www.bing.com/th?id=AMMS_ec200e02155b153aa17fa34ce083e0b5&amp;qlt=95</v>
    <v>137</v>
    <v>https://www.bing.com/images/search?form=xlimg&amp;q=lichtervelde+belgium</v>
    <v>Image of Lichtervelde</v>
    <v/>
  </rv>
  <rv s="0">
    <v>https://www.bing.com/search?q=lichtervelde+belgium&amp;form=skydnc</v>
    <v>Learn more on Bing</v>
  </rv>
  <rv s="3">
    <v>0</v>
    <v>1</v>
    <v>en-US</v>
    <v>b5cf87fd-84f1-fa43-8ec5-de9ab3914f84</v>
    <v>536870912</v>
    <v>536870913</v>
    <v>1</v>
    <v>Powered by Bing</v>
    <v>83</v>
    <v>3</v>
    <v>Lichtervelde</v>
    <v>6</v>
    <v>7</v>
    <v>Map</v>
    <v>8</v>
    <v>Flemish Region</v>
    <v>25.93</v>
    <v>Belgium</v>
    <v>Lichtervelde is a municipality located in the Belgian province of West Flanders. The municipality comprises only the town of Lichtervelde. On January 1, 2006 Lichtervelde had a total population of 8,400. The total area is 25.93 km² which gives a population density of 324 inhabitants per km². The church is 64 m high. In this town the inventor Charles Joseph Van Depoele was born.</v>
    <v>138</v>
    <v>51.0277709</v>
    <v>Ria Beeusaert-Pattyn (Mayor)</v>
    <v>139</v>
    <v>3.141159</v>
    <v>Lichtervelde</v>
    <v>Central European Time Zone</v>
    <v>Lichtervelde</v>
    <v>mdp/vdpid/7009650226763923457</v>
  </rv>
  <rv s="4">
    <v>140</v>
  </rv>
  <rv s="0">
    <v>http://en.wikipedia.org/wiki/Meulebeke</v>
    <v>Wikipedia</v>
  </rv>
  <rv s="1">
    <v>2</v>
    <v>142</v>
  </rv>
  <rv s="2">
    <v>9</v>
    <v>https://www.bing.com/th?id=AMMS_f7e13b47e23090c2554c4613a8d149fc&amp;qlt=95</v>
    <v>143</v>
    <v>https://www.bing.com/images/search?form=xlimg&amp;q=meulebeke+belgium</v>
    <v>Image of Meulebeke</v>
    <v/>
  </rv>
  <rv s="0">
    <v>https://www.bing.com/search?q=meulebeke+belgium&amp;form=skydnc</v>
    <v>Learn more on Bing</v>
  </rv>
  <rv s="3">
    <v>0</v>
    <v>1</v>
    <v>en-US</v>
    <v>85131dab-20fc-2e4c-bd41-06b94e71ec71</v>
    <v>536870912</v>
    <v>536870913</v>
    <v>1</v>
    <v>Powered by Bing</v>
    <v>88</v>
    <v>3</v>
    <v>Meulebeke</v>
    <v>6</v>
    <v>7</v>
    <v>Map</v>
    <v>8</v>
    <v>Flemish Region</v>
    <v>29.35</v>
    <v>Belgium</v>
    <v>Meulebeke is a municipality located in the Belgian province of West Flanders. The municipality comprises only the town of Meulebeke proper. On January 1, 2006, Meulebeke had a total population of 10,980. The total area is 29.35 km² which gives a population density of 374 inhabitants per km².</v>
    <v>144</v>
    <v>50.95</v>
    <v>Dirk Verwilst (Mayor)</v>
    <v>145</v>
    <v>3.2833329999999998</v>
    <v>Meulebeke</v>
    <v>Central European Time Zone</v>
    <v>Meulebeke</v>
    <v>mdp/vdpid/7009670324845281281</v>
  </rv>
  <rv s="4">
    <v>146</v>
  </rv>
  <rv s="0">
    <v>http://en.wikipedia.org/wiki/Moorslede</v>
    <v>Wikipedia</v>
  </rv>
  <rv s="1">
    <v>35</v>
    <v>148</v>
  </rv>
  <rv s="2">
    <v>9</v>
    <v>https://www.bing.com/th?id=AMMS_ff2dba1f91f4730fe7a00a389150896b&amp;qlt=95</v>
    <v>149</v>
    <v>https://www.bing.com/images/search?form=xlimg&amp;q=moorslede+belgium</v>
    <v>Image of Moorslede</v>
    <v/>
  </rv>
  <rv s="0">
    <v>https://www.bing.com/search?q=moorslede+belgium&amp;form=skydnc</v>
    <v>Learn more on Bing</v>
  </rv>
  <rv s="3">
    <v>0</v>
    <v>1</v>
    <v>en-US</v>
    <v>bf62a255-390f-c819-c7c7-8f704f19e3f3</v>
    <v>536870912</v>
    <v>536870913</v>
    <v>1</v>
    <v>Powered by Bing</v>
    <v>91</v>
    <v>3</v>
    <v>Moorslede</v>
    <v>6</v>
    <v>7</v>
    <v>Map</v>
    <v>8</v>
    <v>Flemish Region</v>
    <v>35.340000000000003</v>
    <v>Belgium</v>
    <v>Moorslede is a municipality located in the Belgian province of West Flanders. The municipality comprises the towns of Dadizele, Slypskapelle and Moorslede proper. On 1 January 2006, Moorslede had a total population of 10,618. The total area is 35.34 km² which gives a population density of 300 inhabitants per km².</v>
    <v>150</v>
    <v>50.891633300000002</v>
    <v>Ward Vergote (Mayor)</v>
    <v>151</v>
    <v>3.0623499999999999</v>
    <v>Moorslede</v>
    <v>Central European Time Zone</v>
    <v>Moorslede</v>
    <v>mdp/vdpid/7009662052721491969</v>
  </rv>
  <rv s="4">
    <v>152</v>
  </rv>
  <rv s="0">
    <v>http://creativecommons.org/licenses/by/2.5</v>
    <v>CC BY 2.5</v>
  </rv>
  <rv s="0">
    <v>http://en.wikipedia.org/wiki/Oostrozebeke</v>
    <v>Wikipedia</v>
  </rv>
  <rv s="1">
    <v>154</v>
    <v>155</v>
  </rv>
  <rv s="2">
    <v>9</v>
    <v>https://www.bing.com/th?id=AMMS_44f48984f1fb32ec07a7ef888a358f75&amp;qlt=95</v>
    <v>156</v>
    <v>https://www.bing.com/images/search?form=xlimg&amp;q=oostrozebeke+belgium</v>
    <v>Image of Oostrozebeke</v>
    <v/>
  </rv>
  <rv s="0">
    <v>https://www.bing.com/search?q=oostrozebeke+belgium&amp;form=skydnc</v>
    <v>Learn more on Bing</v>
  </rv>
  <rv s="3">
    <v>0</v>
    <v>1</v>
    <v>en-US</v>
    <v>8c9583f7-ea45-bf6d-eb47-8bb5fde73c53</v>
    <v>536870912</v>
    <v>536870913</v>
    <v>1</v>
    <v>Powered by Bing</v>
    <v>96</v>
    <v>3</v>
    <v>Oostrozebeke</v>
    <v>6</v>
    <v>7</v>
    <v>Map</v>
    <v>8</v>
    <v>Flemish Region</v>
    <v>16.62</v>
    <v>Belgium</v>
    <v>Oostrozebeke is a municipality located in the Belgian province of West Flanders. The municipality comprises only the town of Oostrozebeke proper. On January 1, 2006 Oostrozebeke had a total population of 7,449. The total area is 16.62 km² which gives a population density of 448 inhabitants per km².</v>
    <v>157</v>
    <v>50.9202078</v>
    <v>Karl De Clerck (Mayor)</v>
    <v>158</v>
    <v>3.3346520000000002</v>
    <v>Oostrozebeke</v>
    <v>Central European Time Zone</v>
    <v>Oostrozebeke</v>
    <v>mdp/vdpid/7009670435004481537</v>
  </rv>
  <rv s="4">
    <v>159</v>
  </rv>
  <rv s="0">
    <v>http://fr.wikipedia.org/wiki/Pittem</v>
    <v>Wikipedia</v>
  </rv>
  <rv s="1">
    <v>35</v>
    <v>161</v>
  </rv>
  <rv s="2">
    <v>9</v>
    <v>https://www.bing.com/th?id=AMMS_f6271f31d39f535671b2c62dd29185e1&amp;qlt=95</v>
    <v>162</v>
    <v>https://www.bing.com/images/search?form=xlimg&amp;q=pittem+belgium</v>
    <v>Image of Pittem</v>
    <v/>
  </rv>
  <rv s="0">
    <v>https://www.bing.com/search?q=pittem+belgium&amp;form=skydnc</v>
    <v>Learn more on Bing</v>
  </rv>
  <rv s="3">
    <v>0</v>
    <v>1</v>
    <v>en-US</v>
    <v>e9f0b4f5-9a08-3ce9-f02f-cff701bbd298</v>
    <v>536870912</v>
    <v>536870913</v>
    <v>1</v>
    <v>Powered by Bing</v>
    <v>100</v>
    <v>3</v>
    <v>Pittem</v>
    <v>6</v>
    <v>7</v>
    <v>Map</v>
    <v>8</v>
    <v>Flemish Region</v>
    <v>34.42</v>
    <v>Belgium</v>
    <v>Pittem is a municipality located in the Belgian province of West Flanders. The municipality comprises the towns of Egem and Pittem proper. Pittem has a population of more than 6,700. The total area is 34.42 km² which gives a population density of 192 inhabitants per km².</v>
    <v>163</v>
    <v>50.983333000000002</v>
    <v>Ivan Delaere (Mayor)</v>
    <v>164</v>
    <v>3.266667</v>
    <v>Pittem</v>
    <v>Central European Time Zone</v>
    <v>Pittem</v>
    <v>mdp/vdpid/7009656851667091457</v>
  </rv>
  <rv s="4">
    <v>165</v>
  </rv>
  <rv s="0">
    <v>http://en.wikipedia.org/wiki/Roeselare</v>
    <v>Wikipedia</v>
  </rv>
  <rv s="1">
    <v>61</v>
    <v>167</v>
  </rv>
  <rv s="2">
    <v>9</v>
    <v>https://www.bing.com/th?id=AMMS_56e0fd6fdbe83609aa63f029d5f6e85a&amp;qlt=95</v>
    <v>168</v>
    <v>https://www.bing.com/images/search?form=xlimg&amp;q=roeselare+belgium</v>
    <v>Image of Roeselare</v>
    <v/>
  </rv>
  <rv s="0">
    <v>https://www.bing.com/search?q=roeselare+belgium&amp;form=skydnc</v>
    <v>Learn more on Bing</v>
  </rv>
  <rv s="3">
    <v>0</v>
    <v>1</v>
    <v>en-US</v>
    <v>c4bd6431-165c-e66e-af03-a671dbf2df79</v>
    <v>536870912</v>
    <v>536870913</v>
    <v>1</v>
    <v>Powered by Bing</v>
    <v>106</v>
    <v>3</v>
    <v>Roeselare</v>
    <v>34</v>
    <v>35</v>
    <v>Map</v>
    <v>8</v>
    <v>Flemish Region</v>
    <v>59.79</v>
    <v>Belgium</v>
    <v>Roeselare is a Belgian city and municipality in the Flemish province of West Flanders. The municipality comprises the city of Roeselare proper and the towns of Beveren, Oekene and Rumbeke.</v>
    <v>169</v>
    <v>50.933332999999998</v>
    <v>Kris Declercq (Mayor)</v>
    <v>170</v>
    <v>3.1166670000000001</v>
    <v>Roeselare</v>
    <v>Central European Time Zone</v>
    <v>Roeselare</v>
    <v>mdp/vdpid/7009662114344206337</v>
  </rv>
  <rv s="4">
    <v>171</v>
  </rv>
  <rv s="0">
    <v>http://en.wikipedia.org/wiki/Ruiselede</v>
    <v>Wikipedia</v>
  </rv>
  <rv s="1">
    <v>2</v>
    <v>173</v>
  </rv>
  <rv s="2">
    <v>9</v>
    <v>https://www.bing.com/th?id=AMMS_7a9f4912b13c8eed2714312c467c10c5&amp;qlt=95</v>
    <v>174</v>
    <v>https://www.bing.com/images/search?form=xlimg&amp;q=ruiselede+belgium</v>
    <v>Image of Ruiselede</v>
    <v/>
  </rv>
  <rv s="0">
    <v>https://www.bing.com/search?q=ruiselede+belgium&amp;form=skydnc</v>
    <v>Learn more on Bing</v>
  </rv>
  <rv s="3">
    <v>0</v>
    <v>1</v>
    <v>en-US</v>
    <v>03f8c90c-5dd4-47c9-58af-f7f93fca8302</v>
    <v>536870912</v>
    <v>536870913</v>
    <v>1</v>
    <v>Powered by Bing</v>
    <v>108</v>
    <v>3</v>
    <v>Ruiselede</v>
    <v>6</v>
    <v>7</v>
    <v>Map</v>
    <v>8</v>
    <v>Flemish Region</v>
    <v>30.2</v>
    <v>Belgium</v>
    <v>Ruiselede is a municipality located in the Belgian province of West Flanders. This town only comprises the town of Ruiselede proper. On January 1, 2006, Ruiselede had a total population of 5,113. The total area is 30.20 km² which gives a population density of 169 inhabitants per km².</v>
    <v>175</v>
    <v>51.042627799999998</v>
    <v>Greet De Roo (Mayor)</v>
    <v>176</v>
    <v>3.3931125</v>
    <v>Ruiselede</v>
    <v>Central European Time Zone</v>
    <v>Ruiselede</v>
    <v>mdp/vdpid/7009658473570893825</v>
  </rv>
  <rv s="4">
    <v>177</v>
  </rv>
  <rv s="0">
    <v>http://en.wikipedia.org/wiki/Staden</v>
    <v>Wikipedia</v>
  </rv>
  <rv s="1">
    <v>9</v>
    <v>179</v>
  </rv>
  <rv s="2">
    <v>9</v>
    <v>https://www.bing.com/th?id=AMMS_de3b801a79e8e81b619383a107dda410&amp;qlt=95</v>
    <v>180</v>
    <v>https://www.bing.com/images/search?form=xlimg&amp;q=staden+belgium</v>
    <v>Image of Staden</v>
    <v/>
  </rv>
  <rv s="0">
    <v>https://www.bing.com/search?q=staden+belgium&amp;form=skydnc</v>
    <v>Learn more on Bing</v>
  </rv>
  <rv s="3">
    <v>0</v>
    <v>1</v>
    <v>en-US</v>
    <v>879272ed-2f1e-4e2f-128e-b54422ba781e</v>
    <v>536870912</v>
    <v>536870913</v>
    <v>1</v>
    <v>Powered by Bing</v>
    <v>111</v>
    <v>3</v>
    <v>Staden</v>
    <v>6</v>
    <v>7</v>
    <v>Map</v>
    <v>8</v>
    <v>Flemish Region</v>
    <v>46.24</v>
    <v>Belgium</v>
    <v>Staden is a village and rural municipality in the Belgian province of West-Flanders. The municipality has around 11 000 inhabitants. In the local West-Flemish dialect, the d is not pronounced, which results in Staen as pronunciation.</v>
    <v>181</v>
    <v>50.983333000000002</v>
    <v>Francesco Vanderjeugd (Mayor)</v>
    <v>182</v>
    <v>3.016667</v>
    <v>Staden</v>
    <v>Central European Time Zone</v>
    <v>Staden</v>
    <v>mdp/vdpid/7009649782469689345</v>
  </rv>
  <rv s="4">
    <v>183</v>
  </rv>
  <rv s="0">
    <v>http://en.wikipedia.org/wiki/Tielt</v>
    <v>Wikipedia</v>
  </rv>
  <rv s="1">
    <v>61</v>
    <v>185</v>
  </rv>
  <rv s="2">
    <v>9</v>
    <v>https://www.bing.com/th?id=AMMS_c6643093be2bf88d2a1a46fee9b6f04b&amp;qlt=95</v>
    <v>186</v>
    <v>https://www.bing.com/images/search?form=xlimg&amp;q=tielt+%22tielt+winge%22+belgium</v>
    <v>Image of Tielt</v>
    <v/>
  </rv>
  <rv s="0">
    <v>https://www.bing.com/search?q=tielt+%22tielt+winge%22+belgium&amp;form=skydnc</v>
    <v>Learn more on Bing</v>
  </rv>
  <rv s="7">
    <v>0</v>
    <v>1</v>
    <v>en-US</v>
    <v>1bc7d6cf-5595-7d58-d186-544a7cad007f</v>
    <v>536870912</v>
    <v>536870913</v>
    <v>1</v>
    <v>Powered by Bing</v>
    <v>113</v>
    <v>114</v>
    <v>Tielt</v>
    <v>34</v>
    <v>115</v>
    <v>Map</v>
    <v>116</v>
    <v>Flemish Region</v>
    <v>18.45</v>
    <v>Belgium</v>
    <v>Tielt is a Belgian municipality in the province of West Flanders. The municipality comprises the city of Tielt proper and the villages of Aarsele, Kanegem, and Schuiferskapelle.</v>
    <v>187</v>
    <v>51.000062</v>
    <v>188</v>
    <v>3.3249857</v>
    <v>Tielt</v>
    <v>4572</v>
    <v>Central European Time Zone</v>
    <v>Tielt</v>
    <v>mdp/vdpid/7009657036333907969</v>
  </rv>
  <rv s="4">
    <v>189</v>
  </rv>
  <rv s="0">
    <v>http://en.wikipedia.org/wiki/Torhout</v>
    <v>Wikipedia</v>
  </rv>
  <rv s="1">
    <v>2</v>
    <v>191</v>
  </rv>
  <rv s="2">
    <v>9</v>
    <v>https://www.bing.com/th?id=AMMS_56276bf333c0c9f5195cb65c4a7b3eec&amp;qlt=95</v>
    <v>192</v>
    <v>https://www.bing.com/images/search?form=xlimg&amp;q=torhout+belgium</v>
    <v>Image of Torhout</v>
    <v/>
  </rv>
  <rv s="0">
    <v>https://www.bing.com/search?q=torhout+belgium&amp;form=skydnc</v>
    <v>Learn more on Bing</v>
  </rv>
  <rv s="5">
    <v>0</v>
    <v>1</v>
    <v>en-US</v>
    <v>a0cc8f3b-77fc-8a18-d888-9daa45ad97ed</v>
    <v>536870912</v>
    <v>536870913</v>
    <v>1</v>
    <v>Powered by Bing</v>
    <v>119</v>
    <v>30</v>
    <v>Torhout</v>
    <v>6</v>
    <v>7</v>
    <v>Map</v>
    <v>8</v>
    <v>Flemish Region</v>
    <v>45.23</v>
    <v>Belgium</v>
    <v>Torhout is a municipality located in the Belgian province of West Flanders. The municipality comprises the city of Torhout proper, the villages of Wijnendale and Sint-Henricus, and the hamlet of De Driekoningen. On January 1, 2012, Torhout had a total population of 20,149. The total area is 45.23 km² which gives a population density of 445 inhabitants per km².</v>
    <v>193</v>
    <v>51.065535799999999</v>
    <v>194</v>
    <v>3.100997</v>
    <v>Torhout</v>
    <v>Central European Time Zone</v>
    <v>Torhout</v>
    <v>mdp/vdpid/7009649203890618369</v>
  </rv>
  <rv s="4">
    <v>195</v>
  </rv>
  <rv s="0">
    <v>http://en.wikipedia.org/wiki/Wielsbeke</v>
    <v>Wikipedia</v>
  </rv>
  <rv s="1">
    <v>9</v>
    <v>197</v>
  </rv>
  <rv s="2">
    <v>9</v>
    <v>https://www.bing.com/th?id=AMMS_adad7afba8c932ccf1440532d9e03bb0&amp;qlt=95</v>
    <v>198</v>
    <v>https://www.bing.com/images/search?form=xlimg&amp;q=wielsbeke+belgium</v>
    <v>Image of Wielsbeke</v>
    <v/>
  </rv>
  <rv s="0">
    <v>https://www.bing.com/search?q=wielsbeke+belgium&amp;form=skydnc</v>
    <v>Learn more on Bing</v>
  </rv>
  <rv s="3">
    <v>0</v>
    <v>1</v>
    <v>en-US</v>
    <v>19142d85-f1e4-e131-4405-7bfe8b6603c1</v>
    <v>536870912</v>
    <v>536870913</v>
    <v>1</v>
    <v>Powered by Bing</v>
    <v>122</v>
    <v>3</v>
    <v>Wielsbeke</v>
    <v>6</v>
    <v>7</v>
    <v>Map</v>
    <v>8</v>
    <v>Flemish Region</v>
    <v>21.76</v>
    <v>Belgium</v>
    <v>Wielsbeke is a municipality located in the Belgian province of West Flanders. The municipality comprises the towns of Ooigem, Sint-Baafs-Vijve and Wielsbeke proper. On January 1, 2018, Wielsbeke had a total population of 9,584. The total area is 21.76 km² which gives a population density of 440 inhabitants per km².</v>
    <v>199</v>
    <v>50.9</v>
    <v>Jan Stevens (Mayor)</v>
    <v>200</v>
    <v>3.3666670000000001</v>
    <v>Wielsbeke</v>
    <v>Central European Time Zone</v>
    <v>Wielsbeke</v>
    <v>mdp/vdpid/7009670608833216513</v>
  </rv>
  <rv s="4">
    <v>201</v>
  </rv>
  <rv s="0">
    <v>http://en.wikipedia.org/wiki/Wingene</v>
    <v>Wikipedia</v>
  </rv>
  <rv s="1">
    <v>154</v>
    <v>203</v>
  </rv>
  <rv s="2">
    <v>9</v>
    <v>https://www.bing.com/th?id=AMMS_410237b1164d038698dfd4136b4ffd06&amp;qlt=95</v>
    <v>204</v>
    <v>https://www.bing.com/images/search?form=xlimg&amp;q=wingene+belgium</v>
    <v>Image of Wingene</v>
    <v/>
  </rv>
  <rv s="0">
    <v>https://www.bing.com/search?q=wingene+belgium&amp;form=skydnc</v>
    <v>Learn more on Bing</v>
  </rv>
  <rv s="3">
    <v>0</v>
    <v>1</v>
    <v>en-US</v>
    <v>4b1308e6-393e-aa16-d233-50bb01775e08</v>
    <v>536870912</v>
    <v>536870913</v>
    <v>1</v>
    <v>Powered by Bing</v>
    <v>125</v>
    <v>3</v>
    <v>Wingene</v>
    <v>6</v>
    <v>7</v>
    <v>Map</v>
    <v>8</v>
    <v>Flemish Region</v>
    <v>68.42</v>
    <v>Belgium</v>
    <v>Wingene is a municipality located in the Belgian province of West Flanders. The municipality comprises the towns of Wingene proper and Zwevezele. On December 1, 2019, Wingene had a total population of 14,398. The total area is 68.42 km² which gives a population density of 192 inhabitants per km².</v>
    <v>205</v>
    <v>43.484909999999999</v>
    <v>Lieven Huys (Mayor)</v>
    <v>206</v>
    <v>-87.86036</v>
    <v>Wingene</v>
    <v>Central European Time Zone</v>
    <v>Wingene</v>
    <v>mdp/vdpid/7009655824733700097</v>
  </rv>
  <rv s="4">
    <v>207</v>
  </rv>
  <rv s="0">
    <v>http://sv.wikipedia.org/wiki/Anzegem</v>
    <v>Wikipedia</v>
  </rv>
  <rv s="1">
    <v>35</v>
    <v>209</v>
  </rv>
  <rv s="2">
    <v>9</v>
    <v>https://www.bing.com/th?id=AMMS_f86a827cf8a67cac9add1a4b37c9e512&amp;qlt=95</v>
    <v>210</v>
    <v>https://www.bing.com/images/search?form=xlimg&amp;q=anzegem+belgium</v>
    <v>Image of Anzegem</v>
    <v/>
  </rv>
  <rv s="0">
    <v>https://www.bing.com/search?q=anzegem+belgium&amp;form=skydnc</v>
    <v>Learn more on Bing</v>
  </rv>
  <rv s="3">
    <v>0</v>
    <v>1</v>
    <v>en-US</v>
    <v>a0c852d7-d23b-5673-59d4-5f431f90ec92</v>
    <v>536870912</v>
    <v>536870913</v>
    <v>1</v>
    <v>Powered by Bing</v>
    <v>128</v>
    <v>3</v>
    <v>Anzegem</v>
    <v>6</v>
    <v>7</v>
    <v>Map</v>
    <v>8</v>
    <v>Flemish Region</v>
    <v>41.79</v>
    <v>Belgium</v>
    <v>Anzegem is a municipality located in the Belgian province of West Flanders. The municipality comprises the towns of Anzegem proper, Gijzelbrechtegem, Ingooigem, Kaster, Tiegem and Vichte. On 1 January 2006 Anzegem had a total population of 14,609. The total area is 41.79 km² which gives a population density of 349 inhabitants per km².</v>
    <v>211</v>
    <v>50.8325599</v>
    <v>Gino Devogelaere (Mayor)</v>
    <v>212</v>
    <v>3.4787653000000001</v>
    <v>Anzegem</v>
    <v>Central European Time Zone</v>
    <v>Anzegem</v>
    <v>mdp/vdpid/7009672278552084481</v>
  </rv>
  <rv s="4">
    <v>213</v>
  </rv>
  <rv s="0">
    <v>http://zh.wikipedia.org/wiki/阿弗尔海姆</v>
    <v>Wikipedia</v>
  </rv>
  <rv s="1">
    <v>2</v>
    <v>215</v>
  </rv>
  <rv s="2">
    <v>9</v>
    <v>https://www.bing.com/th?id=AMMS_f09bf0a80ebde38ad46a5d8426c69f49&amp;qlt=95</v>
    <v>216</v>
    <v>https://www.bing.com/images/search?form=xlimg&amp;q=avelgem+belgium</v>
    <v>Image of Avelgem</v>
    <v/>
  </rv>
  <rv s="0">
    <v>https://www.bing.com/search?q=avelgem+belgium&amp;form=skydnc</v>
    <v>Learn more on Bing</v>
  </rv>
  <rv s="3">
    <v>0</v>
    <v>1</v>
    <v>en-US</v>
    <v>d9f8fd3a-7a67-adab-5f3f-560195effdc9</v>
    <v>536870912</v>
    <v>536870913</v>
    <v>1</v>
    <v>Powered by Bing</v>
    <v>131</v>
    <v>3</v>
    <v>Avelgem</v>
    <v>6</v>
    <v>7</v>
    <v>Map</v>
    <v>8</v>
    <v>Flemish Region</v>
    <v>21.75</v>
    <v>Belgium</v>
    <v>Avelgem is a municipality located in the Belgian province of West Flanders. The municipality comprises the towns of Avelgem proper, Bossuit, Kerkhove, Outrijve and Waarmaarde. On January 1, 2006, Avelgem had a total population of 9,457. The total area is 21.75 km² which gives a population density of 435 inhabitants per km².</v>
    <v>217</v>
    <v>50.7759821</v>
    <v>Lut Deseyn (Mayor)</v>
    <v>218</v>
    <v>3.4453879999999999</v>
    <v>Avelgem</v>
    <v>Central European Time Zone</v>
    <v>Avelgem</v>
    <v>mdp/vdpid/7009675268235198465</v>
  </rv>
  <rv s="4">
    <v>219</v>
  </rv>
  <rv s="0">
    <v>http://es.wikipedia.org/wiki/Deerlijk</v>
    <v>Wikipedia</v>
  </rv>
  <rv s="1">
    <v>2</v>
    <v>221</v>
  </rv>
  <rv s="2">
    <v>9</v>
    <v>https://www.bing.com/th?id=AMMS_4162fd7f5c4f513295183d9412cbb31e&amp;qlt=95</v>
    <v>222</v>
    <v>https://www.bing.com/images/search?form=xlimg&amp;q=deerlijk+belgium</v>
    <v>Image of Deerlijk</v>
    <v/>
  </rv>
  <rv s="0">
    <v>https://www.bing.com/search?q=deerlijk+belgium&amp;form=skydnc</v>
    <v>Learn more on Bing</v>
  </rv>
  <rv s="3">
    <v>0</v>
    <v>1</v>
    <v>en-US</v>
    <v>a1e5e7e7-95d0-b227-039b-75503c76f407</v>
    <v>536870912</v>
    <v>536870913</v>
    <v>1</v>
    <v>Powered by Bing</v>
    <v>137</v>
    <v>3</v>
    <v>Deerlijk</v>
    <v>6</v>
    <v>7</v>
    <v>Map</v>
    <v>8</v>
    <v>Flemish Region</v>
    <v>16.82</v>
    <v>Belgium</v>
    <v>Deerlijk is a municipality located in the Belgian province of West Flanders. The municipality only comprises the town of Deerlijk proper. On January 1, 2006, Deerlijk had a total population of 11,310. The total area is 16.82 km² which gives a population density of 673 inhabitants per km².</v>
    <v>223</v>
    <v>50.85</v>
    <v>Claude Croes (Mayor)</v>
    <v>224</v>
    <v>3.35</v>
    <v>Deerlijk</v>
    <v>Central European Time Zone</v>
    <v>Deerlijk</v>
    <v>mdp/vdpid/7009671630481784833</v>
  </rv>
  <rv s="4">
    <v>225</v>
  </rv>
  <rv s="0">
    <v>http://en.wikipedia.org/wiki/Harelbeke</v>
    <v>Wikipedia</v>
  </rv>
  <rv s="1">
    <v>2</v>
    <v>227</v>
  </rv>
  <rv s="2">
    <v>9</v>
    <v>https://www.bing.com/th?id=AMMS_b269166b44b60ade89e1f4dd008814f0&amp;qlt=95</v>
    <v>228</v>
    <v>https://www.bing.com/images/search?form=xlimg&amp;q=harelbeke</v>
    <v>Image of Harelbeke</v>
    <v/>
  </rv>
  <rv s="0">
    <v>https://www.bing.com/search?q=harelbeke&amp;form=skydnc</v>
    <v>Learn more on Bing</v>
  </rv>
  <rv s="3">
    <v>0</v>
    <v>1</v>
    <v>en-US</v>
    <v>f3279607-3346-bd47-16f9-bbbae63d0903</v>
    <v>536870912</v>
    <v>536870913</v>
    <v>1</v>
    <v>Powered by Bing</v>
    <v>140</v>
    <v>3</v>
    <v>Harelbeke</v>
    <v>6</v>
    <v>7</v>
    <v>Map</v>
    <v>8</v>
    <v>Flemish Region</v>
    <v>29.14</v>
    <v>Belgium</v>
    <v>Harelbeke is a municipality located in the Belgian province of West Flanders. The municipality comprises the city of Harelbeke proper and the towns of Bavikhove and Hulste. On January 1, 2019, Harelbeke had a total population of 28,447. The total area is 29.14 km² which gives a population density of 898 inhabitants per km². Inhabitants consider their hometown to be a "Weireldstad", which also led to a monthly "Harelbekedag" amongst the students of Harelbeke studying in Ghent.</v>
    <v>229</v>
    <v>50.858007899999997</v>
    <v>Alain Top (Mayor)</v>
    <v>230</v>
    <v>3.312694</v>
    <v>Harelbeke</v>
    <v>Central European Time Zone</v>
    <v>Harelbeke</v>
    <v>mdp/vdpid/7009669916538175489</v>
  </rv>
  <rv s="4">
    <v>231</v>
  </rv>
  <rv s="0">
    <v>http://en.wikipedia.org/wiki/Kortrijk</v>
    <v>Wikipedia</v>
  </rv>
  <rv s="1">
    <v>61</v>
    <v>233</v>
  </rv>
  <rv s="2">
    <v>9</v>
    <v>https://www.bing.com/th?id=AMMS_ca1b3f7450abf269745fc7e4c7ea8dfc&amp;qlt=95</v>
    <v>234</v>
    <v>https://www.bing.com/images/search?form=xlimg&amp;q=kortrijk</v>
    <v>Image of Kortrijk</v>
    <v/>
  </rv>
  <rv s="0">
    <v>https://www.bing.com/search?q=kortrijk&amp;form=skydnc</v>
    <v>Learn more on Bing</v>
  </rv>
  <rv s="3">
    <v>0</v>
    <v>1</v>
    <v>en-US</v>
    <v>43e3156d-616f-6bea-3c52-e3646dbf791c</v>
    <v>536870912</v>
    <v>536870913</v>
    <v>1</v>
    <v>Powered by Bing</v>
    <v>146</v>
    <v>3</v>
    <v>Kortrijk</v>
    <v>34</v>
    <v>35</v>
    <v>Map</v>
    <v>8</v>
    <v>Flemish Region</v>
    <v>80.02</v>
    <v>Belgium</v>
    <v>Kortrijk, known in English as Courtrai or Courtray, is a Belgian city and municipality in the Flemish province of West Flanders.</v>
    <v>235</v>
    <v>50.833333000000003</v>
    <v>Vincent Van Quickenborne (Mayor)</v>
    <v>236</v>
    <v>3.266667</v>
    <v>Kortrijk</v>
    <v>Central European Time Zone</v>
    <v>Kortrijk</v>
    <v>mdp/vdpid/7009669848523341825</v>
  </rv>
  <rv s="4">
    <v>237</v>
  </rv>
  <rv s="0">
    <v>http://en.wikipedia.org/wiki/Kuurne</v>
    <v>Wikipedia</v>
  </rv>
  <rv s="1">
    <v>35</v>
    <v>239</v>
  </rv>
  <rv s="2">
    <v>9</v>
    <v>https://www.bing.com/th?id=AMMS_7c828bafb573733b5276ccbb8de798ce&amp;qlt=95</v>
    <v>240</v>
    <v>https://www.bing.com/images/search?form=xlimg&amp;q=kuurne+belgium</v>
    <v>Image of Kuurne</v>
    <v/>
  </rv>
  <rv s="0">
    <v>https://www.bing.com/search?q=kuurne+belgium&amp;form=skydnc</v>
    <v>Learn more on Bing</v>
  </rv>
  <rv s="6">
    <v>0</v>
    <v>1</v>
    <v>en-US</v>
    <v>5c8a21e3-4b74-4eba-dcc2-6d0b4aa3f69f</v>
    <v>536870912</v>
    <v>536870913</v>
    <v>1</v>
    <v>Powered by Bing</v>
    <v>150</v>
    <v>70</v>
    <v>Kuurne</v>
    <v>6</v>
    <v>71</v>
    <v>Map</v>
    <v>72</v>
    <v>Flemish Region</v>
    <v>10.01</v>
    <v>Belgium</v>
    <v>Kuurne is a municipality located in the Belgian province of West Flanders. The municipality comprises only the town of Kuurne proper. On January 1, 2006, Kuurne had a total population of 12,591. The total area is 10.01 km² which gives a population density of 1258 inhabitants per km². The Leie functions as a natural border between Kuurne and Harelbeke.</v>
    <v>241</v>
    <v>50.85</v>
    <v>Francis Benoit (Mayor)</v>
    <v>242</v>
    <v>3.2833329999999998</v>
    <v>Kuurne</v>
    <v>13318</v>
    <v>Central European Time Zone</v>
    <v>Kuurne</v>
    <v>mdp/vdpid/7009669775274016769</v>
  </rv>
  <rv s="4">
    <v>243</v>
  </rv>
  <rv s="0">
    <v>http://fr.wikipedia.org/wiki/Lendelede</v>
    <v>Wikipedia</v>
  </rv>
  <rv s="1">
    <v>111</v>
    <v>245</v>
  </rv>
  <rv s="2">
    <v>9</v>
    <v>https://www.bing.com/th?id=AMMS_4ff674941f8d67c0040cc7f99f423ab9&amp;qlt=95</v>
    <v>246</v>
    <v>https://www.bing.com/images/search?form=xlimg&amp;q=lendelede+belgium</v>
    <v>Image of Lendelede</v>
    <v/>
  </rv>
  <rv s="0">
    <v>https://www.bing.com/search?q=lendelede+belgium&amp;form=skydnc</v>
    <v>Learn more on Bing</v>
  </rv>
  <rv s="3">
    <v>0</v>
    <v>1</v>
    <v>en-US</v>
    <v>2350b39a-3452-2de9-da25-bf5305fa4ad8</v>
    <v>536870912</v>
    <v>536870913</v>
    <v>1</v>
    <v>Powered by Bing</v>
    <v>154</v>
    <v>3</v>
    <v>Lendelede</v>
    <v>6</v>
    <v>7</v>
    <v>Map</v>
    <v>8</v>
    <v>Flemish Region</v>
    <v>13.15</v>
    <v>Belgium</v>
    <v>Lendelede is a municipality located in the Belgian province of West Flanders. The municipality comprises only the town of Lendelede proper. On January 1, 2006, Lendelede had a total population of 5,399. The total area is 13.15 km² which gives a population density of 411 inhabitants per km².</v>
    <v>247</v>
    <v>50.883333</v>
    <v>Georges Gheysens (Mayor)</v>
    <v>248</v>
    <v>3.233333</v>
    <v>Lendelede</v>
    <v>Central European Time Zone</v>
    <v>Lendelede</v>
    <v>mdp/vdpid/7009669775072690177</v>
  </rv>
  <rv s="4">
    <v>249</v>
  </rv>
  <rv s="0">
    <v>http://en.wikipedia.org/wiki/Menen</v>
    <v>Wikipedia</v>
  </rv>
  <rv s="1">
    <v>35</v>
    <v>251</v>
  </rv>
  <rv s="2">
    <v>9</v>
    <v>https://www.bing.com/th?id=AMMS_a2af251cfc8e580e18d9689530bed0ec&amp;qlt=95</v>
    <v>252</v>
    <v>https://www.bing.com/images/search?form=xlimg&amp;q=menen+belgium</v>
    <v>Image of Menen</v>
    <v/>
  </rv>
  <rv s="0">
    <v>https://www.bing.com/search?q=menen+belgium&amp;form=skydnc</v>
    <v>Learn more on Bing</v>
  </rv>
  <rv s="3">
    <v>0</v>
    <v>1</v>
    <v>en-US</v>
    <v>ff8da774-6288-c833-5345-52fb8e373b34</v>
    <v>536870912</v>
    <v>536870913</v>
    <v>1</v>
    <v>Powered by Bing</v>
    <v>157</v>
    <v>3</v>
    <v>Menen</v>
    <v>6</v>
    <v>7</v>
    <v>Map</v>
    <v>8</v>
    <v>Flemish Region</v>
    <v>33.07</v>
    <v>Belgium</v>
    <v>Menen, French: Menin, West Flemish dialect: Mêenn or Mêende is a municipality located in the Belgian province of West Flanders. The municipality comprises the city of Menen proper and the towns of Lauwe and Rekkem. The city is situated on the French/Belgian border. On January 1, 2006, Menen had a total population of 32,413. The total area is 33.07 km² which gives a population density of 980 inhabitants per km².</v>
    <v>253</v>
    <v>50.7966926</v>
    <v>Eddy Lust (Mayor)</v>
    <v>254</v>
    <v>3.1169343999999999</v>
    <v>Menen</v>
    <v>Central European Time Zone</v>
    <v>Menen</v>
    <v>mdp/vdpid/7009672736284868609</v>
  </rv>
  <rv s="4">
    <v>255</v>
  </rv>
  <rv s="0">
    <v>http://en.wikipedia.org/wiki/Spiere-Helkijn</v>
    <v>Wikipedia</v>
  </rv>
  <rv s="1">
    <v>61</v>
    <v>257</v>
  </rv>
  <rv s="2">
    <v>9</v>
    <v>https://www.bing.com/th?id=AMMS_69782511ae1dbf36391224880b111e61&amp;qlt=95</v>
    <v>258</v>
    <v>https://www.bing.com/images/search?form=xlimg&amp;q=spiere-helkijn+belgium</v>
    <v>Image of Spiere-Helkijn</v>
    <v/>
  </rv>
  <rv s="0">
    <v>https://www.bing.com/search?q=spiere-helkijn+belgium&amp;form=skydnc</v>
    <v>Learn more on Bing</v>
  </rv>
  <rv s="6">
    <v>0</v>
    <v>1</v>
    <v>en-US</v>
    <v>17bdf099-2757-5d1a-84ee-c8576f721301</v>
    <v>536870912</v>
    <v>536870913</v>
    <v>1</v>
    <v>Powered by Bing</v>
    <v>161</v>
    <v>70</v>
    <v>Spiere-Helkijn</v>
    <v>6</v>
    <v>71</v>
    <v>Map</v>
    <v>72</v>
    <v>Flemish Region</v>
    <v>10.78</v>
    <v>Belgium</v>
    <v>Spiere-Helkijn is a municipality located in the Belgian province of West Flanders. The municipality comprises the towns of Helkijn and Spiere. On January 1, 2006, Spiere-Helkijn had a total population of 2,030. The total area is 10.78 km² which gives a population density of 188 inhabitants per km².</v>
    <v>259</v>
    <v>50.716667000000001</v>
    <v>Dirk Walraet (Mayor)</v>
    <v>260</v>
    <v>3.35</v>
    <v>Spiere-Helkijn</v>
    <v>2087</v>
    <v>Central European Time Zone</v>
    <v>Spiere-Helkijn</v>
    <v>mdp/vdpid/7009675134755667969</v>
  </rv>
  <rv s="4">
    <v>261</v>
  </rv>
  <rv s="0">
    <v>http://en.wikipedia.org/wiki/Waregem</v>
    <v>Wikipedia</v>
  </rv>
  <rv s="1">
    <v>35</v>
    <v>263</v>
  </rv>
  <rv s="2">
    <v>9</v>
    <v>https://www.bing.com/th?id=AMMS_5d285c913eb37205b7337c205a4e926c&amp;qlt=95</v>
    <v>264</v>
    <v>https://www.bing.com/images/search?form=xlimg&amp;q=waregem+belgium</v>
    <v>Image of Waregem</v>
    <v/>
  </rv>
  <rv s="0">
    <v>https://www.bing.com/search?q=waregem+belgium&amp;form=skydnc</v>
    <v>Learn more on Bing</v>
  </rv>
  <rv s="3">
    <v>0</v>
    <v>1</v>
    <v>en-US</v>
    <v>40e8a7f3-bf56-5524-97c4-050f7272a4db</v>
    <v>536870912</v>
    <v>536870913</v>
    <v>1</v>
    <v>Powered by Bing</v>
    <v>166</v>
    <v>3</v>
    <v>Waregem</v>
    <v>6</v>
    <v>7</v>
    <v>Map</v>
    <v>8</v>
    <v>Flemish Region</v>
    <v>44.34</v>
    <v>Belgium</v>
    <v>Waregem, sometimes known as Waereghem, is a municipality located in the Belgian province of West Flanders. The municipality lies in the valley of the Leie River, between Kortrijk and Ghent. It is part of the arrondissement of Kortrijk and comprises the towns of Beveren, Desselgem, Sint-Eloois-Vijve and Waregem proper. On January 1, 2019, Waregem had a total population of 38,260. The total area is 44.34 km² which gives a population density of 863 inhabitants per km².</v>
    <v>265</v>
    <v>50.886629200000002</v>
    <v>Kurt Vanryckeghem (Mayor)</v>
    <v>266</v>
    <v>3.4321502000000002</v>
    <v>Waregem</v>
    <v>Central European Time Zone</v>
    <v>Waregem</v>
    <v>mdp/vdpid/7009671261836017665</v>
  </rv>
  <rv s="4">
    <v>267</v>
  </rv>
  <rv s="0">
    <v>http://en.wikipedia.org/wiki/Wervik</v>
    <v>Wikipedia</v>
  </rv>
  <rv s="1">
    <v>35</v>
    <v>269</v>
  </rv>
  <rv s="2">
    <v>9</v>
    <v>https://www.bing.com/th?id=AMMS_a9ab9a4d428341d8f0dab13b6138b4a3&amp;qlt=95</v>
    <v>270</v>
    <v>https://www.bing.com/images/search?form=xlimg&amp;q=wervik+belgium</v>
    <v>Image of Wervik</v>
    <v/>
  </rv>
  <rv s="0">
    <v>https://www.bing.com/search?q=wervik+belgium&amp;form=skydnc</v>
    <v>Learn more on Bing</v>
  </rv>
  <rv s="3">
    <v>0</v>
    <v>1</v>
    <v>en-US</v>
    <v>80c076c7-9d9f-fce4-c2fd-1b9e41489aec</v>
    <v>536870912</v>
    <v>536870913</v>
    <v>1</v>
    <v>Powered by Bing</v>
    <v>169</v>
    <v>3</v>
    <v>Wervik</v>
    <v>6</v>
    <v>7</v>
    <v>Map</v>
    <v>8</v>
    <v>Flemish Region</v>
    <v>43.61</v>
    <v>Belgium</v>
    <v>Wervik is a municipality located in the Belgian province of West Flanders. The municipality comprises the city of Wervik and the town of Geluwe. On January 1, 2014, Wervik had a total population of 18,435. The total area is 43.61 km² which gives a population density of 423 inhabitants per km². The area is famous for its excellent tobacco and has a tobacco museum. The town is separated from its French counterpart Wervicq-Sud by the river Leie.</v>
    <v>271</v>
    <v>50.783332999999999</v>
    <v>Youro Casier (Mayor)</v>
    <v>272</v>
    <v>3.0333329999999998</v>
    <v>Wervik</v>
    <v>Central European Time Zone</v>
    <v>Wervik</v>
    <v>mdp/vdpid/7009666065059807233</v>
  </rv>
  <rv s="4">
    <v>273</v>
  </rv>
  <rv s="0">
    <v>http://en.wikipedia.org/wiki/Wevelgem</v>
    <v>Wikipedia</v>
  </rv>
  <rv s="1">
    <v>2</v>
    <v>275</v>
  </rv>
  <rv s="2">
    <v>9</v>
    <v>https://www.bing.com/th?id=AMMS_322d929015facb97edb9721751acc753&amp;qlt=95</v>
    <v>276</v>
    <v>https://www.bing.com/images/search?form=xlimg&amp;q=wevelgem+belgium</v>
    <v>Image of Wevelgem</v>
    <v/>
  </rv>
  <rv s="0">
    <v>https://www.bing.com/search?q=wevelgem+belgium&amp;form=skydnc</v>
    <v>Learn more on Bing</v>
  </rv>
  <rv s="3">
    <v>0</v>
    <v>1</v>
    <v>en-US</v>
    <v>6defe2da-ecdb-478e-07da-2bac8b84b951</v>
    <v>536870912</v>
    <v>536870913</v>
    <v>1</v>
    <v>Powered by Bing</v>
    <v>174</v>
    <v>3</v>
    <v>Wevelgem</v>
    <v>6</v>
    <v>7</v>
    <v>Map</v>
    <v>8</v>
    <v>Flemish Region</v>
    <v>38.76</v>
    <v>Belgium</v>
    <v>Wevelgem is a municipality located in the Belgian province of West Flanders. The municipality comprises the towns of Gullegem, Moorsele and Wevelgem proper. On January 1, 2006, Wevelgem had a total population of 31,020. The total area is 38.76 km² which gives a population density of 800 inhabitants per km².</v>
    <v>277</v>
    <v>50.809086000000001</v>
    <v>Jan Seynhaeve (Mayor)</v>
    <v>278</v>
    <v>3.1844111000000002</v>
    <v>Wevelgem</v>
    <v>Central European Time Zone</v>
    <v>Wevelgem</v>
    <v>mdp/vdpid/7009669501855727617</v>
  </rv>
  <rv s="4">
    <v>279</v>
  </rv>
  <rv s="0">
    <v>http://en.wikipedia.org/wiki/Zwevegem</v>
    <v>Wikipedia</v>
  </rv>
  <rv s="1">
    <v>35</v>
    <v>281</v>
  </rv>
  <rv s="2">
    <v>9</v>
    <v>https://www.bing.com/th?id=AMMS_db189870fca61d5da613792df7d3ce9c&amp;qlt=95</v>
    <v>282</v>
    <v>https://www.bing.com/images/search?form=xlimg&amp;q=zwevegem+belgium</v>
    <v>Image of Zwevegem</v>
    <v/>
  </rv>
  <rv s="0">
    <v>https://www.bing.com/search?q=zwevegem+belgium&amp;form=skydnc</v>
    <v>Learn more on Bing</v>
  </rv>
  <rv s="3">
    <v>0</v>
    <v>1</v>
    <v>en-US</v>
    <v>ad57148a-a3fa-ef0e-4587-8dade949d589</v>
    <v>536870912</v>
    <v>536870913</v>
    <v>1</v>
    <v>Powered by Bing</v>
    <v>179</v>
    <v>3</v>
    <v>Zwevegem</v>
    <v>6</v>
    <v>7</v>
    <v>Map</v>
    <v>8</v>
    <v>Flemish Region</v>
    <v>63.24</v>
    <v>Belgium</v>
    <v>Zwevegem is a municipality located in the Belgian province of West Flanders. The municipality comprises the towns of Heestert, Moen, Otegem, Sint-Denijs and Zwevegem. On January 1, 2019, Zwevegem had a total population of 24,648. The total area is 63.24 km² which gives a population density of 380 inhabitants per km².</v>
    <v>283</v>
    <v>50.8</v>
    <v>Marc Doutreluingne (Mayor)</v>
    <v>284</v>
    <v>3.3333330000000001</v>
    <v>Zwevegem</v>
    <v>Central European Time Zone</v>
    <v>Zwevegem</v>
    <v>mdp/vdpid/7009671696567238657</v>
  </rv>
  <rv s="4">
    <v>285</v>
  </rv>
  <rv s="0">
    <v>http://es.wikipedia.org/wiki/Brakel_(Flandes_Oriental)</v>
    <v>Wikipedia</v>
  </rv>
  <rv s="1">
    <v>35</v>
    <v>287</v>
  </rv>
  <rv s="2">
    <v>9</v>
    <v>https://www.bing.com/th?id=AMMS_7c4c704bdfac7b551ab15c26d1deb433&amp;qlt=95</v>
    <v>288</v>
    <v>https://www.bing.com/images/search?form=xlimg&amp;q=brakel+belgium</v>
    <v>Image of Brakel</v>
    <v/>
  </rv>
  <rv s="0">
    <v>https://www.bing.com/search?q=brakel+belgium&amp;form=skydnc</v>
    <v>Learn more on Bing</v>
  </rv>
  <rv s="8">
    <v>0</v>
    <v>1</v>
    <v>en-US</v>
    <v>b406f7e5-8dd1-0273-9edf-2004cb12476d</v>
    <v>536870912</v>
    <v>536870913</v>
    <v>1</v>
    <v>Powered by Bing</v>
    <v>183</v>
    <v>184</v>
    <v>Brakel</v>
    <v>6</v>
    <v>185</v>
    <v>Map</v>
    <v>Flemish Region</v>
    <v>Belgium</v>
    <v>Brakel is a municipality in the Belgian province of East Flanders in the Denderstreek and the Flemish Ardennes. The name is derived from a Carolingian villa Braglo first mentioned in 866 and located in the center of Opbrakel. Since 1970, the municipality has comprised the villages of Nederbrakel, Opbrakel, Michelbeke, Elst, Zegelsem. In 1977 Everbeek, Parike and part of Sint-Maria-Oudenhove were added. On January 1, 2006, Brakel had a population of 13,726. The area is 56.46 km² which gives a population density of 243 per km². The mayor is Stefaan De Vleeschouwer.</v>
    <v>289</v>
    <v>50.803402200000001</v>
    <v>Stefaan De Vleeschouwer (Mayor)</v>
    <v>290</v>
    <v>3.7646166000000001</v>
    <v>Brakel</v>
    <v>Central European Time Zone</v>
    <v>Brakel</v>
    <v>mdp/vdpid/7009701967580626945</v>
  </rv>
  <rv s="4">
    <v>291</v>
  </rv>
  <rv s="0">
    <v>http://en.wikipedia.org/wiki/Geraardsbergen</v>
    <v>Wikipedia</v>
  </rv>
  <rv s="1">
    <v>35</v>
    <v>293</v>
  </rv>
  <rv s="2">
    <v>9</v>
    <v>https://www.bing.com/th?id=AMMS_89a31b2c81cfe86a21a3c0c8482f4c9f&amp;qlt=95</v>
    <v>294</v>
    <v>https://www.bing.com/images/search?form=xlimg&amp;q=geraardsbergen</v>
    <v>Image of Geraardsbergen</v>
    <v/>
  </rv>
  <rv s="0">
    <v>https://www.bing.com/search?q=geraardsbergen&amp;form=skydnc</v>
    <v>Learn more on Bing</v>
  </rv>
  <rv s="3">
    <v>0</v>
    <v>1</v>
    <v>en-US</v>
    <v>7b63c2d9-0f1d-32b5-732b-576477cfc6f1</v>
    <v>536870912</v>
    <v>536870913</v>
    <v>1</v>
    <v>Powered by Bing</v>
    <v>189</v>
    <v>3</v>
    <v>Geraardsbergen</v>
    <v>34</v>
    <v>35</v>
    <v>Map</v>
    <v>8</v>
    <v>Flemish Region</v>
    <v>79.709999999999994</v>
    <v>Belgium</v>
    <v>Geraardsbergen, French: Grammont is a city and municipality located in the Denderstreek and in the Flemish Ardennes, the hilly southern part of the Belgian province of East Flanders.</v>
    <v>295</v>
    <v>50.766666999999998</v>
    <v>Guido De Padt (Mayor)</v>
    <v>296</v>
    <v>3.8666670000000001</v>
    <v>Geraardsbergen</v>
    <v>Central European Time Zone</v>
    <v>Geraardsbergen</v>
    <v>mdp/vdpid/7009707718340509697</v>
  </rv>
  <rv s="4">
    <v>297</v>
  </rv>
  <rv s="0">
    <v>http://creativecommons.org/publicdomain/zero/1.0/deed.en</v>
    <v>CC0</v>
  </rv>
  <rv s="0">
    <v>http://en.wikipedia.org/wiki/Herzele</v>
    <v>Wikipedia</v>
  </rv>
  <rv s="1">
    <v>299</v>
    <v>300</v>
  </rv>
  <rv s="2">
    <v>9</v>
    <v>https://www.bing.com/th?id=AMMS_96a8e1e6b24376b0dbd4ce6a52ba558b&amp;qlt=95</v>
    <v>301</v>
    <v>https://www.bing.com/images/search?form=xlimg&amp;q=herzele+belgium</v>
    <v>Image of Herzele</v>
    <v/>
  </rv>
  <rv s="0">
    <v>https://www.bing.com/search?q=herzele+belgium&amp;form=skydnc</v>
    <v>Learn more on Bing</v>
  </rv>
  <rv s="3">
    <v>0</v>
    <v>1</v>
    <v>en-US</v>
    <v>5603eb13-6a6b-dd98-d70e-d96b70ca7b14</v>
    <v>536870912</v>
    <v>536870913</v>
    <v>1</v>
    <v>Powered by Bing</v>
    <v>192</v>
    <v>3</v>
    <v>Herzele</v>
    <v>6</v>
    <v>7</v>
    <v>Map</v>
    <v>8</v>
    <v>Flemish Region</v>
    <v>47.4</v>
    <v>Belgium</v>
    <v>Herzele is a municipality located in the Belgian province of East Flanders in the Denderstreek. The municipality comprises the towns of Borsbeke, Herzele proper, Hillegem, Ressegem, Sint-Antelinks, Sint-Lievens-Esse, Steenhuize-Wijnhuize and Woubrechtegem. On 1 January 2006 Herzele had a total population of 16,709. The total area is 47.40 km² which gives a population density of 353 inhabitants per km². The current mayor of Herzele is Johan Van Tittelboom, from the Open Flemish Liberals and Democrats party.</v>
    <v>302</v>
    <v>50.883333</v>
    <v>Johan Van Tittelboom (Mayor)</v>
    <v>303</v>
    <v>3.8833329999999999</v>
    <v>Herzele</v>
    <v>Central European Time Zone</v>
    <v>Herzele</v>
    <v>mdp/vdpid/7009703658086465537</v>
  </rv>
  <rv s="4">
    <v>304</v>
  </rv>
  <rv s="0">
    <v>http://en.wikipedia.org/wiki/Horebeke</v>
    <v>Wikipedia</v>
  </rv>
  <rv s="1">
    <v>35</v>
    <v>306</v>
  </rv>
  <rv s="2">
    <v>9</v>
    <v>https://www.bing.com/th?id=AMMS_3237004eee0c5bcb82c1afe5abd81f8e&amp;qlt=95</v>
    <v>307</v>
    <v>https://www.bing.com/images/search?form=xlimg&amp;q=horebeke+belgium</v>
    <v>Image of Horebeke</v>
    <v/>
  </rv>
  <rv s="0">
    <v>https://www.bing.com/search?q=horebeke+belgium&amp;form=skydnc</v>
    <v>Learn more on Bing</v>
  </rv>
  <rv s="6">
    <v>0</v>
    <v>1</v>
    <v>en-US</v>
    <v>23f99986-abd8-1e24-c1c1-429c17081800</v>
    <v>536870912</v>
    <v>536870913</v>
    <v>1</v>
    <v>Powered by Bing</v>
    <v>195</v>
    <v>70</v>
    <v>Horebeke</v>
    <v>6</v>
    <v>71</v>
    <v>Map</v>
    <v>72</v>
    <v>Flemish Region</v>
    <v>11.2</v>
    <v>Belgium</v>
    <v>Horebeke is a municipality located in the Belgian province of East Flanders. The municipality comprises the towns of Sint-Kornelis-Horebeke and Sint-Maria-Horebeke. On January 1, 2006, Horebeke had a total population of 2,004. The total area is 11.20 km² which gives a population density of 179 inhabitants per km².</v>
    <v>308</v>
    <v>50.833333000000003</v>
    <v>Cynthia Browaeys (Mayor)</v>
    <v>309</v>
    <v>3.6833330000000002</v>
    <v>Horebeke</v>
    <v>2048</v>
    <v>Central European Time Zone</v>
    <v>Horebeke</v>
    <v>mdp/vdpid/7009698122427269121</v>
  </rv>
  <rv s="4">
    <v>310</v>
  </rv>
  <rv s="0">
    <v>http://ru.wikipedia.org/wiki/Клёйсберген</v>
    <v>Wikipedia</v>
  </rv>
  <rv s="1">
    <v>35</v>
    <v>312</v>
  </rv>
  <rv s="2">
    <v>9</v>
    <v>https://www.bing.com/th?id=AMMS_15e5310c9138647b25836356758011fe&amp;qlt=95</v>
    <v>313</v>
    <v>https://www.bing.com/images/search?form=xlimg&amp;q=kluisbergen+belgium</v>
    <v>Image of Kluisbergen</v>
    <v/>
  </rv>
  <rv s="0">
    <v>https://www.bing.com/search?q=kluisbergen+belgium&amp;form=skydnc</v>
    <v>Learn more on Bing</v>
  </rv>
  <rv s="3">
    <v>0</v>
    <v>1</v>
    <v>en-US</v>
    <v>72d63ae8-279e-8dfc-e61a-3c6e661e8ed9</v>
    <v>536870912</v>
    <v>536870913</v>
    <v>1</v>
    <v>Powered by Bing</v>
    <v>198</v>
    <v>3</v>
    <v>Kluisbergen</v>
    <v>6</v>
    <v>7</v>
    <v>Map</v>
    <v>8</v>
    <v>Flemish Region</v>
    <v>30.38</v>
    <v>Belgium</v>
    <v>Kluisbergen is a municipality located in the Belgian province of East Flanders, along the Scheldt river. The municipality comprises the towns of Berchem, Kwaremont, Ruien and Zulzeke which fused in 1971. On January 1, 2006, Kluisbergen had a total population of 6,161. The total area is 30.38 km² which gives a population density of 203 inhabitants per km². The town of Ruien is the largest and has some outdoor facilities. Kluisbergen is also home to the "Kluisbos", a forest which has 2 ancient standing stones, dating back to Roman times.</v>
    <v>314</v>
    <v>50.783332999999999</v>
    <v>Philippe Willequet (Mayor)</v>
    <v>315</v>
    <v>3.516667</v>
    <v>Kluisbergen</v>
    <v>Central European Time Zone</v>
    <v>Kluisbergen</v>
    <v>mdp/vdpid/7009699153202642945</v>
  </rv>
  <rv s="4">
    <v>316</v>
  </rv>
  <rv s="0">
    <v>http://pl.wikipedia.org/wiki/Kruishoutem</v>
    <v>Wikipedia</v>
  </rv>
  <rv s="1">
    <v>35</v>
    <v>318</v>
  </rv>
  <rv s="2">
    <v>9</v>
    <v>https://www.bing.com/th?id=AMMS_59e60ccd8a7e570fec3ba182f2eb2c8a&amp;qlt=95</v>
    <v>319</v>
    <v>https://www.bing.com/images/search?form=xlimg&amp;q=kruishoutem+belgium</v>
    <v>Image of Kruishoutem</v>
    <v/>
  </rv>
  <rv s="0">
    <v>https://www.bing.com/search?q=kruishoutem+belgium&amp;form=skydnc</v>
    <v>Learn more on Bing</v>
  </rv>
  <rv s="3">
    <v>0</v>
    <v>1</v>
    <v>en-US</v>
    <v>fd812b67-4f7e-9f82-4056-f7e3f507e546</v>
    <v>536870912</v>
    <v>536870913</v>
    <v>1</v>
    <v>Powered by Bing</v>
    <v>202</v>
    <v>3</v>
    <v>Kruishoutem</v>
    <v>6</v>
    <v>7</v>
    <v>Map</v>
    <v>8</v>
    <v>Flemish Region</v>
    <v>46.76</v>
    <v>Belgium</v>
    <v>Kruishoutem was a municipality located in the Belgian province of East Flanders. The municipality comprised the towns of Kruishoutem proper, Nokere and Wannegem-Lede. On January 1, 2011, Kruishoutem had a total population of 8,140. The total area is 46.76 km² which gives a population density of 174 inhabitants per km². On 1 January 2019, Kruishoutem and Zingem merged into the new municipality of Kruisem.</v>
    <v>320</v>
    <v>50.9</v>
    <v>Joop Verzele (Mayor)</v>
    <v>321</v>
    <v>3.516667</v>
    <v>Kruishoutem</v>
    <v>Central European Time Zone</v>
    <v>Kruishoutem</v>
    <v>mdp/vdpid/7009694790086295553</v>
  </rv>
  <rv s="4">
    <v>322</v>
  </rv>
  <rv s="0">
    <v>http://pl.wikipedia.org/wiki/Lierde</v>
    <v>Wikipedia</v>
  </rv>
  <rv s="1">
    <v>35</v>
    <v>324</v>
  </rv>
  <rv s="2">
    <v>9</v>
    <v>https://www.bing.com/th?id=AMMS_bfd324518e8c35d7d206651b56ef113c&amp;qlt=95</v>
    <v>325</v>
    <v>https://www.bing.com/images/search?form=xlimg&amp;q=lierde+belgium</v>
    <v>Image of Lierde</v>
    <v/>
  </rv>
  <rv s="0">
    <v>https://www.bing.com/search?q=lierde+belgium&amp;form=skydnc</v>
    <v>Learn more on Bing</v>
  </rv>
  <rv s="3">
    <v>0</v>
    <v>1</v>
    <v>en-US</v>
    <v>61e90f22-e4cb-7790-db40-f934fa90306a</v>
    <v>536870912</v>
    <v>536870913</v>
    <v>1</v>
    <v>Powered by Bing</v>
    <v>206</v>
    <v>3</v>
    <v>Lierde</v>
    <v>6</v>
    <v>7</v>
    <v>Map</v>
    <v>8</v>
    <v>Flemish Region</v>
    <v>26.13</v>
    <v>Belgium</v>
    <v>Lierde is a municipality located in the Flemish Ardennes, the hilly southern part of the Belgian province of East Flanders in the Denderstreek. The municipality comprises the towns of Deftinge, Hemelveerdegem, Sint-Maria-Lierde and Sint-Martens-Lierde. On January 1, 2006, Lierde had a total population of 6,399. The total area is 26.13 km² which gives a population density of 245 inhabitants per km². Lierde borders to Brakel, Zottegem, Herzele and Geraardsbergen. Lierde is known for the Ronde van vlaanderen, a bike race where cyclists climb all the hills of the Flemish Ardennes.</v>
    <v>326</v>
    <v>50.8</v>
    <v>Marc De Brakeleer (Mayor)</v>
    <v>327</v>
    <v>3.8166669999999998</v>
    <v>Lierde</v>
    <v>Central European Time Zone</v>
    <v>Lierde</v>
    <v>mdp/vdpid/7009698808648957953</v>
  </rv>
  <rv s="4">
    <v>328</v>
  </rv>
  <rv s="0">
    <v>http://fr.wikipedia.org/wiki/Markedal</v>
    <v>Wikipedia</v>
  </rv>
  <rv s="1">
    <v>35</v>
    <v>330</v>
  </rv>
  <rv s="2">
    <v>9</v>
    <v>https://www.bing.com/th?id=AMMS_8474496801227d388e24dfdab0811cbb&amp;qlt=95</v>
    <v>331</v>
    <v>https://www.bing.com/images/search?form=xlimg&amp;q=maarkedal+belgium</v>
    <v>Image of Maarkedal</v>
    <v/>
  </rv>
  <rv s="0">
    <v>https://www.bing.com/search?q=maarkedal+belgium&amp;form=skydnc</v>
    <v>Learn more on Bing</v>
  </rv>
  <rv s="3">
    <v>0</v>
    <v>1</v>
    <v>en-US</v>
    <v>f1952e46-22dc-25e7-a00d-01c108489fa4</v>
    <v>536870912</v>
    <v>536870913</v>
    <v>1</v>
    <v>Powered by Bing</v>
    <v>211</v>
    <v>3</v>
    <v>Maarkedal</v>
    <v>6</v>
    <v>7</v>
    <v>Map</v>
    <v>8</v>
    <v>Flemish Region</v>
    <v>46.63</v>
    <v>Belgium</v>
    <v>Maarkedal is a municipality located in the Belgian province of East Flanders. The municipality comprises the towns of Etikhove, Maarke-Kerkem, Nukerke and Schorisse, and part of the hamlet of Louise-Marie. On January 1, 2006, Maarkedal had a total population of 6,332. The total area is 45.63 km² which gives a population density of 139 inhabitants per km².</v>
    <v>332</v>
    <v>50.8</v>
    <v>Anny Vande Catsyne (Mayor)</v>
    <v>333</v>
    <v>3.6166670000000001</v>
    <v>Maarkedal</v>
    <v>Central European Time Zone</v>
    <v>Maarkedal</v>
    <v>mdp/vdpid/7009701110768205825</v>
  </rv>
  <rv s="4">
    <v>334</v>
  </rv>
  <rv s="0">
    <v>http://en.wikipedia.org/wiki/Oosterzele</v>
    <v>Wikipedia</v>
  </rv>
  <rv s="1">
    <v>35</v>
    <v>336</v>
  </rv>
  <rv s="2">
    <v>9</v>
    <v>https://www.bing.com/th?id=AMMS_1b472929fbd439be8f1223b0e9486960&amp;qlt=95</v>
    <v>337</v>
    <v>https://www.bing.com/images/search?form=xlimg&amp;q=oosterzele</v>
    <v>Image of Oosterzele</v>
    <v/>
  </rv>
  <rv s="0">
    <v>https://www.bing.com/search?q=oosterzele&amp;form=skydnc</v>
    <v>Learn more on Bing</v>
  </rv>
  <rv s="3">
    <v>0</v>
    <v>1</v>
    <v>en-US</v>
    <v>7d86901a-eb8f-2019-a50f-663954f91e33</v>
    <v>536870912</v>
    <v>536870913</v>
    <v>1</v>
    <v>Powered by Bing</v>
    <v>214</v>
    <v>3</v>
    <v>Oosterzele</v>
    <v>6</v>
    <v>7</v>
    <v>Map</v>
    <v>8</v>
    <v>Flemish Region</v>
    <v>43.12</v>
    <v>Belgium</v>
    <v>Oosterzele is a municipality located in the Flemish province of East Flanders, in Belgium. The municipality comprises the towns of Balegem, Gijzenzele, Landskouter, Moortsele, Oosterzele proper and Scheldewindeke. On January 1, 2006, Oosterzele had a total population of 13,172. The total area is 43.12 km² which gives a population density of 305 inhabitants per km². Its twin town is Oberkirch in Germany.</v>
    <v>338</v>
    <v>50.946157700000001</v>
    <v>Johan Van Durme (Mayor)</v>
    <v>339</v>
    <v>3.8040530000000001</v>
    <v>Oosterzele</v>
    <v>Central European Time Zone</v>
    <v>Oosterzele</v>
    <v>mdp/vdpid/7009697300209467393</v>
  </rv>
  <rv s="4">
    <v>340</v>
  </rv>
  <rv s="0">
    <v>http://es.wikipedia.org/wiki/Oudenaarde</v>
    <v>Wikipedia</v>
  </rv>
  <rv s="1">
    <v>35</v>
    <v>342</v>
  </rv>
  <rv s="2">
    <v>9</v>
    <v>https://www.bing.com/th?id=AMMS_9ce0acad818b5091c52c50bf3ba17065&amp;qlt=95</v>
    <v>343</v>
    <v>https://www.bing.com/images/search?form=xlimg&amp;q=oudenaarde</v>
    <v>Image of Oudenaarde</v>
    <v/>
  </rv>
  <rv s="0">
    <v>https://www.bing.com/search?q=oudenaarde&amp;form=skydnc</v>
    <v>Learn more on Bing</v>
  </rv>
  <rv s="3">
    <v>0</v>
    <v>1</v>
    <v>en-US</v>
    <v>9f09c42e-ccf6-180e-8203-fe6b55006ef7</v>
    <v>536870912</v>
    <v>536870913</v>
    <v>1</v>
    <v>Powered by Bing</v>
    <v>220</v>
    <v>3</v>
    <v>Oudenaarde</v>
    <v>6</v>
    <v>7</v>
    <v>Map</v>
    <v>8</v>
    <v>Flemish Region</v>
    <v>68.06</v>
    <v>Belgium</v>
    <v>Oudenaarde is a Belgian municipality in the Flemish province of East Flanders. The municipality comprises the city of Oudenaarde proper and the towns of Bevere, Edelare, Eine, Ename, Heurne, Leupegem, Mater, Melden, Mullem, Nederename, Volkegem, Welden and a part of Ooike.</v>
    <v>344</v>
    <v>50.85</v>
    <v>Marnic De Meulemeester (Mayor)</v>
    <v>345</v>
    <v>3.6</v>
    <v>Oudenaarde</v>
    <v>Central European Time Zone</v>
    <v>Oudenaarde</v>
    <v>mdp/vdpid/7009696226215985153</v>
  </rv>
  <rv s="4">
    <v>346</v>
  </rv>
  <rv s="0">
    <v>http://zh.wikipedia.org/wiki/龙瑟</v>
    <v>Wikipedia</v>
  </rv>
  <rv s="1">
    <v>2</v>
    <v>348</v>
  </rv>
  <rv s="2">
    <v>9</v>
    <v>https://www.bing.com/th?id=AMMS_97217bb98b4494cbc0ec8a75be56e50e&amp;qlt=95</v>
    <v>349</v>
    <v>https://www.bing.com/images/search?form=xlimg&amp;q=ronse+belgium</v>
    <v>Image of Ronse</v>
    <v/>
  </rv>
  <rv s="0">
    <v>https://www.bing.com/search?q=ronse+belgium&amp;form=skydnc</v>
    <v>Learn more on Bing</v>
  </rv>
  <rv s="3">
    <v>0</v>
    <v>1</v>
    <v>en-US</v>
    <v>e0b5c92e-8331-683b-2273-50954a33758b</v>
    <v>536870912</v>
    <v>536870913</v>
    <v>1</v>
    <v>Powered by Bing</v>
    <v>226</v>
    <v>3</v>
    <v>Ronse</v>
    <v>34</v>
    <v>35</v>
    <v>Map</v>
    <v>8</v>
    <v>Flemish Region</v>
    <v>34.479999999999997</v>
    <v>Belgium</v>
    <v>Ronse is a Belgian city and a municipality in the Flemish province of East Flanders. The municipality has only the city of Ronse proper.</v>
    <v>350</v>
    <v>50.75</v>
    <v>Luc Dupont (Mayor)</v>
    <v>351</v>
    <v>3.6</v>
    <v>Ronse</v>
    <v>Central European Time Zone</v>
    <v>Ronse</v>
    <v>mdp/vdpid/7009699741193732097</v>
  </rv>
  <rv s="4">
    <v>352</v>
  </rv>
  <rv s="0">
    <v>http://fr.wikipedia.org/wiki/Hautem-Saint-Liévin</v>
    <v>Wikipedia</v>
  </rv>
  <rv s="1">
    <v>111</v>
    <v>354</v>
  </rv>
  <rv s="2">
    <v>9</v>
    <v>https://www.bing.com/th?id=AMMS_b90a706f4789eec47c970233897df5b2&amp;qlt=95</v>
    <v>355</v>
    <v>https://www.bing.com/images/search?form=xlimg&amp;q=sint-lievens-houtem+belgium</v>
    <v>Image of Sint-Lievens-Houtem</v>
    <v/>
  </rv>
  <rv s="0">
    <v>https://www.bing.com/search?q=sint-lievens-houtem+belgium&amp;form=skydnc</v>
    <v>Learn more on Bing</v>
  </rv>
  <rv s="5">
    <v>0</v>
    <v>1</v>
    <v>en-US</v>
    <v>e9e0730b-bdb4-8d35-c4f4-bf8a9ee5c4cd</v>
    <v>536870912</v>
    <v>536870913</v>
    <v>1</v>
    <v>Powered by Bing</v>
    <v>229</v>
    <v>30</v>
    <v>Sint-Lievens-Houtem</v>
    <v>6</v>
    <v>7</v>
    <v>Map</v>
    <v>8</v>
    <v>Flemish Region</v>
    <v>26.67</v>
    <v>Belgium</v>
    <v>Sint-Lievens-Houtem, French Hautem-Saint-Liévin, not officially recognized is a Dutch-speaking municipality of Belgium. It is located in the Denderstreek and at the edge of the Flemish Ardennes, the hilly southern part of the province of East Flanders. Sint-Lievens-Houtem is crossed by the Molenbeek in Vlierzele, Zonnegem and Letterhoutem.</v>
    <v>356</v>
    <v>50.916666999999997</v>
    <v>357</v>
    <v>3.8666670000000001</v>
    <v>Sint-Lievens-Houtem</v>
    <v>Central European Time Zone</v>
    <v>Sint-Lievens-Houtem</v>
    <v>mdp/vdpid/7009697714740920321</v>
  </rv>
  <rv s="4">
    <v>358</v>
  </rv>
  <rv s="0">
    <v>http://es.wikipedia.org/wiki/Wortegem-Petegem</v>
    <v>Wikipedia</v>
  </rv>
  <rv s="1">
    <v>35</v>
    <v>360</v>
  </rv>
  <rv s="2">
    <v>9</v>
    <v>https://www.bing.com/th?id=AMMS_10312627cb116cb840dd038782d4dd92&amp;qlt=95</v>
    <v>361</v>
    <v>https://www.bing.com/images/search?form=xlimg&amp;q=wortegem-petegem+belgium</v>
    <v>Image of Wortegem-Petegem</v>
    <v/>
  </rv>
  <rv s="0">
    <v>https://www.bing.com/search?q=wortegem-petegem+belgium&amp;form=skydnc</v>
    <v>Learn more on Bing</v>
  </rv>
  <rv s="3">
    <v>0</v>
    <v>1</v>
    <v>en-US</v>
    <v>02a949ea-e5b5-85fe-7b50-6d8dca93ade8</v>
    <v>536870912</v>
    <v>536870913</v>
    <v>1</v>
    <v>Powered by Bing</v>
    <v>232</v>
    <v>3</v>
    <v>Wortegem-Petegem</v>
    <v>6</v>
    <v>7</v>
    <v>Map</v>
    <v>8</v>
    <v>Flemish Region</v>
    <v>41.96</v>
    <v>Belgium</v>
    <v>Wortegem-Petegem is a municipality located in the Belgian province of East Flanders. On January 1, 2006, Wortegem-Petegem had a total population of 5,977. The total area is 41.96 km² which gives a population density of 142 inhabitants per km².</v>
    <v>362</v>
    <v>50.852024700000001</v>
    <v>Luc Vander Meeren (Mayor)</v>
    <v>363</v>
    <v>3.5105184</v>
    <v>Wortegem-Petegem</v>
    <v>Central European Time Zone</v>
    <v>Wortegem-Petegem</v>
    <v>mdp/vdpid/7009695656008744961</v>
  </rv>
  <rv s="4">
    <v>364</v>
  </rv>
  <rv s="0">
    <v>http://de.wikipedia.org/wiki/Zottegem</v>
    <v>Wikipedia</v>
  </rv>
  <rv s="1">
    <v>111</v>
    <v>366</v>
  </rv>
  <rv s="2">
    <v>9</v>
    <v>https://www.bing.com/th?id=AMMS_149fca76b75bcfae9863a386b6897fce&amp;qlt=95</v>
    <v>367</v>
    <v>https://www.bing.com/images/search?form=xlimg&amp;q=zottegem+belgium</v>
    <v>Image of Zottegem</v>
    <v/>
  </rv>
  <rv s="0">
    <v>https://www.bing.com/search?q=zottegem+belgium&amp;form=skydnc</v>
    <v>Learn more on Bing</v>
  </rv>
  <rv s="3">
    <v>0</v>
    <v>1</v>
    <v>en-US</v>
    <v>4dd2d299-3387-2c86-9863-a79264708e21</v>
    <v>536870912</v>
    <v>536870913</v>
    <v>1</v>
    <v>Powered by Bing</v>
    <v>236</v>
    <v>3</v>
    <v>Zottegem</v>
    <v>6</v>
    <v>7</v>
    <v>Map</v>
    <v>8</v>
    <v>Flemish Region</v>
    <v>56.66</v>
    <v>Belgium</v>
    <v>Zottegem is a municipality located in Belgium and more particularly in Flanders, in the province of East Flanders. The municipality comprises the town of Zottegem proper and the villages of Elene, Erwetegem, Godveerdegem, Grotenberge, Leeuwergem, Oombergen, Sint-Goriks-Oudenhove, Sint-Maria-Oudenhove, Strijpen and Velzeke-Ruddershove. On January 1, 2018, Zottegem had a total population of 26,373. The total area is 56.66 km² which gives a population density of 470 inhabitants per km².</v>
    <v>368</v>
    <v>50.866667</v>
    <v>Jenne De Potter (Mayor)</v>
    <v>369</v>
    <v>3.8</v>
    <v>Zottegem</v>
    <v>Central European Time Zone</v>
    <v>Zottegem</v>
    <v>mdp/vdpid/7009698395996553217</v>
  </rv>
  <rv s="4">
    <v>370</v>
  </rv>
  <rv s="0">
    <v>http://en.wikipedia.org/wiki/Zwalm</v>
    <v>Wikipedia</v>
  </rv>
  <rv s="1">
    <v>35</v>
    <v>372</v>
  </rv>
  <rv s="2">
    <v>9</v>
    <v>https://www.bing.com/th?id=AMMS_e4374addb7ee30039b1593b81573b52f&amp;qlt=95</v>
    <v>373</v>
    <v>https://www.bing.com/images/search?form=xlimg&amp;q=zwalm+belgium</v>
    <v>Image of Zwalm</v>
    <v/>
  </rv>
  <rv s="0">
    <v>https://www.bing.com/search?q=zwalm+belgium&amp;form=skydnc</v>
    <v>Learn more on Bing</v>
  </rv>
  <rv s="3">
    <v>0</v>
    <v>1</v>
    <v>en-US</v>
    <v>32e6d5f5-63b6-6efc-c0c7-d7b2d5f7e8e3</v>
    <v>536870912</v>
    <v>536870913</v>
    <v>1</v>
    <v>Powered by Bing</v>
    <v>239</v>
    <v>3</v>
    <v>Zwalm</v>
    <v>6</v>
    <v>7</v>
    <v>Map</v>
    <v>8</v>
    <v>Flemish Region</v>
    <v>33.82</v>
    <v>Belgium</v>
    <v>Zwalm is a municipality located in Flanders, in the Flemish province of East Flanders, in Belgium. The municipality comprises the villages of Beerlegem, Dikkele, Hermelgem, Hundelgem, Meilegem, Munkzwalm, Nederzwalm, Paulatem, Roborst, Rozebeke, Sint-Blasius-Boekel, Sint-Denijs-Boekel and Sint-Maria-Latem. On January 1, 2006, Zwalm had a total population of 7,765. The total area is 33.82 km² which gives a population density of 230 inhabitants per km².</v>
    <v>374</v>
    <v>50.875670900000003</v>
    <v>Bruno Tuybens (Mayor)</v>
    <v>375</v>
    <v>3.7335839000000002</v>
    <v>Zwalm</v>
    <v>Central European Time Zone</v>
    <v>Zwalm</v>
    <v>mdp/vdpid/7009698047399559169</v>
  </rv>
  <rv s="4">
    <v>376</v>
  </rv>
</rvData>
</file>

<file path=xl/richData/rdrichvaluestructure.xml><?xml version="1.0" encoding="utf-8"?>
<rvStructures xmlns="http://schemas.microsoft.com/office/spreadsheetml/2017/richdata" count="9">
  <s t="_hyperlink">
    <k n="Address" t="s"/>
    <k n="Text" t="s"/>
  </s>
  <s t="_sourceattribution">
    <k n="License" t="r"/>
    <k n="Source" t="r"/>
  </s>
  <s t="_imageurl">
    <k n="_Provider" t="spb"/>
    <k n="Address" t="s"/>
    <k n="Attribution" t="r"/>
    <k n="More Images Address" t="s"/>
    <k n="Text" t="s"/>
    <k n="Blip Identifier" t="s"/>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rea"/>
    <k n="Country/region" t="s"/>
    <k n="Description" t="s"/>
    <k n="Image" t="r"/>
    <k n="Latitude"/>
    <k n="Leader(s)" t="s"/>
    <k n="LearnMoreOnLink" t="r"/>
    <k n="Longitude"/>
    <k n="Name" t="s"/>
    <k n="Time zone(s)" t="s"/>
    <k n="UniqueName" t="s"/>
    <k n="VDPID/VSID" t="s"/>
  </s>
  <s t="_linkedentity">
    <k n="%cvi" t="r"/>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rea"/>
    <k n="Country/region" t="s"/>
    <k n="Description" t="s"/>
    <k n="Image" t="r"/>
    <k n="Latitude"/>
    <k n="LearnMoreOnLink" t="r"/>
    <k n="Longitude"/>
    <k n="Name" t="s"/>
    <k n="Time zone(s)" t="s"/>
    <k n="UniqueName" t="s"/>
    <k n="VDPID/VSID" t="s"/>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rea"/>
    <k n="Country/region" t="s"/>
    <k n="Description" t="s"/>
    <k n="Image" t="r"/>
    <k n="Latitude"/>
    <k n="Leader(s)" t="s"/>
    <k n="LearnMoreOnLink" t="r"/>
    <k n="Longitude"/>
    <k n="Name" t="s"/>
    <k n="Population"/>
    <k n="Time zone(s)" t="s"/>
    <k n="UniqueName" t="s"/>
    <k n="VDPID/VSID" t="s"/>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_SubLabel" t="spb"/>
    <k n="Admin Division 1 (State/province/other)" t="s"/>
    <k n="Area"/>
    <k n="Country/region" t="s"/>
    <k n="Description" t="s"/>
    <k n="Image" t="r"/>
    <k n="Latitude"/>
    <k n="LearnMoreOnLink" t="r"/>
    <k n="Longitude"/>
    <k n="Name" t="s"/>
    <k n="Population"/>
    <k n="Time zone(s)" t="s"/>
    <k n="UniqueName" t="s"/>
    <k n="VDPID/VSID" t="s"/>
  </s>
  <s t="_linkedentitycore">
    <k n="%DataProviderExternalLink" t="r"/>
    <k n="%DataProviderExternalLinkLogo" t="r"/>
    <k n="%EntityCulture" t="s"/>
    <k n="%EntityId" t="s"/>
    <k n="%EntityServiceId"/>
    <k n="%EntitySubDomainId"/>
    <k n="%IsRefreshable" t="b"/>
    <k n="%ProviderInfo" t="s"/>
    <k n="_Attribution" t="spb"/>
    <k n="_Display" t="spb"/>
    <k n="_DisplayString" t="s"/>
    <k n="_Flags" t="spb"/>
    <k n="_Format" t="spb"/>
    <k n="_Icon" t="s"/>
    <k n="Admin Division 1 (State/province/other)" t="s"/>
    <k n="Country/region" t="s"/>
    <k n="Description" t="s"/>
    <k n="Image" t="r"/>
    <k n="Latitude"/>
    <k n="Leader(s)" t="s"/>
    <k n="LearnMoreOnLink" t="r"/>
    <k n="Longitude"/>
    <k n="Name" t="s"/>
    <k n="Time zone(s)" t="s"/>
    <k n="UniqueName" t="s"/>
    <k n="VDPID/VSID" t="s"/>
  </s>
</rvStructures>
</file>

<file path=xl/richData/rdsupportingpropertybag.xml><?xml version="1.0" encoding="utf-8"?>
<supportingPropertyBags xmlns="http://schemas.microsoft.com/office/spreadsheetml/2017/richdata2">
  <spbArrays count="5">
    <a count="28">
      <v t="s">%EntityServiceId</v>
      <v t="s">_Format</v>
      <v t="s">%EntitySubDomainId</v>
      <v t="s">%IsRefreshable</v>
      <v t="s">%EntityCulture</v>
      <v t="s">%EntityId</v>
      <v t="s">_Icon</v>
      <v t="s">_Attribution</v>
      <v t="s">Name</v>
      <v t="s">Admin Division 1 (State/province/other)</v>
      <v t="s">Country/region</v>
      <v t="s">Leader(s)</v>
      <v t="s">_SubLabel</v>
      <v t="s">Area</v>
      <v t="s">Latitude</v>
      <v t="s">Longitude</v>
      <v t="s">Time zone(s)</v>
      <v t="s">_Flags</v>
      <v t="s">VDPID/VSID</v>
      <v t="s">UniqueName</v>
      <v t="s">_DisplayString</v>
      <v t="s">%ProviderInfo</v>
      <v t="s">%DataProviderExternalLink</v>
      <v t="s">%DataProviderExternalLinkLogo</v>
      <v t="s">LearnMoreOnLink</v>
      <v t="s">Image</v>
      <v t="s">Description</v>
      <v t="s">_Display</v>
    </a>
    <a count="27">
      <v t="s">%EntityServiceId</v>
      <v t="s">_Format</v>
      <v t="s">%EntitySubDomainId</v>
      <v t="s">%IsRefreshable</v>
      <v t="s">%EntityCulture</v>
      <v t="s">%EntityId</v>
      <v t="s">_Icon</v>
      <v t="s">_Attribution</v>
      <v t="s">Name</v>
      <v t="s">Admin Division 1 (State/province/other)</v>
      <v t="s">Country/region</v>
      <v t="s">_SubLabel</v>
      <v t="s">Area</v>
      <v t="s">Latitude</v>
      <v t="s">Longitude</v>
      <v t="s">Time zone(s)</v>
      <v t="s">_Flags</v>
      <v t="s">VDPID/VSID</v>
      <v t="s">UniqueName</v>
      <v t="s">_DisplayString</v>
      <v t="s">%ProviderInfo</v>
      <v t="s">%DataProviderExternalLink</v>
      <v t="s">%DataProviderExternalLinkLogo</v>
      <v t="s">LearnMoreOnLink</v>
      <v t="s">Image</v>
      <v t="s">Description</v>
      <v t="s">_Display</v>
    </a>
    <a count="29">
      <v t="s">%EntityServiceId</v>
      <v t="s">_Format</v>
      <v t="s">%EntitySubDomainId</v>
      <v t="s">%IsRefreshable</v>
      <v t="s">%EntityCulture</v>
      <v t="s">%EntityId</v>
      <v t="s">_Icon</v>
      <v t="s">_Attribution</v>
      <v t="s">Name</v>
      <v t="s">Admin Division 1 (State/province/other)</v>
      <v t="s">Country/region</v>
      <v t="s">Leader(s)</v>
      <v t="s">_SubLabel</v>
      <v t="s">Population</v>
      <v t="s">Area</v>
      <v t="s">Latitude</v>
      <v t="s">Longitude</v>
      <v t="s">Time zone(s)</v>
      <v t="s">_Flags</v>
      <v t="s">VDPID/VSID</v>
      <v t="s">UniqueName</v>
      <v t="s">_DisplayString</v>
      <v t="s">%ProviderInfo</v>
      <v t="s">%DataProviderExternalLink</v>
      <v t="s">%DataProviderExternalLinkLogo</v>
      <v t="s">LearnMoreOnLink</v>
      <v t="s">Image</v>
      <v t="s">Description</v>
      <v t="s">_Display</v>
    </a>
    <a count="28">
      <v t="s">%EntityServiceId</v>
      <v t="s">_Format</v>
      <v t="s">%EntitySubDomainId</v>
      <v t="s">%IsRefreshable</v>
      <v t="s">%EntityCulture</v>
      <v t="s">%EntityId</v>
      <v t="s">_Icon</v>
      <v t="s">_Attribution</v>
      <v t="s">Name</v>
      <v t="s">Admin Division 1 (State/province/other)</v>
      <v t="s">Country/region</v>
      <v t="s">_SubLabel</v>
      <v t="s">Population</v>
      <v t="s">Area</v>
      <v t="s">Latitude</v>
      <v t="s">Longitude</v>
      <v t="s">Time zone(s)</v>
      <v t="s">_Flags</v>
      <v t="s">VDPID/VSID</v>
      <v t="s">UniqueName</v>
      <v t="s">_DisplayString</v>
      <v t="s">%ProviderInfo</v>
      <v t="s">%DataProviderExternalLink</v>
      <v t="s">%DataProviderExternalLinkLogo</v>
      <v t="s">LearnMoreOnLink</v>
      <v t="s">Image</v>
      <v t="s">Description</v>
      <v t="s">_Display</v>
    </a>
    <a count="26">
      <v t="s">%EntityServiceId</v>
      <v t="s">_Format</v>
      <v t="s">%EntitySubDomainId</v>
      <v t="s">%IsRefreshable</v>
      <v t="s">%EntityCulture</v>
      <v t="s">%EntityId</v>
      <v t="s">_Icon</v>
      <v t="s">_Attribution</v>
      <v t="s">Name</v>
      <v t="s">Admin Division 1 (State/province/other)</v>
      <v t="s">Country/region</v>
      <v t="s">Leader(s)</v>
      <v t="s">Latitude</v>
      <v t="s">Longitude</v>
      <v t="s">Time zone(s)</v>
      <v t="s">_Flags</v>
      <v t="s">VDPID/VSID</v>
      <v t="s">UniqueName</v>
      <v t="s">_DisplayString</v>
      <v t="s">%ProviderInfo</v>
      <v t="s">%DataProviderExternalLink</v>
      <v t="s">%DataProviderExternalLinkLogo</v>
      <v t="s">LearnMoreOnLink</v>
      <v t="s">Image</v>
      <v t="s">Description</v>
      <v t="s">_Display</v>
    </a>
  </spbArrays>
  <spbData count="240">
    <spb s="0">
      <v xml:space="preserve">Wikipedia	Wikipedia	</v>
      <v xml:space="preserve">CC-BY-SA	CC-BY-SA	</v>
      <v xml:space="preserve">http://en.wikipedia.org/wiki/Alveringem	http://de.wikipedia.org/wiki/Alveringem	</v>
      <v xml:space="preserve">http://creativecommons.org/licenses/by-sa/3.0/	http://creativecommons.org/licenses/by-sa/3.0/	</v>
    </spb>
    <spb s="0">
      <v xml:space="preserve">Wikipedia	</v>
      <v xml:space="preserve">CC-BY-SA	</v>
      <v xml:space="preserve">http://en.wikipedia.org/wiki/Alveringem	</v>
      <v xml:space="preserve">http://creativecommons.org/licenses/by-sa/3.0/	</v>
    </spb>
    <spb s="1">
      <v>0</v>
      <v>1</v>
      <v>1</v>
      <v>1</v>
      <v>1</v>
      <v>1</v>
      <v>1</v>
      <v>1</v>
    </spb>
    <spb s="2">
      <v>0</v>
    </spb>
    <spb s="3">
      <v>0</v>
      <v>0</v>
    </spb>
    <spb s="4">
      <v>0</v>
      <v>0</v>
      <v>0</v>
    </spb>
    <spb s="5">
      <v>4</v>
      <v>5</v>
      <v>5</v>
      <v>4</v>
      <v>5</v>
      <v>5</v>
      <v>5</v>
    </spb>
    <spb s="6">
      <v>1</v>
      <v>2</v>
      <v>3</v>
      <v>4</v>
      <v>4</v>
      <v>5</v>
      <v>6</v>
      <v>7</v>
      <v>7</v>
    </spb>
    <spb s="7">
      <v>square km</v>
    </spb>
    <spb s="8">
      <v>https://www.bing.com</v>
      <v>https://www.bing.com/th?id=Ga%5Cbing_yt.png&amp;w=100&amp;h=40&amp;c=0&amp;pid=0.1</v>
      <v>Powered by Bing</v>
    </spb>
    <spb s="0">
      <v xml:space="preserve">Wikipedia	</v>
      <v xml:space="preserve">CC-BY-SA	</v>
      <v xml:space="preserve">http://en.wikipedia.org/wiki/De_Panne	</v>
      <v xml:space="preserve">http://creativecommons.org/licenses/by-sa/3.0/	</v>
    </spb>
    <spb s="1">
      <v>10</v>
      <v>10</v>
      <v>10</v>
      <v>10</v>
      <v>10</v>
      <v>10</v>
      <v>10</v>
      <v>10</v>
    </spb>
    <spb s="0">
      <v xml:space="preserve">Wikipedia	Wikipedia	Wikipedia	</v>
      <v xml:space="preserve">CC-BY-SA	CC-BY-SA	CC-BY-SA	</v>
      <v xml:space="preserve">http://en.wikipedia.org/wiki/Diksmuide	http://de.wikipedia.org/wiki/Diksmuide	http://es.wikipedia.org/wiki/Dixmuda	</v>
      <v xml:space="preserve">http://creativecommons.org/licenses/by-sa/3.0/	http://creativecommons.org/licenses/by-sa/3.0/	http://creativecommons.org/licenses/by-sa/3.0/	</v>
    </spb>
    <spb s="0">
      <v xml:space="preserve">Wikipedia	</v>
      <v xml:space="preserve">CC-BY-SA	</v>
      <v xml:space="preserve">http://en.wikipedia.org/wiki/Diksmuide	</v>
      <v xml:space="preserve">http://creativecommons.org/licenses/by-sa/3.0/	</v>
    </spb>
    <spb s="0">
      <v xml:space="preserve">Wikipedia	Wikipedia	</v>
      <v xml:space="preserve">CC-BY-SA	CC-BY-SA	</v>
      <v xml:space="preserve">http://en.wikipedia.org/wiki/Diksmuide	http://de.wikipedia.org/wiki/Diksmuide	</v>
      <v xml:space="preserve">http://creativecommons.org/licenses/by-sa/3.0/	http://creativecommons.org/licenses/by-sa/3.0/	</v>
    </spb>
    <spb s="1">
      <v>12</v>
      <v>13</v>
      <v>14</v>
      <v>13</v>
      <v>13</v>
      <v>13</v>
      <v>13</v>
      <v>13</v>
    </spb>
    <spb s="0">
      <v xml:space="preserve">Wikipedia	</v>
      <v xml:space="preserve">CC-BY-SA	</v>
      <v xml:space="preserve">http://en.wikipedia.org/wiki/Heuvelland	</v>
      <v xml:space="preserve">http://creativecommons.org/licenses/by-sa/3.0/	</v>
    </spb>
    <spb s="1">
      <v>16</v>
      <v>16</v>
      <v>16</v>
      <v>16</v>
      <v>16</v>
      <v>16</v>
      <v>16</v>
      <v>16</v>
    </spb>
    <spb s="0">
      <v xml:space="preserve">Wikipedia	Wikipedia	</v>
      <v xml:space="preserve">CC-BY-SA	CC-BY-SA	</v>
      <v xml:space="preserve">http://en.wikipedia.org/wiki/Houthulst	http://de.wikipedia.org/wiki/Houthulst	</v>
      <v xml:space="preserve">http://creativecommons.org/licenses/by-sa/3.0/	http://creativecommons.org/licenses/by-sa/3.0/	</v>
    </spb>
    <spb s="0">
      <v xml:space="preserve">Wikipedia	</v>
      <v xml:space="preserve">CC-BY-SA	</v>
      <v xml:space="preserve">http://en.wikipedia.org/wiki/Houthulst	</v>
      <v xml:space="preserve">http://creativecommons.org/licenses/by-sa/3.0/	</v>
    </spb>
    <spb s="9">
      <v>18</v>
      <v>19</v>
      <v>19</v>
      <v>18</v>
      <v>19</v>
      <v>19</v>
      <v>19</v>
      <v>19</v>
      <v>19</v>
      <v>19</v>
    </spb>
    <spb s="0">
      <v xml:space="preserve">Wikipedia	Wikipedia	</v>
      <v xml:space="preserve">CC-BY-SA	CC-BY-SA	</v>
      <v xml:space="preserve">http://en.wikipedia.org/wiki/Ypres	http://de.wikipedia.org/wiki/Ypern	</v>
      <v xml:space="preserve">http://creativecommons.org/licenses/by-sa/3.0/	http://creativecommons.org/licenses/by-sa/3.0/	</v>
    </spb>
    <spb s="0">
      <v xml:space="preserve">Wikipedia	</v>
      <v xml:space="preserve">CC-BY-SA	</v>
      <v xml:space="preserve">http://en.wikipedia.org/wiki/Ypres	</v>
      <v xml:space="preserve">http://creativecommons.org/licenses/by-sa/3.0/	</v>
    </spb>
    <spb s="1">
      <v>21</v>
      <v>22</v>
      <v>22</v>
      <v>22</v>
      <v>22</v>
      <v>22</v>
      <v>22</v>
      <v>22</v>
    </spb>
    <spb s="0">
      <v xml:space="preserve">Wikipedia	Wikipedia	</v>
      <v xml:space="preserve">CC-BY-SA	CC-BY-SA	</v>
      <v xml:space="preserve">http://en.wikipedia.org/wiki/Koekelare	http://de.wikipedia.org/wiki/Koekelare	</v>
      <v xml:space="preserve">http://creativecommons.org/licenses/by-sa/3.0/	http://creativecommons.org/licenses/by-sa/3.0/	</v>
    </spb>
    <spb s="0">
      <v xml:space="preserve">Wikipedia	</v>
      <v xml:space="preserve">CC-BY-SA	</v>
      <v xml:space="preserve">http://en.wikipedia.org/wiki/Koekelare	</v>
      <v xml:space="preserve">http://creativecommons.org/licenses/by-sa/3.0/	</v>
    </spb>
    <spb s="0">
      <v xml:space="preserve">Wikipedia	Wikipedia	</v>
      <v xml:space="preserve">CC-BY-SA	CC-BY-SA	</v>
      <v xml:space="preserve">http://en.wikipedia.org/wiki/Koekelare	http://it.wikipedia.org/wiki/Koekelare	</v>
      <v xml:space="preserve">http://creativecommons.org/licenses/by-sa/3.0/	http://creativecommons.org/licenses/by-sa/3.0/	</v>
    </spb>
    <spb s="9">
      <v>24</v>
      <v>25</v>
      <v>26</v>
      <v>24</v>
      <v>26</v>
      <v>25</v>
      <v>25</v>
      <v>25</v>
      <v>25</v>
      <v>25</v>
    </spb>
    <spb s="0">
      <v xml:space="preserve">Wikipedia	</v>
      <v xml:space="preserve">CC-BY-SA	</v>
      <v xml:space="preserve">http://en.wikipedia.org/wiki/Kortemark	</v>
      <v xml:space="preserve">http://creativecommons.org/licenses/by-sa/3.0/	</v>
    </spb>
    <spb s="10">
      <v>28</v>
      <v>28</v>
      <v>28</v>
      <v>28</v>
      <v>28</v>
      <v>28</v>
      <v>28</v>
    </spb>
    <spb s="2">
      <v>1</v>
    </spb>
    <spb s="0">
      <v xml:space="preserve">Wikipedia	Wikipedia	</v>
      <v xml:space="preserve">CC-BY-SA	CC-BY-SA	</v>
      <v xml:space="preserve">http://en.wikipedia.org/wiki/Langemark-Poelkapelle	http://de.wikipedia.org/wiki/Langemark-Poelkapelle	</v>
      <v xml:space="preserve">http://creativecommons.org/licenses/by-sa/3.0/	http://creativecommons.org/licenses/by-sa/3.0/	</v>
    </spb>
    <spb s="0">
      <v xml:space="preserve">Wikipedia	</v>
      <v xml:space="preserve">CC-BY-SA	</v>
      <v xml:space="preserve">http://en.wikipedia.org/wiki/Langemark-Poelkapelle	</v>
      <v xml:space="preserve">http://creativecommons.org/licenses/by-sa/3.0/	</v>
    </spb>
    <spb s="9">
      <v>31</v>
      <v>32</v>
      <v>32</v>
      <v>32</v>
      <v>32</v>
      <v>32</v>
      <v>32</v>
      <v>32</v>
      <v>32</v>
      <v>32</v>
    </spb>
    <spb s="11">
      <v>4</v>
      <v>5</v>
      <v>5</v>
      <v>5</v>
      <v>5</v>
      <v>5</v>
    </spb>
    <spb s="12">
      <v>1</v>
      <v>2</v>
      <v>3</v>
      <v>4</v>
      <v>4</v>
      <v>6</v>
      <v>7</v>
      <v>7</v>
    </spb>
    <spb s="0">
      <v xml:space="preserve">Wikipedia	Wikipedia	</v>
      <v xml:space="preserve">CC-BY-SA	CC-BY-SA	</v>
      <v xml:space="preserve">http://en.wikipedia.org/wiki/Lo-Reninge	http://de.wikipedia.org/wiki/Lo-Reninge	</v>
      <v xml:space="preserve">http://creativecommons.org/licenses/by-sa/3.0/	http://creativecommons.org/licenses/by-sa/3.0/	</v>
    </spb>
    <spb s="0">
      <v xml:space="preserve">Wikipedia	</v>
      <v xml:space="preserve">CC-BY-SA	</v>
      <v xml:space="preserve">http://en.wikipedia.org/wiki/Lo-Reninge	</v>
      <v xml:space="preserve">http://creativecommons.org/licenses/by-sa/3.0/	</v>
    </spb>
    <spb s="1">
      <v>36</v>
      <v>37</v>
      <v>36</v>
      <v>37</v>
      <v>37</v>
      <v>37</v>
      <v>37</v>
      <v>37</v>
    </spb>
    <spb s="0">
      <v xml:space="preserve">Wikipedia	Wikipedia	</v>
      <v xml:space="preserve">CC-BY-SA	CC-BY-SA	</v>
      <v xml:space="preserve">http://en.wikipedia.org/wiki/Mesen	http://de.wikipedia.org/wiki/Mesen_(Belgien)	</v>
      <v xml:space="preserve">http://creativecommons.org/licenses/by-sa/3.0/	http://creativecommons.org/licenses/by-sa/3.0/	</v>
    </spb>
    <spb s="0">
      <v xml:space="preserve">Wikipedia	</v>
      <v xml:space="preserve">CC-BY-SA	</v>
      <v xml:space="preserve">http://en.wikipedia.org/wiki/Mesen	</v>
      <v xml:space="preserve">http://creativecommons.org/licenses/by-sa/3.0/	</v>
    </spb>
    <spb s="9">
      <v>39</v>
      <v>40</v>
      <v>40</v>
      <v>39</v>
      <v>40</v>
      <v>40</v>
      <v>40</v>
      <v>40</v>
      <v>40</v>
      <v>40</v>
    </spb>
    <spb s="0">
      <v xml:space="preserve">Wikipedia	Wikipedia	</v>
      <v xml:space="preserve">CC-BY-SA	CC-BY-SA	</v>
      <v xml:space="preserve">http://en.wikipedia.org/wiki/Poperinge	http://de.wikipedia.org/wiki/Poperinge	</v>
      <v xml:space="preserve">http://creativecommons.org/licenses/by-sa/3.0/	http://creativecommons.org/licenses/by-sa/3.0/	</v>
    </spb>
    <spb s="0">
      <v xml:space="preserve">Wikipedia	</v>
      <v xml:space="preserve">CC-BY-SA	</v>
      <v xml:space="preserve">http://en.wikipedia.org/wiki/Poperinge	</v>
      <v xml:space="preserve">http://creativecommons.org/licenses/by-sa/3.0/	</v>
    </spb>
    <spb s="1">
      <v>42</v>
      <v>43</v>
      <v>42</v>
      <v>43</v>
      <v>43</v>
      <v>43</v>
      <v>43</v>
      <v>43</v>
    </spb>
    <spb s="0">
      <v xml:space="preserve">Wikipedia	Wikipedia	</v>
      <v xml:space="preserve">CC-BY-SA	CC-BY-SA	</v>
      <v xml:space="preserve">http://en.wikipedia.org/wiki/Veurne	http://de.wikipedia.org/wiki/Veurne	</v>
      <v xml:space="preserve">http://creativecommons.org/licenses/by-sa/3.0/	http://creativecommons.org/licenses/by-sa/3.0/	</v>
    </spb>
    <spb s="0">
      <v xml:space="preserve">Wikipedia	</v>
      <v xml:space="preserve">CC-BY-SA	</v>
      <v xml:space="preserve">http://en.wikipedia.org/wiki/Veurne	</v>
      <v xml:space="preserve">http://creativecommons.org/licenses/by-sa/3.0/	</v>
    </spb>
    <spb s="1">
      <v>45</v>
      <v>46</v>
      <v>45</v>
      <v>46</v>
      <v>46</v>
      <v>46</v>
      <v>46</v>
      <v>46</v>
    </spb>
    <spb s="0">
      <v xml:space="preserve">Wikipedia	Wikipedia	</v>
      <v xml:space="preserve">CC-BY-SA	CC-BY-SA	</v>
      <v xml:space="preserve">http://en.wikipedia.org/wiki/Vleteren	http://de.wikipedia.org/wiki/Vleteren	</v>
      <v xml:space="preserve">http://creativecommons.org/licenses/by-sa/3.0/	http://creativecommons.org/licenses/by-sa/3.0/	</v>
    </spb>
    <spb s="0">
      <v xml:space="preserve">Wikipedia	</v>
      <v xml:space="preserve">CC-BY-SA	</v>
      <v xml:space="preserve">http://en.wikipedia.org/wiki/Vleteren	</v>
      <v xml:space="preserve">http://creativecommons.org/licenses/by-sa/3.0/	</v>
    </spb>
    <spb s="0">
      <v xml:space="preserve">Wikipedia	Wikipedia	</v>
      <v xml:space="preserve">CC-BY-SA	CC-BY-SA	</v>
      <v xml:space="preserve">http://en.wikipedia.org/wiki/Vleteren	https://en.wikipedia.org/wiki/Vleteren	</v>
      <v xml:space="preserve">http://creativecommons.org/licenses/by-sa/3.0/	http://creativecommons.org/licenses/by-sa/3.0/	</v>
    </spb>
    <spb s="9">
      <v>48</v>
      <v>49</v>
      <v>49</v>
      <v>50</v>
      <v>49</v>
      <v>49</v>
      <v>49</v>
      <v>49</v>
      <v>50</v>
      <v>49</v>
    </spb>
    <spb s="0">
      <v xml:space="preserve">Wikipedia	Wikipedia	Wikipedia	</v>
      <v xml:space="preserve">CC-BY-SA	CC-BY-SA	CC-BY-SA	</v>
      <v xml:space="preserve">http://en.wikipedia.org/wiki/Zonnebeke	http://de.wikipedia.org/wiki/Zonnebeke	http://es.wikipedia.org/wiki/Zonnebeke	</v>
      <v xml:space="preserve">http://creativecommons.org/licenses/by-sa/3.0/	http://creativecommons.org/licenses/by-sa/3.0/	http://creativecommons.org/licenses/by-sa/3.0/	</v>
    </spb>
    <spb s="0">
      <v xml:space="preserve">Wikipedia	</v>
      <v xml:space="preserve">CC-BY-SA	</v>
      <v xml:space="preserve">http://en.wikipedia.org/wiki/Zonnebeke	</v>
      <v xml:space="preserve">http://creativecommons.org/licenses/by-sa/3.0/	</v>
    </spb>
    <spb s="0">
      <v xml:space="preserve">Wikipedia	Wikipedia	</v>
      <v xml:space="preserve">CC-BY-SA	CC-BY-SA	</v>
      <v xml:space="preserve">http://en.wikipedia.org/wiki/Zonnebeke	http://it.wikipedia.org/wiki/Zonnebeke	</v>
      <v xml:space="preserve">http://creativecommons.org/licenses/by-sa/3.0/	http://creativecommons.org/licenses/by-sa/3.0/	</v>
    </spb>
    <spb s="0">
      <v xml:space="preserve">Wikipedia	Wikipedia	</v>
      <v xml:space="preserve">CC-BY-SA	CC-BY-SA	</v>
      <v xml:space="preserve">http://en.wikipedia.org/wiki/Zonnebeke	http://de.wikipedia.org/wiki/Zonnebeke	</v>
      <v xml:space="preserve">http://creativecommons.org/licenses/by-sa/3.0/	http://creativecommons.org/licenses/by-sa/3.0/	</v>
    </spb>
    <spb s="9">
      <v>52</v>
      <v>53</v>
      <v>54</v>
      <v>55</v>
      <v>54</v>
      <v>53</v>
      <v>53</v>
      <v>53</v>
      <v>53</v>
      <v>53</v>
    </spb>
    <spb s="0">
      <v xml:space="preserve">Wikipedia	Wikipedia	</v>
      <v xml:space="preserve">CC-BY-SA	CC-BY-SA	</v>
      <v xml:space="preserve">http://en.wikipedia.org/wiki/Ardooie	http://de.wikipedia.org/wiki/Ardooie	</v>
      <v xml:space="preserve">http://creativecommons.org/licenses/by-sa/3.0/	http://creativecommons.org/licenses/by-sa/3.0/	</v>
    </spb>
    <spb s="0">
      <v xml:space="preserve">Wikipedia	</v>
      <v xml:space="preserve">CC-BY-SA	</v>
      <v xml:space="preserve">http://en.wikipedia.org/wiki/Ardooie	</v>
      <v xml:space="preserve">http://creativecommons.org/licenses/by-sa/3.0/	</v>
    </spb>
    <spb s="0">
      <v xml:space="preserve">Wikipedia	Wikipedia	</v>
      <v xml:space="preserve">CC-BY-SA	CC-BY-SA	</v>
      <v xml:space="preserve">http://en.wikipedia.org/wiki/Ardooie	http://it.wikipedia.org/wiki/Ardooie	</v>
      <v xml:space="preserve">http://creativecommons.org/licenses/by-sa/3.0/	http://creativecommons.org/licenses/by-sa/3.0/	</v>
    </spb>
    <spb s="9">
      <v>57</v>
      <v>58</v>
      <v>59</v>
      <v>57</v>
      <v>59</v>
      <v>58</v>
      <v>58</v>
      <v>58</v>
      <v>58</v>
      <v>58</v>
    </spb>
    <spb s="0">
      <v xml:space="preserve">Wikipedia	Wikipedia	</v>
      <v xml:space="preserve">CC-BY-SA	CC-BY-SA	</v>
      <v xml:space="preserve">http://en.wikipedia.org/wiki/Dentergem	http://de.wikipedia.org/wiki/Dentergem	</v>
      <v xml:space="preserve">http://creativecommons.org/licenses/by-sa/3.0/	http://creativecommons.org/licenses/by-sa/3.0/	</v>
    </spb>
    <spb s="0">
      <v xml:space="preserve">Wikipedia	</v>
      <v xml:space="preserve">CC-BY-SA	</v>
      <v xml:space="preserve">http://en.wikipedia.org/wiki/Dentergem	</v>
      <v xml:space="preserve">http://creativecommons.org/licenses/by-sa/3.0/	</v>
    </spb>
    <spb s="1">
      <v>61</v>
      <v>62</v>
      <v>61</v>
      <v>62</v>
      <v>62</v>
      <v>62</v>
      <v>62</v>
      <v>62</v>
    </spb>
    <spb s="0">
      <v xml:space="preserve">Wikipedia	Wikipedia	</v>
      <v xml:space="preserve">CC-BY-SA	CC-BY-SA	</v>
      <v xml:space="preserve">http://en.wikipedia.org/wiki/Hooglede	http://de.wikipedia.org/wiki/Hooglede	</v>
      <v xml:space="preserve">http://creativecommons.org/licenses/by-sa/3.0/	http://creativecommons.org/licenses/by-sa/3.0/	</v>
    </spb>
    <spb s="0">
      <v xml:space="preserve">Wikipedia	</v>
      <v xml:space="preserve">CC-BY-SA	</v>
      <v xml:space="preserve">http://en.wikipedia.org/wiki/Hooglede	</v>
      <v xml:space="preserve">http://creativecommons.org/licenses/by-sa/3.0/	</v>
    </spb>
    <spb s="1">
      <v>64</v>
      <v>65</v>
      <v>64</v>
      <v>65</v>
      <v>65</v>
      <v>65</v>
      <v>65</v>
      <v>65</v>
    </spb>
    <spb s="0">
      <v xml:space="preserve">Wikipedia	Wikipedia	</v>
      <v xml:space="preserve">CC-BY-SA	CC-BY-SA	</v>
      <v xml:space="preserve">http://en.wikipedia.org/wiki/Ingelmunster	http://de.wikipedia.org/wiki/Ingelmunster	</v>
      <v xml:space="preserve">http://creativecommons.org/licenses/by-sa/3.0/	http://creativecommons.org/licenses/by-sa/3.0/	</v>
    </spb>
    <spb s="0">
      <v xml:space="preserve">Wikipedia	</v>
      <v xml:space="preserve">CC-BY-SA	</v>
      <v xml:space="preserve">http://en.wikipedia.org/wiki/Ingelmunster	</v>
      <v xml:space="preserve">http://creativecommons.org/licenses/by-sa/3.0/	</v>
    </spb>
    <spb s="13">
      <v>67</v>
      <v>68</v>
      <v>68</v>
      <v>67</v>
      <v>68</v>
      <v>68</v>
      <v>68</v>
      <v>68</v>
      <v>68</v>
      <v>68</v>
      <v>68</v>
    </spb>
    <spb s="2">
      <v>2</v>
    </spb>
    <spb s="14">
      <v>1</v>
      <v>2</v>
      <v>3</v>
      <v>4</v>
      <v>4</v>
      <v>1</v>
      <v>5</v>
      <v>6</v>
      <v>7</v>
      <v>7</v>
    </spb>
    <spb s="15">
      <v>square km</v>
      <v>2018</v>
    </spb>
    <spb s="0">
      <v xml:space="preserve">Wikipedia	Wikipedia	Wikipedia	</v>
      <v xml:space="preserve">CC-BY-SA	CC-BY-SA	CC-BY-SA	</v>
      <v xml:space="preserve">http://en.wikipedia.org/wiki/Izegem	http://de.wikipedia.org/wiki/Izegem	http://es.wikipedia.org/wiki/Izegem	</v>
      <v xml:space="preserve">http://creativecommons.org/licenses/by-sa/3.0/	http://creativecommons.org/licenses/by-sa/3.0/	http://creativecommons.org/licenses/by-sa/3.0/	</v>
    </spb>
    <spb s="0">
      <v xml:space="preserve">Wikipedia	</v>
      <v xml:space="preserve">CC-BY-SA	</v>
      <v xml:space="preserve">http://en.wikipedia.org/wiki/Izegem	</v>
      <v xml:space="preserve">http://creativecommons.org/licenses/by-sa/3.0/	</v>
    </spb>
    <spb s="0">
      <v xml:space="preserve">Wikipedia	Wikipedia	Wikipedia	</v>
      <v xml:space="preserve">CC-BY-SA	CC-BY-SA	CC-BY-SA	</v>
      <v xml:space="preserve">http://en.wikipedia.org/wiki/Izegem	http://de.wikipedia.org/wiki/Izegem	https://en.wikipedia.org/wiki/Izegem	</v>
      <v xml:space="preserve">http://creativecommons.org/licenses/by-sa/3.0/	http://creativecommons.org/licenses/by-sa/3.0/	http://creativecommons.org/licenses/by-sa/3.0/	</v>
    </spb>
    <spb s="0">
      <v xml:space="preserve">Wikipedia	Wikipedia	</v>
      <v xml:space="preserve">CC-BY-SA	CC-BY-SA	</v>
      <v xml:space="preserve">http://en.wikipedia.org/wiki/Izegem	https://en.wikipedia.org/wiki/Izegem	</v>
      <v xml:space="preserve">http://creativecommons.org/licenses/by-sa/3.0/	http://creativecommons.org/licenses/by-sa/3.0/	</v>
    </spb>
    <spb s="1">
      <v>73</v>
      <v>74</v>
      <v>75</v>
      <v>74</v>
      <v>74</v>
      <v>74</v>
      <v>76</v>
      <v>74</v>
    </spb>
    <spb s="0">
      <v xml:space="preserve">Wikipedia	Wikipedia	</v>
      <v xml:space="preserve">CC-BY-SA	CC-BY-SA	</v>
      <v xml:space="preserve">http://en.wikipedia.org/wiki/Ledegem	http://de.wikipedia.org/wiki/Ledegem	</v>
      <v xml:space="preserve">http://creativecommons.org/licenses/by-sa/3.0/	http://creativecommons.org/licenses/by-sa/3.0/	</v>
    </spb>
    <spb s="0">
      <v xml:space="preserve">Wikipedia	</v>
      <v xml:space="preserve">CC-BY-SA	</v>
      <v xml:space="preserve">http://en.wikipedia.org/wiki/Ledegem	</v>
      <v xml:space="preserve">http://creativecommons.org/licenses/by-sa/3.0/	</v>
    </spb>
    <spb s="1">
      <v>78</v>
      <v>79</v>
      <v>78</v>
      <v>79</v>
      <v>79</v>
      <v>79</v>
      <v>79</v>
      <v>79</v>
    </spb>
    <spb s="0">
      <v xml:space="preserve">Wikipedia	Wikipedia	</v>
      <v xml:space="preserve">CC-BY-SA	CC-BY-SA	</v>
      <v xml:space="preserve">http://en.wikipedia.org/wiki/Lichtervelde	http://de.wikipedia.org/wiki/Lichtervelde	</v>
      <v xml:space="preserve">http://creativecommons.org/licenses/by-sa/3.0/	http://creativecommons.org/licenses/by-sa/3.0/	</v>
    </spb>
    <spb s="0">
      <v xml:space="preserve">Wikipedia	</v>
      <v xml:space="preserve">CC-BY-SA	</v>
      <v xml:space="preserve">http://en.wikipedia.org/wiki/Lichtervelde	</v>
      <v xml:space="preserve">http://creativecommons.org/licenses/by-sa/3.0/	</v>
    </spb>
    <spb s="1">
      <v>81</v>
      <v>82</v>
      <v>81</v>
      <v>82</v>
      <v>82</v>
      <v>82</v>
      <v>82</v>
      <v>82</v>
    </spb>
    <spb s="0">
      <v xml:space="preserve">Wikipedia	Wikipedia	</v>
      <v xml:space="preserve">CC-BY-SA	CC-BY-SA	</v>
      <v xml:space="preserve">http://en.wikipedia.org/wiki/Meulebeke	http://de.wikipedia.org/wiki/Meulebeke	</v>
      <v xml:space="preserve">http://creativecommons.org/licenses/by-sa/3.0/	http://creativecommons.org/licenses/by-sa/3.0/	</v>
    </spb>
    <spb s="0">
      <v xml:space="preserve">Wikipedia	</v>
      <v xml:space="preserve">CC-BY-SA	</v>
      <v xml:space="preserve">http://en.wikipedia.org/wiki/Meulebeke	</v>
      <v xml:space="preserve">http://creativecommons.org/licenses/by-sa/3.0/	</v>
    </spb>
    <spb s="0">
      <v xml:space="preserve">Wikipedia	Wikipedia	Wikipedia	</v>
      <v xml:space="preserve">CC-BY-SA	CC-BY-SA	CC-BY-SA	</v>
      <v xml:space="preserve">http://en.wikipedia.org/wiki/Meulebeke	http://de.wikipedia.org/wiki/Meulebeke	https://en.wikipedia.org/wiki/Meulebeke	</v>
      <v xml:space="preserve">http://creativecommons.org/licenses/by-sa/3.0/	http://creativecommons.org/licenses/by-sa/3.0/	http://creativecommons.org/licenses/by-sa/3.0/	</v>
    </spb>
    <spb s="0">
      <v xml:space="preserve">Wikipedia	Wikipedia	</v>
      <v xml:space="preserve">CC-BY-SA	CC-BY-SA	</v>
      <v xml:space="preserve">http://en.wikipedia.org/wiki/Meulebeke	https://en.wikipedia.org/wiki/Meulebeke	</v>
      <v xml:space="preserve">http://creativecommons.org/licenses/by-sa/3.0/	http://creativecommons.org/licenses/by-sa/3.0/	</v>
    </spb>
    <spb s="9">
      <v>84</v>
      <v>85</v>
      <v>85</v>
      <v>86</v>
      <v>85</v>
      <v>85</v>
      <v>85</v>
      <v>85</v>
      <v>87</v>
      <v>85</v>
    </spb>
    <spb s="0">
      <v xml:space="preserve">Wikipedia	Wikipedia	</v>
      <v xml:space="preserve">CC-BY-SA	CC-BY-SA	</v>
      <v xml:space="preserve">http://en.wikipedia.org/wiki/Moorslede	http://de.wikipedia.org/wiki/Moorslede	</v>
      <v xml:space="preserve">http://creativecommons.org/licenses/by-sa/3.0/	http://creativecommons.org/licenses/by-sa/3.0/	</v>
    </spb>
    <spb s="0">
      <v xml:space="preserve">Wikipedia	</v>
      <v xml:space="preserve">CC-BY-SA	</v>
      <v xml:space="preserve">http://en.wikipedia.org/wiki/Moorslede	</v>
      <v xml:space="preserve">http://creativecommons.org/licenses/by-sa/3.0/	</v>
    </spb>
    <spb s="1">
      <v>89</v>
      <v>90</v>
      <v>89</v>
      <v>90</v>
      <v>90</v>
      <v>90</v>
      <v>90</v>
      <v>90</v>
    </spb>
    <spb s="0">
      <v xml:space="preserve">Wikipedia	Wikipedia	</v>
      <v xml:space="preserve">CC-BY-SA	CC-BY-SA	</v>
      <v xml:space="preserve">http://en.wikipedia.org/wiki/Oostrozebeke	http://de.wikipedia.org/wiki/Oostrozebeke	</v>
      <v xml:space="preserve">http://creativecommons.org/licenses/by-sa/3.0/	http://creativecommons.org/licenses/by-sa/3.0/	</v>
    </spb>
    <spb s="0">
      <v xml:space="preserve">Wikipedia	</v>
      <v xml:space="preserve">CC-BY-SA	</v>
      <v xml:space="preserve">http://en.wikipedia.org/wiki/Oostrozebeke	</v>
      <v xml:space="preserve">http://creativecommons.org/licenses/by-sa/3.0/	</v>
    </spb>
    <spb s="0">
      <v xml:space="preserve">Wikipedia	Wikipedia	Wikipedia	</v>
      <v xml:space="preserve">CC-BY-SA	CC-BY-SA	CC-BY-SA	</v>
      <v xml:space="preserve">http://en.wikipedia.org/wiki/Oostrozebeke	http://de.wikipedia.org/wiki/Oostrozebeke	https://en.wikipedia.org/wiki/Oostrozebeke	</v>
      <v xml:space="preserve">http://creativecommons.org/licenses/by-sa/3.0/	http://creativecommons.org/licenses/by-sa/3.0/	http://creativecommons.org/licenses/by-sa/3.0/	</v>
    </spb>
    <spb s="0">
      <v xml:space="preserve">Wikipedia	Wikipedia	</v>
      <v xml:space="preserve">CC-BY-SA	CC-BY-SA	</v>
      <v xml:space="preserve">http://en.wikipedia.org/wiki/Oostrozebeke	https://en.wikipedia.org/wiki/Oostrozebeke	</v>
      <v xml:space="preserve">http://creativecommons.org/licenses/by-sa/3.0/	http://creativecommons.org/licenses/by-sa/3.0/	</v>
    </spb>
    <spb s="1">
      <v>92</v>
      <v>93</v>
      <v>94</v>
      <v>93</v>
      <v>93</v>
      <v>93</v>
      <v>95</v>
      <v>93</v>
    </spb>
    <spb s="0">
      <v xml:space="preserve">Wikipedia	Wikipedia	</v>
      <v xml:space="preserve">CC-BY-SA	CC-BY-SA	</v>
      <v xml:space="preserve">http://en.wikipedia.org/wiki/Pittem	http://de.wikipedia.org/wiki/Pittem	</v>
      <v xml:space="preserve">http://creativecommons.org/licenses/by-sa/3.0/	http://creativecommons.org/licenses/by-sa/3.0/	</v>
    </spb>
    <spb s="0">
      <v xml:space="preserve">Wikipedia	</v>
      <v xml:space="preserve">CC-BY-SA	</v>
      <v xml:space="preserve">http://en.wikipedia.org/wiki/Pittem	</v>
      <v xml:space="preserve">http://creativecommons.org/licenses/by-sa/3.0/	</v>
    </spb>
    <spb s="0">
      <v xml:space="preserve">Wikipedia	Wikipedia	</v>
      <v xml:space="preserve">CC-BY-SA	CC-BY-SA	</v>
      <v xml:space="preserve">http://en.wikipedia.org/wiki/Pittem	http://it.wikipedia.org/wiki/Pittem	</v>
      <v xml:space="preserve">http://creativecommons.org/licenses/by-sa/3.0/	http://creativecommons.org/licenses/by-sa/3.0/	</v>
    </spb>
    <spb s="9">
      <v>97</v>
      <v>98</v>
      <v>99</v>
      <v>97</v>
      <v>99</v>
      <v>98</v>
      <v>98</v>
      <v>98</v>
      <v>98</v>
      <v>98</v>
    </spb>
    <spb s="0">
      <v xml:space="preserve">Wikipedia	Wikipedia	</v>
      <v xml:space="preserve">CC-BY-SA	CC-BY-SA	</v>
      <v xml:space="preserve">http://en.wikipedia.org/wiki/Roeselare	http://de.wikipedia.org/wiki/Roeselare	</v>
      <v xml:space="preserve">http://creativecommons.org/licenses/by-sa/3.0/	http://creativecommons.org/licenses/by-sa/3.0/	</v>
    </spb>
    <spb s="0">
      <v xml:space="preserve">Wikipedia	</v>
      <v xml:space="preserve">CC-BY-SA	</v>
      <v xml:space="preserve">http://en.wikipedia.org/wiki/Roeselare	</v>
      <v xml:space="preserve">http://creativecommons.org/licenses/by-sa/3.0/	</v>
    </spb>
    <spb s="0">
      <v xml:space="preserve">Wikipedia	Wikipedia	</v>
      <v xml:space="preserve">CC-BY-SA	CC-BY-SA	</v>
      <v xml:space="preserve">http://en.wikipedia.org/wiki/Roeselare	http://it.wikipedia.org/wiki/Roeselare	</v>
      <v xml:space="preserve">http://creativecommons.org/licenses/by-sa/3.0/	http://creativecommons.org/licenses/by-sa/3.0/	</v>
    </spb>
    <spb s="0">
      <v xml:space="preserve">Wikipedia	Wikipedia	Wikipedia	</v>
      <v xml:space="preserve">CC-BY-SA	CC-BY-SA	CC-BY-SA	</v>
      <v xml:space="preserve">http://en.wikipedia.org/wiki/Roeselare	http://de.wikipedia.org/wiki/Roeselare	https://en.wikipedia.org/wiki/Roeselare	</v>
      <v xml:space="preserve">http://creativecommons.org/licenses/by-sa/3.0/	http://creativecommons.org/licenses/by-sa/3.0/	http://creativecommons.org/licenses/by-sa/3.0/	</v>
    </spb>
    <spb s="0">
      <v xml:space="preserve">Wikipedia	Wikipedia	</v>
      <v xml:space="preserve">CC-BY-SA	CC-BY-SA	</v>
      <v xml:space="preserve">http://en.wikipedia.org/wiki/Roeselare	https://en.wikipedia.org/wiki/Roeselare	</v>
      <v xml:space="preserve">http://creativecommons.org/licenses/by-sa/3.0/	http://creativecommons.org/licenses/by-sa/3.0/	</v>
    </spb>
    <spb s="9">
      <v>101</v>
      <v>102</v>
      <v>103</v>
      <v>104</v>
      <v>103</v>
      <v>102</v>
      <v>102</v>
      <v>102</v>
      <v>105</v>
      <v>102</v>
    </spb>
    <spb s="0">
      <v xml:space="preserve">Wikipedia	</v>
      <v xml:space="preserve">CC-BY-SA	</v>
      <v xml:space="preserve">http://en.wikipedia.org/wiki/Ruiselede	</v>
      <v xml:space="preserve">http://creativecommons.org/licenses/by-sa/3.0/	</v>
    </spb>
    <spb s="1">
      <v>107</v>
      <v>107</v>
      <v>107</v>
      <v>107</v>
      <v>107</v>
      <v>107</v>
      <v>107</v>
      <v>107</v>
    </spb>
    <spb s="0">
      <v xml:space="preserve">Wikipedia	Wikipedia	</v>
      <v xml:space="preserve">CC-BY-SA	CC-BY-SA	</v>
      <v xml:space="preserve">http://en.wikipedia.org/wiki/Staden	http://de.wikipedia.org/wiki/Staden_(Belgien)	</v>
      <v xml:space="preserve">http://creativecommons.org/licenses/by-sa/3.0/	http://creativecommons.org/licenses/by-sa/3.0/	</v>
    </spb>
    <spb s="0">
      <v xml:space="preserve">Wikipedia	</v>
      <v xml:space="preserve">CC-BY-SA	</v>
      <v xml:space="preserve">http://en.wikipedia.org/wiki/Staden	</v>
      <v xml:space="preserve">http://creativecommons.org/licenses/by-sa/3.0/	</v>
    </spb>
    <spb s="9">
      <v>109</v>
      <v>110</v>
      <v>110</v>
      <v>109</v>
      <v>110</v>
      <v>110</v>
      <v>110</v>
      <v>110</v>
      <v>110</v>
      <v>110</v>
    </spb>
    <spb s="0">
      <v xml:space="preserve">Wikipedia	</v>
      <v xml:space="preserve">CC-BY-SA	</v>
      <v xml:space="preserve">http://en.wikipedia.org/wiki/Tielt	</v>
      <v xml:space="preserve">http://creativecommons.org/licenses/by-sa/3.0/	</v>
    </spb>
    <spb s="16">
      <v>112</v>
      <v>112</v>
      <v>112</v>
      <v>112</v>
      <v>112</v>
      <v>112</v>
      <v>112</v>
      <v>112</v>
    </spb>
    <spb s="2">
      <v>3</v>
    </spb>
    <spb s="17">
      <v>1</v>
      <v>2</v>
      <v>3</v>
      <v>4</v>
      <v>4</v>
      <v>1</v>
      <v>6</v>
      <v>7</v>
      <v>7</v>
    </spb>
    <spb s="15">
      <v>square km</v>
      <v>2007</v>
    </spb>
    <spb s="0">
      <v xml:space="preserve">Wikipedia	Wikipedia	</v>
      <v xml:space="preserve">CC-BY-SA	CC-BY-SA	</v>
      <v xml:space="preserve">http://en.wikipedia.org/wiki/Torhout	http://de.wikipedia.org/wiki/Torhout	</v>
      <v xml:space="preserve">http://creativecommons.org/licenses/by-sa/3.0/	http://creativecommons.org/licenses/by-sa/3.0/	</v>
    </spb>
    <spb s="0">
      <v xml:space="preserve">Wikipedia	</v>
      <v xml:space="preserve">CC-BY-SA	</v>
      <v xml:space="preserve">http://en.wikipedia.org/wiki/Torhout	</v>
      <v xml:space="preserve">http://creativecommons.org/licenses/by-sa/3.0/	</v>
    </spb>
    <spb s="10">
      <v>117</v>
      <v>118</v>
      <v>118</v>
      <v>118</v>
      <v>118</v>
      <v>118</v>
      <v>118</v>
    </spb>
    <spb s="0">
      <v xml:space="preserve">Wikipedia	Wikipedia	</v>
      <v xml:space="preserve">CC-BY-SA	CC-BY-SA	</v>
      <v xml:space="preserve">http://en.wikipedia.org/wiki/Wielsbeke	http://de.wikipedia.org/wiki/Wielsbeke	</v>
      <v xml:space="preserve">http://creativecommons.org/licenses/by-sa/3.0/	http://creativecommons.org/licenses/by-sa/3.0/	</v>
    </spb>
    <spb s="0">
      <v xml:space="preserve">Wikipedia	</v>
      <v xml:space="preserve">CC-BY-SA	</v>
      <v xml:space="preserve">http://en.wikipedia.org/wiki/Wielsbeke	</v>
      <v xml:space="preserve">http://creativecommons.org/licenses/by-sa/3.0/	</v>
    </spb>
    <spb s="9">
      <v>120</v>
      <v>121</v>
      <v>121</v>
      <v>120</v>
      <v>121</v>
      <v>121</v>
      <v>121</v>
      <v>121</v>
      <v>121</v>
      <v>121</v>
    </spb>
    <spb s="0">
      <v xml:space="preserve">Wikipedia	Wikipedia	</v>
      <v xml:space="preserve">CC-BY-SA	CC-BY-SA	</v>
      <v xml:space="preserve">http://en.wikipedia.org/wiki/Wingene	http://de.wikipedia.org/wiki/Wingene	</v>
      <v xml:space="preserve">http://creativecommons.org/licenses/by-sa/3.0/	http://creativecommons.org/licenses/by-sa/3.0/	</v>
    </spb>
    <spb s="0">
      <v xml:space="preserve">Wikipedia	</v>
      <v xml:space="preserve">CC-BY-SA	</v>
      <v xml:space="preserve">http://en.wikipedia.org/wiki/Wingene	</v>
      <v xml:space="preserve">http://creativecommons.org/licenses/by-sa/3.0/	</v>
    </spb>
    <spb s="1">
      <v>123</v>
      <v>124</v>
      <v>124</v>
      <v>124</v>
      <v>124</v>
      <v>124</v>
      <v>124</v>
      <v>124</v>
    </spb>
    <spb s="0">
      <v xml:space="preserve">Wikipedia	Wikipedia	</v>
      <v xml:space="preserve">CC-BY-SA	CC-BY-SA	</v>
      <v xml:space="preserve">http://en.wikipedia.org/wiki/Anzegem	http://de.wikipedia.org/wiki/Anzegem	</v>
      <v xml:space="preserve">http://creativecommons.org/licenses/by-sa/3.0/	http://creativecommons.org/licenses/by-sa/3.0/	</v>
    </spb>
    <spb s="0">
      <v xml:space="preserve">Wikipedia	</v>
      <v xml:space="preserve">CC-BY-SA	</v>
      <v xml:space="preserve">http://en.wikipedia.org/wiki/Anzegem	</v>
      <v xml:space="preserve">http://creativecommons.org/licenses/by-sa/3.0/	</v>
    </spb>
    <spb s="1">
      <v>126</v>
      <v>127</v>
      <v>126</v>
      <v>127</v>
      <v>127</v>
      <v>127</v>
      <v>127</v>
      <v>127</v>
    </spb>
    <spb s="0">
      <v xml:space="preserve">Wikipedia	Wikipedia	</v>
      <v xml:space="preserve">CC-BY-SA	CC-BY-SA	</v>
      <v xml:space="preserve">http://en.wikipedia.org/wiki/Avelgem	http://de.wikipedia.org/wiki/Avelgem	</v>
      <v xml:space="preserve">http://creativecommons.org/licenses/by-sa/3.0/	http://creativecommons.org/licenses/by-sa/3.0/	</v>
    </spb>
    <spb s="0">
      <v xml:space="preserve">Wikipedia	</v>
      <v xml:space="preserve">CC-BY-SA	</v>
      <v xml:space="preserve">http://en.wikipedia.org/wiki/Avelgem	</v>
      <v xml:space="preserve">http://creativecommons.org/licenses/by-sa/3.0/	</v>
    </spb>
    <spb s="1">
      <v>129</v>
      <v>130</v>
      <v>130</v>
      <v>130</v>
      <v>130</v>
      <v>130</v>
      <v>130</v>
      <v>130</v>
    </spb>
    <spb s="0">
      <v xml:space="preserve">Wikipedia	Wikipedia	</v>
      <v xml:space="preserve">CC-BY-SA	CC-BY-SA	</v>
      <v xml:space="preserve">http://en.wikipedia.org/wiki/Deerlijk	http://de.wikipedia.org/wiki/Deerlijk	</v>
      <v xml:space="preserve">http://creativecommons.org/licenses/by-sa/3.0/	http://creativecommons.org/licenses/by-sa/3.0/	</v>
    </spb>
    <spb s="0">
      <v xml:space="preserve">Wikipedia	</v>
      <v xml:space="preserve">CC-BY-SA	</v>
      <v xml:space="preserve">http://en.wikipedia.org/wiki/Deerlijk	</v>
      <v xml:space="preserve">http://creativecommons.org/licenses/by-sa/3.0/	</v>
    </spb>
    <spb s="0">
      <v xml:space="preserve">Wikipedia	Wikipedia	</v>
      <v xml:space="preserve">CC-BY-SA	CC-BY-SA	</v>
      <v xml:space="preserve">http://en.wikipedia.org/wiki/Deerlijk	http://it.wikipedia.org/wiki/Deerlijk	</v>
      <v xml:space="preserve">http://creativecommons.org/licenses/by-sa/3.0/	http://creativecommons.org/licenses/by-sa/3.0/	</v>
    </spb>
    <spb s="0">
      <v xml:space="preserve">Wikipedia	Wikipedia	Wikipedia	</v>
      <v xml:space="preserve">CC-BY-SA	CC-BY-SA	CC-BY-SA	</v>
      <v xml:space="preserve">http://en.wikipedia.org/wiki/Deerlijk	http://de.wikipedia.org/wiki/Deerlijk	https://en.wikipedia.org/wiki/Deerlijk	</v>
      <v xml:space="preserve">http://creativecommons.org/licenses/by-sa/3.0/	http://creativecommons.org/licenses/by-sa/3.0/	http://creativecommons.org/licenses/by-sa/3.0/	</v>
    </spb>
    <spb s="0">
      <v xml:space="preserve">Wikipedia	Wikipedia	</v>
      <v xml:space="preserve">CC-BY-SA	CC-BY-SA	</v>
      <v xml:space="preserve">http://en.wikipedia.org/wiki/Deerlijk	https://en.wikipedia.org/wiki/Deerlijk	</v>
      <v xml:space="preserve">http://creativecommons.org/licenses/by-sa/3.0/	http://creativecommons.org/licenses/by-sa/3.0/	</v>
    </spb>
    <spb s="9">
      <v>132</v>
      <v>133</v>
      <v>134</v>
      <v>135</v>
      <v>134</v>
      <v>133</v>
      <v>133</v>
      <v>133</v>
      <v>136</v>
      <v>133</v>
    </spb>
    <spb s="0">
      <v xml:space="preserve">Wikipedia	Wikipedia	</v>
      <v xml:space="preserve">CC-BY-SA	CC-BY-SA	</v>
      <v xml:space="preserve">http://en.wikipedia.org/wiki/Harelbeke	http://de.wikipedia.org/wiki/Harelbeke	</v>
      <v xml:space="preserve">http://creativecommons.org/licenses/by-sa/3.0/	http://creativecommons.org/licenses/by-sa/3.0/	</v>
    </spb>
    <spb s="0">
      <v xml:space="preserve">Wikipedia	</v>
      <v xml:space="preserve">CC-BY-SA	</v>
      <v xml:space="preserve">http://en.wikipedia.org/wiki/Harelbeke	</v>
      <v xml:space="preserve">http://creativecommons.org/licenses/by-sa/3.0/	</v>
    </spb>
    <spb s="1">
      <v>138</v>
      <v>139</v>
      <v>138</v>
      <v>139</v>
      <v>139</v>
      <v>139</v>
      <v>139</v>
      <v>139</v>
    </spb>
    <spb s="0">
      <v xml:space="preserve">Wikipedia	Wikipedia	Wikipedia	</v>
      <v xml:space="preserve">CC-BY-SA	CC-BY-SA	CC-BY-SA	</v>
      <v xml:space="preserve">http://en.wikipedia.org/wiki/Kortrijk	http://de.wikipedia.org/wiki/Kortrijk	http://es.wikipedia.org/wiki/Cortrique	</v>
      <v xml:space="preserve">http://creativecommons.org/licenses/by-sa/3.0/	http://creativecommons.org/licenses/by-sa/3.0/	http://creativecommons.org/licenses/by-sa/3.0/	</v>
    </spb>
    <spb s="0">
      <v xml:space="preserve">Wikipedia	Weathertrends360	</v>
      <v xml:space="preserve">CC-BY-SA		</v>
      <v xml:space="preserve">http://en.wikipedia.org/wiki/Kortrijk	https://www.weathertrends360.com/	</v>
      <v xml:space="preserve">http://creativecommons.org/licenses/by-sa/3.0/		</v>
    </spb>
    <spb s="0">
      <v xml:space="preserve">Wikipedia	</v>
      <v xml:space="preserve">CC-BY-SA	</v>
      <v xml:space="preserve">http://en.wikipedia.org/wiki/Kortrijk	</v>
      <v xml:space="preserve">http://creativecommons.org/licenses/by-sa/3.0/	</v>
    </spb>
    <spb s="0">
      <v xml:space="preserve">Wikipedia	Wikipedia	Wikipedia	Wikipedia	</v>
      <v xml:space="preserve">CC-BY-SA	CC-BY-SA	CC-BY-SA	CC-BY-SA	</v>
      <v xml:space="preserve">http://en.wikipedia.org/wiki/Kortrijk	http://de.wikipedia.org/wiki/Kortrijk	http://nl.wikipedia.org/wiki/Wapen_van_Kortrijk	https://en.wikipedia.org/wiki/Kortrijk	</v>
      <v xml:space="preserve">http://creativecommons.org/licenses/by-sa/3.0/	http://creativecommons.org/licenses/by-sa/3.0/	http://creativecommons.org/licenses/by-sa/3.0/	http://creativecommons.org/licenses/by-sa/3.0/	</v>
    </spb>
    <spb s="0">
      <v xml:space="preserve">Wikipedia	Wikipedia	</v>
      <v xml:space="preserve">CC-BY-SA	CC-BY-SA	</v>
      <v xml:space="preserve">http://en.wikipedia.org/wiki/Kortrijk	https://en.wikipedia.org/wiki/Kortrijk	</v>
      <v xml:space="preserve">http://creativecommons.org/licenses/by-sa/3.0/	http://creativecommons.org/licenses/by-sa/3.0/	</v>
    </spb>
    <spb s="9">
      <v>141</v>
      <v>142</v>
      <v>143</v>
      <v>144</v>
      <v>143</v>
      <v>142</v>
      <v>143</v>
      <v>143</v>
      <v>145</v>
      <v>143</v>
    </spb>
    <spb s="0">
      <v xml:space="preserve">Wikipedia	Wikipedia	</v>
      <v xml:space="preserve">CC-BY-SA	CC-BY-SA	</v>
      <v xml:space="preserve">http://en.wikipedia.org/wiki/Kuurne	http://de.wikipedia.org/wiki/Kuurne	</v>
      <v xml:space="preserve">http://creativecommons.org/licenses/by-sa/3.0/	http://creativecommons.org/licenses/by-sa/3.0/	</v>
    </spb>
    <spb s="0">
      <v xml:space="preserve">Wikipedia	</v>
      <v xml:space="preserve">CC-BY-SA	</v>
      <v xml:space="preserve">http://en.wikipedia.org/wiki/Kuurne	</v>
      <v xml:space="preserve">http://creativecommons.org/licenses/by-sa/3.0/	</v>
    </spb>
    <spb s="0">
      <v xml:space="preserve">Wikipedia	Wikipedia	</v>
      <v xml:space="preserve">CC-BY-SA	CC-BY-SA	</v>
      <v xml:space="preserve">http://en.wikipedia.org/wiki/Kuurne	http://it.wikipedia.org/wiki/Kuurne	</v>
      <v xml:space="preserve">http://creativecommons.org/licenses/by-sa/3.0/	http://creativecommons.org/licenses/by-sa/3.0/	</v>
    </spb>
    <spb s="13">
      <v>147</v>
      <v>148</v>
      <v>149</v>
      <v>147</v>
      <v>149</v>
      <v>148</v>
      <v>148</v>
      <v>148</v>
      <v>148</v>
      <v>148</v>
      <v>148</v>
    </spb>
    <spb s="0">
      <v xml:space="preserve">Wikipedia	Wikipedia	</v>
      <v xml:space="preserve">CC-BY-SA	CC-BY-SA	</v>
      <v xml:space="preserve">http://en.wikipedia.org/wiki/Lendelede	http://de.wikipedia.org/wiki/Lendelede	</v>
      <v xml:space="preserve">http://creativecommons.org/licenses/by-sa/3.0/	http://creativecommons.org/licenses/by-sa/3.0/	</v>
    </spb>
    <spb s="0">
      <v xml:space="preserve">Wikipedia	</v>
      <v xml:space="preserve">CC-BY-SA	</v>
      <v xml:space="preserve">http://en.wikipedia.org/wiki/Lendelede	</v>
      <v xml:space="preserve">http://creativecommons.org/licenses/by-sa/3.0/	</v>
    </spb>
    <spb s="0">
      <v xml:space="preserve">Wikipedia	Wikipedia	</v>
      <v xml:space="preserve">CC-BY-SA	CC-BY-SA	</v>
      <v xml:space="preserve">http://en.wikipedia.org/wiki/Lendelede	http://it.wikipedia.org/wiki/Lendelede	</v>
      <v xml:space="preserve">http://creativecommons.org/licenses/by-sa/3.0/	http://creativecommons.org/licenses/by-sa/3.0/	</v>
    </spb>
    <spb s="9">
      <v>151</v>
      <v>152</v>
      <v>153</v>
      <v>152</v>
      <v>153</v>
      <v>152</v>
      <v>152</v>
      <v>152</v>
      <v>152</v>
      <v>152</v>
    </spb>
    <spb s="0">
      <v xml:space="preserve">Wikipedia	Wikipedia	</v>
      <v xml:space="preserve">CC-BY-SA	CC-BY-SA	</v>
      <v xml:space="preserve">http://en.wikipedia.org/wiki/Menen	http://de.wikipedia.org/wiki/Menen_(Belgien)	</v>
      <v xml:space="preserve">http://creativecommons.org/licenses/by-sa/3.0/	http://creativecommons.org/licenses/by-sa/3.0/	</v>
    </spb>
    <spb s="0">
      <v xml:space="preserve">Wikipedia	</v>
      <v xml:space="preserve">CC-BY-SA	</v>
      <v xml:space="preserve">http://en.wikipedia.org/wiki/Menen	</v>
      <v xml:space="preserve">http://creativecommons.org/licenses/by-sa/3.0/	</v>
    </spb>
    <spb s="1">
      <v>155</v>
      <v>156</v>
      <v>156</v>
      <v>156</v>
      <v>156</v>
      <v>156</v>
      <v>156</v>
      <v>156</v>
    </spb>
    <spb s="0">
      <v xml:space="preserve">Wikipedia	Wikipedia	</v>
      <v xml:space="preserve">CC-BY-SA	CC-BY-SA	</v>
      <v xml:space="preserve">http://en.wikipedia.org/wiki/Spiere-Helkijn	http://de.wikipedia.org/wiki/Spiere-Helkijn	</v>
      <v xml:space="preserve">http://creativecommons.org/licenses/by-sa/3.0/	http://creativecommons.org/licenses/by-sa/3.0/	</v>
    </spb>
    <spb s="0">
      <v xml:space="preserve">Wikipedia	</v>
      <v xml:space="preserve">CC-BY-SA	</v>
      <v xml:space="preserve">http://en.wikipedia.org/wiki/Spiere-Helkijn	</v>
      <v xml:space="preserve">http://creativecommons.org/licenses/by-sa/3.0/	</v>
    </spb>
    <spb s="0">
      <v xml:space="preserve">Wikipedia	Wikipedia	</v>
      <v xml:space="preserve">CC-BY-SA	CC-BY-SA	</v>
      <v xml:space="preserve">http://en.wikipedia.org/wiki/Spiere-Helkijn	http://it.wikipedia.org/wiki/Spiere-Helkijn	</v>
      <v xml:space="preserve">http://creativecommons.org/licenses/by-sa/3.0/	http://creativecommons.org/licenses/by-sa/3.0/	</v>
    </spb>
    <spb s="13">
      <v>158</v>
      <v>159</v>
      <v>160</v>
      <v>158</v>
      <v>160</v>
      <v>159</v>
      <v>159</v>
      <v>159</v>
      <v>159</v>
      <v>159</v>
      <v>159</v>
    </spb>
    <spb s="0">
      <v xml:space="preserve">Wikipedia	Wikipedia	Wikipedia	</v>
      <v xml:space="preserve">CC-BY-SA	CC-BY-SA	CC-BY-SA	</v>
      <v xml:space="preserve">http://en.wikipedia.org/wiki/Waregem	http://de.wikipedia.org/wiki/Waregem	http://es.wikipedia.org/wiki/Waregem	</v>
      <v xml:space="preserve">http://creativecommons.org/licenses/by-sa/3.0/	http://creativecommons.org/licenses/by-sa/3.0/	http://creativecommons.org/licenses/by-sa/3.0/	</v>
    </spb>
    <spb s="0">
      <v xml:space="preserve">Wikipedia	</v>
      <v xml:space="preserve">CC-BY-SA	</v>
      <v xml:space="preserve">http://en.wikipedia.org/wiki/Waregem	</v>
      <v xml:space="preserve">http://creativecommons.org/licenses/by-sa/3.0/	</v>
    </spb>
    <spb s="0">
      <v xml:space="preserve">Wikipedia	Wikipedia	Wikipedia	</v>
      <v xml:space="preserve">CC-BY-SA	CC-BY-SA	CC-BY-SA	</v>
      <v xml:space="preserve">http://en.wikipedia.org/wiki/Waregem	http://de.wikipedia.org/wiki/Waregem	https://en.wikipedia.org/wiki/Waregem	</v>
      <v xml:space="preserve">http://creativecommons.org/licenses/by-sa/3.0/	http://creativecommons.org/licenses/by-sa/3.0/	http://creativecommons.org/licenses/by-sa/3.0/	</v>
    </spb>
    <spb s="0">
      <v xml:space="preserve">Wikipedia	Wikipedia	</v>
      <v xml:space="preserve">CC-BY-SA	CC-BY-SA	</v>
      <v xml:space="preserve">http://en.wikipedia.org/wiki/Waregem	https://en.wikipedia.org/wiki/Waregem	</v>
      <v xml:space="preserve">http://creativecommons.org/licenses/by-sa/3.0/	http://creativecommons.org/licenses/by-sa/3.0/	</v>
    </spb>
    <spb s="1">
      <v>162</v>
      <v>163</v>
      <v>164</v>
      <v>163</v>
      <v>163</v>
      <v>163</v>
      <v>165</v>
      <v>163</v>
    </spb>
    <spb s="0">
      <v xml:space="preserve">Wikipedia	Wikipedia	</v>
      <v xml:space="preserve">CC-BY-SA	CC-BY-SA	</v>
      <v xml:space="preserve">http://en.wikipedia.org/wiki/Wervik	http://de.wikipedia.org/wiki/Wervik	</v>
      <v xml:space="preserve">http://creativecommons.org/licenses/by-sa/3.0/	http://creativecommons.org/licenses/by-sa/3.0/	</v>
    </spb>
    <spb s="0">
      <v xml:space="preserve">Wikipedia	</v>
      <v xml:space="preserve">CC-BY-SA	</v>
      <v xml:space="preserve">http://en.wikipedia.org/wiki/Wervik	</v>
      <v xml:space="preserve">http://creativecommons.org/licenses/by-sa/3.0/	</v>
    </spb>
    <spb s="9">
      <v>167</v>
      <v>168</v>
      <v>168</v>
      <v>168</v>
      <v>168</v>
      <v>168</v>
      <v>168</v>
      <v>168</v>
      <v>168</v>
      <v>168</v>
    </spb>
    <spb s="0">
      <v xml:space="preserve">Wikipedia	Wikipedia	</v>
      <v xml:space="preserve">CC-BY-SA	CC-BY-SA	</v>
      <v xml:space="preserve">http://en.wikipedia.org/wiki/Wevelgem	http://de.wikipedia.org/wiki/Wevelgem	</v>
      <v xml:space="preserve">http://creativecommons.org/licenses/by-sa/3.0/	http://creativecommons.org/licenses/by-sa/3.0/	</v>
    </spb>
    <spb s="0">
      <v xml:space="preserve">Wikipedia	</v>
      <v xml:space="preserve">CC-BY-SA	</v>
      <v xml:space="preserve">http://en.wikipedia.org/wiki/Wevelgem	</v>
      <v xml:space="preserve">http://creativecommons.org/licenses/by-sa/3.0/	</v>
    </spb>
    <spb s="0">
      <v xml:space="preserve">Wikipedia	Wikipedia	Wikipedia	</v>
      <v xml:space="preserve">CC-BY-SA	CC-BY-SA	CC-BY-SA	</v>
      <v xml:space="preserve">http://en.wikipedia.org/wiki/Wevelgem	http://de.wikipedia.org/wiki/Wevelgem	https://en.wikipedia.org/wiki/Wevelgem	</v>
      <v xml:space="preserve">http://creativecommons.org/licenses/by-sa/3.0/	http://creativecommons.org/licenses/by-sa/3.0/	http://creativecommons.org/licenses/by-sa/3.0/	</v>
    </spb>
    <spb s="0">
      <v xml:space="preserve">Wikipedia	Wikipedia	</v>
      <v xml:space="preserve">CC-BY-SA	CC-BY-SA	</v>
      <v xml:space="preserve">http://en.wikipedia.org/wiki/Wevelgem	https://en.wikipedia.org/wiki/Wevelgem	</v>
      <v xml:space="preserve">http://creativecommons.org/licenses/by-sa/3.0/	http://creativecommons.org/licenses/by-sa/3.0/	</v>
    </spb>
    <spb s="1">
      <v>170</v>
      <v>171</v>
      <v>172</v>
      <v>171</v>
      <v>171</v>
      <v>171</v>
      <v>173</v>
      <v>171</v>
    </spb>
    <spb s="0">
      <v xml:space="preserve">Wikipedia	Wikipedia	</v>
      <v xml:space="preserve">CC-BY-SA	CC-BY-SA	</v>
      <v xml:space="preserve">http://en.wikipedia.org/wiki/Zwevegem	http://es.wikipedia.org/wiki/Zwevegem	</v>
      <v xml:space="preserve">http://creativecommons.org/licenses/by-sa/3.0/	http://creativecommons.org/licenses/by-sa/3.0/	</v>
    </spb>
    <spb s="0">
      <v xml:space="preserve">Wikipedia	</v>
      <v xml:space="preserve">CC-BY-SA	</v>
      <v xml:space="preserve">http://en.wikipedia.org/wiki/Zwevegem	</v>
      <v xml:space="preserve">http://creativecommons.org/licenses/by-sa/3.0/	</v>
    </spb>
    <spb s="0">
      <v xml:space="preserve">Wikipedia	Wikipedia	</v>
      <v xml:space="preserve">CC-BY-SA	CC-BY-SA	</v>
      <v xml:space="preserve">http://en.wikipedia.org/wiki/Zwevegem	http://it.wikipedia.org/wiki/Zwevegem	</v>
      <v xml:space="preserve">http://creativecommons.org/licenses/by-sa/3.0/	http://creativecommons.org/licenses/by-sa/3.0/	</v>
    </spb>
    <spb s="0">
      <v xml:space="preserve">Wikipedia	Wikipedia	</v>
      <v xml:space="preserve">CC-BY-SA	CC-BY-SA	</v>
      <v xml:space="preserve">http://en.wikipedia.org/wiki/Zwevegem	http://de.wikipedia.org/wiki/Zwevegem	</v>
      <v xml:space="preserve">http://creativecommons.org/licenses/by-sa/3.0/	http://creativecommons.org/licenses/by-sa/3.0/	</v>
    </spb>
    <spb s="9">
      <v>175</v>
      <v>176</v>
      <v>177</v>
      <v>178</v>
      <v>177</v>
      <v>176</v>
      <v>176</v>
      <v>176</v>
      <v>176</v>
      <v>176</v>
    </spb>
    <spb s="0">
      <v xml:space="preserve">Wikipedia	Wikipedia	</v>
      <v xml:space="preserve">CC-BY-SA	CC-BY-SA	</v>
      <v xml:space="preserve">http://en.wikipedia.org/wiki/Brakel	http://en.wikipedia.org/wiki/Brakel,_Belgium	</v>
      <v xml:space="preserve">http://creativecommons.org/licenses/by-sa/3.0/	http://creativecommons.org/licenses/by-sa/3.0/	</v>
    </spb>
    <spb s="0">
      <v xml:space="preserve">Wikipedia	</v>
      <v xml:space="preserve">CC-BY-SA	</v>
      <v xml:space="preserve">http://en.wikipedia.org/wiki/Brakel	</v>
      <v xml:space="preserve">http://creativecommons.org/licenses/by-sa/3.0/	</v>
    </spb>
    <spb s="0">
      <v xml:space="preserve">Wikipedia	Wikipedia	Wikipedia	</v>
      <v xml:space="preserve">CC-BY-SA	CC-BY-SA	CC-BY-SA	</v>
      <v xml:space="preserve">http://en.wikipedia.org/wiki/Brakel	http://en.wikipedia.org/wiki/Brakel,_Belgium	http://es.wikipedia.org/wiki/Brakel_(Flandes_Oriental)	</v>
      <v xml:space="preserve">http://creativecommons.org/licenses/by-sa/3.0/	http://creativecommons.org/licenses/by-sa/3.0/	http://creativecommons.org/licenses/by-sa/3.0/	</v>
    </spb>
    <spb s="18">
      <v>180</v>
      <v>180</v>
      <v>180</v>
      <v>180</v>
      <v>181</v>
      <v>180</v>
      <v>182</v>
    </spb>
    <spb s="2">
      <v>4</v>
    </spb>
    <spb s="19">
      <v>2</v>
      <v>3</v>
      <v>4</v>
      <v>4</v>
      <v>5</v>
      <v>6</v>
      <v>7</v>
      <v>7</v>
    </spb>
    <spb s="0">
      <v xml:space="preserve">Wikipedia	Wikipedia	</v>
      <v xml:space="preserve">CC-BY-SA	CC-BY-SA	</v>
      <v xml:space="preserve">http://en.wikipedia.org/wiki/Geraardsbergen	http://de.wikipedia.org/wiki/Geraardsbergen	</v>
      <v xml:space="preserve">http://creativecommons.org/licenses/by-sa/3.0/	http://creativecommons.org/licenses/by-sa/3.0/	</v>
    </spb>
    <spb s="0">
      <v xml:space="preserve">Wikipedia	</v>
      <v xml:space="preserve">CC-BY-SA	</v>
      <v xml:space="preserve">http://en.wikipedia.org/wiki/Geraardsbergen	</v>
      <v xml:space="preserve">http://creativecommons.org/licenses/by-sa/3.0/	</v>
    </spb>
    <spb s="0">
      <v xml:space="preserve">Wikipedia	Wikipedia	</v>
      <v xml:space="preserve">CC-BY-SA	CC-BY-SA	</v>
      <v xml:space="preserve">http://en.wikipedia.org/wiki/Geraardsbergen	http://it.wikipedia.org/wiki/Geraardsbergen	</v>
      <v xml:space="preserve">http://creativecommons.org/licenses/by-sa/3.0/	http://creativecommons.org/licenses/by-sa/3.0/	</v>
    </spb>
    <spb s="9">
      <v>186</v>
      <v>187</v>
      <v>188</v>
      <v>186</v>
      <v>188</v>
      <v>187</v>
      <v>187</v>
      <v>187</v>
      <v>187</v>
      <v>187</v>
    </spb>
    <spb s="0">
      <v xml:space="preserve">Wikipedia	</v>
      <v xml:space="preserve">CC-BY-SA	</v>
      <v xml:space="preserve">http://en.wikipedia.org/wiki/Herzele	</v>
      <v xml:space="preserve">http://creativecommons.org/licenses/by-sa/3.0/	</v>
    </spb>
    <spb s="0">
      <v xml:space="preserve">Wikipedia	Wikipedia	</v>
      <v xml:space="preserve">CC-BY-SA	CC-BY-SA	</v>
      <v xml:space="preserve">http://en.wikipedia.org/wiki/Herzele	http://it.wikipedia.org/wiki/Herzele	</v>
      <v xml:space="preserve">http://creativecommons.org/licenses/by-sa/3.0/	http://creativecommons.org/licenses/by-sa/3.0/	</v>
    </spb>
    <spb s="9">
      <v>190</v>
      <v>190</v>
      <v>191</v>
      <v>190</v>
      <v>191</v>
      <v>190</v>
      <v>190</v>
      <v>190</v>
      <v>190</v>
      <v>190</v>
    </spb>
    <spb s="0">
      <v xml:space="preserve">Wikipedia	</v>
      <v xml:space="preserve">CC-BY-SA	</v>
      <v xml:space="preserve">http://en.wikipedia.org/wiki/Horebeke	</v>
      <v xml:space="preserve">http://creativecommons.org/licenses/by-sa/3.0/	</v>
    </spb>
    <spb s="0">
      <v xml:space="preserve">Wikipedia	Wikipedia	</v>
      <v xml:space="preserve">CC-BY-SA	CC-BY-SA	</v>
      <v xml:space="preserve">http://en.wikipedia.org/wiki/Horebeke	http://it.wikipedia.org/wiki/Horebeke	</v>
      <v xml:space="preserve">http://creativecommons.org/licenses/by-sa/3.0/	http://creativecommons.org/licenses/by-sa/3.0/	</v>
    </spb>
    <spb s="13">
      <v>193</v>
      <v>193</v>
      <v>194</v>
      <v>193</v>
      <v>194</v>
      <v>193</v>
      <v>193</v>
      <v>193</v>
      <v>193</v>
      <v>193</v>
      <v>193</v>
    </spb>
    <spb s="0">
      <v xml:space="preserve">Wikipedia	Wikipedia	</v>
      <v xml:space="preserve">CC-BY-SA	CC-BY-SA	</v>
      <v xml:space="preserve">http://en.wikipedia.org/wiki/Kluisbergen	http://de.wikipedia.org/wiki/Kluisbergen	</v>
      <v xml:space="preserve">http://creativecommons.org/licenses/by-sa/3.0/	http://creativecommons.org/licenses/by-sa/3.0/	</v>
    </spb>
    <spb s="0">
      <v xml:space="preserve">Wikipedia	</v>
      <v xml:space="preserve">CC-BY-SA	</v>
      <v xml:space="preserve">http://en.wikipedia.org/wiki/Kluisbergen	</v>
      <v xml:space="preserve">http://creativecommons.org/licenses/by-sa/3.0/	</v>
    </spb>
    <spb s="9">
      <v>196</v>
      <v>197</v>
      <v>197</v>
      <v>196</v>
      <v>197</v>
      <v>197</v>
      <v>197</v>
      <v>197</v>
      <v>197</v>
      <v>197</v>
    </spb>
    <spb s="0">
      <v xml:space="preserve">Wikipedia	Wikipedia	</v>
      <v xml:space="preserve">CC-BY-SA	CC-BY-SA	</v>
      <v xml:space="preserve">http://en.wikipedia.org/wiki/Kruishoutem	http://de.wikipedia.org/wiki/Kruishoutem	</v>
      <v xml:space="preserve">http://creativecommons.org/licenses/by-sa/3.0/	http://creativecommons.org/licenses/by-sa/3.0/	</v>
    </spb>
    <spb s="0">
      <v xml:space="preserve">Wikipedia	</v>
      <v xml:space="preserve">CC-BY-SA	</v>
      <v xml:space="preserve">http://en.wikipedia.org/wiki/Kruishoutem	</v>
      <v xml:space="preserve">http://creativecommons.org/licenses/by-sa/3.0/	</v>
    </spb>
    <spb s="0">
      <v xml:space="preserve">Wikipedia	Wikipedia	</v>
      <v xml:space="preserve">CC-BY-SA	CC-BY-SA	</v>
      <v xml:space="preserve">http://en.wikipedia.org/wiki/Kruishoutem	http://it.wikipedia.org/wiki/Kruishoutem	</v>
      <v xml:space="preserve">http://creativecommons.org/licenses/by-sa/3.0/	http://creativecommons.org/licenses/by-sa/3.0/	</v>
    </spb>
    <spb s="9">
      <v>199</v>
      <v>200</v>
      <v>201</v>
      <v>200</v>
      <v>201</v>
      <v>200</v>
      <v>200</v>
      <v>200</v>
      <v>200</v>
      <v>200</v>
    </spb>
    <spb s="0">
      <v xml:space="preserve">Wikipedia	Wikipedia	</v>
      <v xml:space="preserve">CC-BY-SA	CC-BY-SA	</v>
      <v xml:space="preserve">http://en.wikipedia.org/wiki/Lierde	http://de.wikipedia.org/wiki/Lierde	</v>
      <v xml:space="preserve">http://creativecommons.org/licenses/by-sa/3.0/	http://creativecommons.org/licenses/by-sa/3.0/	</v>
    </spb>
    <spb s="0">
      <v xml:space="preserve">Wikipedia	</v>
      <v xml:space="preserve">CC-BY-SA	</v>
      <v xml:space="preserve">http://en.wikipedia.org/wiki/Lierde	</v>
      <v xml:space="preserve">http://creativecommons.org/licenses/by-sa/3.0/	</v>
    </spb>
    <spb s="0">
      <v xml:space="preserve">Wikipedia	Wikipedia	</v>
      <v xml:space="preserve">CC-BY-SA	CC-BY-SA	</v>
      <v xml:space="preserve">http://en.wikipedia.org/wiki/Lierde	http://it.wikipedia.org/wiki/Lierde	</v>
      <v xml:space="preserve">http://creativecommons.org/licenses/by-sa/3.0/	http://creativecommons.org/licenses/by-sa/3.0/	</v>
    </spb>
    <spb s="9">
      <v>203</v>
      <v>204</v>
      <v>205</v>
      <v>204</v>
      <v>205</v>
      <v>204</v>
      <v>204</v>
      <v>204</v>
      <v>204</v>
      <v>204</v>
    </spb>
    <spb s="0">
      <v xml:space="preserve">Wikipedia	Wikipedia	</v>
      <v xml:space="preserve">CC-BY-SA	CC-BY-SA	</v>
      <v xml:space="preserve">http://en.wikipedia.org/wiki/Maarkedal	http://de.wikipedia.org/wiki/Maarkedal	</v>
      <v xml:space="preserve">http://creativecommons.org/licenses/by-sa/3.0/	http://creativecommons.org/licenses/by-sa/3.0/	</v>
    </spb>
    <spb s="0">
      <v xml:space="preserve">Wikipedia	</v>
      <v xml:space="preserve">CC-BY-SA	</v>
      <v xml:space="preserve">http://en.wikipedia.org/wiki/Maarkedal	</v>
      <v xml:space="preserve">http://creativecommons.org/licenses/by-sa/3.0/	</v>
    </spb>
    <spb s="0">
      <v xml:space="preserve">Wikipedia	Wikipedia	</v>
      <v xml:space="preserve">CC-BY-SA	CC-BY-SA	</v>
      <v xml:space="preserve">http://en.wikipedia.org/wiki/Maarkedal	http://it.wikipedia.org/wiki/Maarkedal	</v>
      <v xml:space="preserve">http://creativecommons.org/licenses/by-sa/3.0/	http://creativecommons.org/licenses/by-sa/3.0/	</v>
    </spb>
    <spb s="0">
      <v xml:space="preserve">Wikipedia	Wikipedia	</v>
      <v xml:space="preserve">CC-BY-SA	CC-BY-SA	</v>
      <v xml:space="preserve">http://en.wikipedia.org/wiki/Maarkedal	https://en.wikipedia.org/wiki/Maarkedal	</v>
      <v xml:space="preserve">http://creativecommons.org/licenses/by-sa/3.0/	http://creativecommons.org/licenses/by-sa/3.0/	</v>
    </spb>
    <spb s="9">
      <v>207</v>
      <v>208</v>
      <v>209</v>
      <v>210</v>
      <v>209</v>
      <v>208</v>
      <v>208</v>
      <v>208</v>
      <v>210</v>
      <v>208</v>
    </spb>
    <spb s="0">
      <v xml:space="preserve">Wikipedia	Wikipedia	</v>
      <v xml:space="preserve">CC-BY-SA	CC-BY-SA	</v>
      <v xml:space="preserve">http://en.wikipedia.org/wiki/Oosterzele	http://de.wikipedia.org/wiki/Oosterzele	</v>
      <v xml:space="preserve">http://creativecommons.org/licenses/by-sa/3.0/	http://creativecommons.org/licenses/by-sa/3.0/	</v>
    </spb>
    <spb s="0">
      <v xml:space="preserve">Wikipedia	</v>
      <v xml:space="preserve">CC-BY-SA	</v>
      <v xml:space="preserve">http://en.wikipedia.org/wiki/Oosterzele	</v>
      <v xml:space="preserve">http://creativecommons.org/licenses/by-sa/3.0/	</v>
    </spb>
    <spb s="1">
      <v>212</v>
      <v>213</v>
      <v>212</v>
      <v>213</v>
      <v>213</v>
      <v>213</v>
      <v>213</v>
      <v>213</v>
    </spb>
    <spb s="0">
      <v xml:space="preserve">Wikipedia	Wikipedia	Wikipedia	</v>
      <v xml:space="preserve">CC-BY-SA	CC-BY-SA	CC-BY-SA	</v>
      <v xml:space="preserve">http://en.wikipedia.org/wiki/Oudenaarde	http://de.wikipedia.org/wiki/Oudenaarde	http://es.wikipedia.org/wiki/Oudenaarde	</v>
      <v xml:space="preserve">http://creativecommons.org/licenses/by-sa/3.0/	http://creativecommons.org/licenses/by-sa/3.0/	http://creativecommons.org/licenses/by-sa/3.0/	</v>
    </spb>
    <spb s="0">
      <v xml:space="preserve">Wikipedia	</v>
      <v xml:space="preserve">CC-BY-SA	</v>
      <v xml:space="preserve">http://en.wikipedia.org/wiki/Oudenaarde	</v>
      <v xml:space="preserve">http://creativecommons.org/licenses/by-sa/3.0/	</v>
    </spb>
    <spb s="0">
      <v xml:space="preserve">Wikipedia	Wikipedia	</v>
      <v xml:space="preserve">CC-BY-SA	CC-BY-SA	</v>
      <v xml:space="preserve">http://en.wikipedia.org/wiki/Oudenaarde	http://es.wikipedia.org/wiki/Oudenaarde	</v>
      <v xml:space="preserve">http://creativecommons.org/licenses/by-sa/3.0/	http://creativecommons.org/licenses/by-sa/3.0/	</v>
    </spb>
    <spb s="0">
      <v xml:space="preserve">Wikipedia	Wikipedia	Wikipedia	</v>
      <v xml:space="preserve">CC-BY-SA	CC-BY-SA	CC-BY-SA	</v>
      <v xml:space="preserve">http://en.wikipedia.org/wiki/Oudenaarde	http://de.wikipedia.org/wiki/Oudenaarde	https://en.wikipedia.org/wiki/Oudenaarde	</v>
      <v xml:space="preserve">http://creativecommons.org/licenses/by-sa/3.0/	http://creativecommons.org/licenses/by-sa/3.0/	http://creativecommons.org/licenses/by-sa/3.0/	</v>
    </spb>
    <spb s="0">
      <v xml:space="preserve">Wikipedia	Wikipedia	</v>
      <v xml:space="preserve">CC-BY-SA	CC-BY-SA	</v>
      <v xml:space="preserve">http://en.wikipedia.org/wiki/Oudenaarde	https://en.wikipedia.org/wiki/Oudenaarde	</v>
      <v xml:space="preserve">http://creativecommons.org/licenses/by-sa/3.0/	http://creativecommons.org/licenses/by-sa/3.0/	</v>
    </spb>
    <spb s="9">
      <v>215</v>
      <v>216</v>
      <v>217</v>
      <v>218</v>
      <v>217</v>
      <v>216</v>
      <v>216</v>
      <v>216</v>
      <v>219</v>
      <v>216</v>
    </spb>
    <spb s="0">
      <v xml:space="preserve">Wikipedia	Wikipedia	Wikipedia	</v>
      <v xml:space="preserve">CC-BY-SA	CC-BY-SA	CC-BY-SA	</v>
      <v xml:space="preserve">http://en.wikipedia.org/wiki/Ronse	http://de.wikipedia.org/wiki/Ronse	http://es.wikipedia.org/wiki/Ronse	</v>
      <v xml:space="preserve">http://creativecommons.org/licenses/by-sa/3.0/	http://creativecommons.org/licenses/by-sa/3.0/	http://creativecommons.org/licenses/by-sa/3.0/	</v>
    </spb>
    <spb s="0">
      <v xml:space="preserve">Wikipedia	</v>
      <v xml:space="preserve">CC-BY-SA	</v>
      <v xml:space="preserve">http://en.wikipedia.org/wiki/Ronse	</v>
      <v xml:space="preserve">http://creativecommons.org/licenses/by-sa/3.0/	</v>
    </spb>
    <spb s="0">
      <v xml:space="preserve">Wikipedia	Wikipedia	</v>
      <v xml:space="preserve">CC-BY-SA	CC-BY-SA	</v>
      <v xml:space="preserve">http://en.wikipedia.org/wiki/Ronse	http://es.wikipedia.org/wiki/Ronse	</v>
      <v xml:space="preserve">http://creativecommons.org/licenses/by-sa/3.0/	http://creativecommons.org/licenses/by-sa/3.0/	</v>
    </spb>
    <spb s="0">
      <v xml:space="preserve">Wikipedia	Wikipedia	Wikipedia	</v>
      <v xml:space="preserve">CC-BY-SA	CC-BY-SA	CC-BY-SA	</v>
      <v xml:space="preserve">http://en.wikipedia.org/wiki/Ronse	http://de.wikipedia.org/wiki/Ronse	https://en.wikipedia.org/wiki/Ronse	</v>
      <v xml:space="preserve">http://creativecommons.org/licenses/by-sa/3.0/	http://creativecommons.org/licenses/by-sa/3.0/	http://creativecommons.org/licenses/by-sa/3.0/	</v>
    </spb>
    <spb s="0">
      <v xml:space="preserve">Wikipedia	Wikipedia	</v>
      <v xml:space="preserve">CC-BY-SA	CC-BY-SA	</v>
      <v xml:space="preserve">http://en.wikipedia.org/wiki/Ronse	https://en.wikipedia.org/wiki/Ronse	</v>
      <v xml:space="preserve">http://creativecommons.org/licenses/by-sa/3.0/	http://creativecommons.org/licenses/by-sa/3.0/	</v>
    </spb>
    <spb s="9">
      <v>221</v>
      <v>222</v>
      <v>223</v>
      <v>224</v>
      <v>223</v>
      <v>222</v>
      <v>222</v>
      <v>222</v>
      <v>225</v>
      <v>222</v>
    </spb>
    <spb s="0">
      <v xml:space="preserve">Wikipedia	Wikipedia	</v>
      <v xml:space="preserve">CC-BY-SA	CC-BY-SA	</v>
      <v xml:space="preserve">http://en.wikipedia.org/wiki/Sint-Lievens-Houtem	http://de.wikipedia.org/wiki/Sint-Lievens-Houtem	</v>
      <v xml:space="preserve">http://creativecommons.org/licenses/by-sa/3.0/	http://creativecommons.org/licenses/by-sa/3.0/	</v>
    </spb>
    <spb s="0">
      <v xml:space="preserve">Wikipedia	</v>
      <v xml:space="preserve">CC-BY-SA	</v>
      <v xml:space="preserve">http://en.wikipedia.org/wiki/Sint-Lievens-Houtem	</v>
      <v xml:space="preserve">http://creativecommons.org/licenses/by-sa/3.0/	</v>
    </spb>
    <spb s="20">
      <v>227</v>
      <v>228</v>
      <v>228</v>
      <v>228</v>
      <v>228</v>
      <v>228</v>
      <v>228</v>
      <v>228</v>
      <v>228</v>
    </spb>
    <spb s="0">
      <v xml:space="preserve">Wikipedia	Wikipedia	</v>
      <v xml:space="preserve">CC-BY-SA	CC-BY-SA	</v>
      <v xml:space="preserve">http://en.wikipedia.org/wiki/Wortegem-Petegem	http://de.wikipedia.org/wiki/Wortegem-Petegem	</v>
      <v xml:space="preserve">http://creativecommons.org/licenses/by-sa/3.0/	http://creativecommons.org/licenses/by-sa/3.0/	</v>
    </spb>
    <spb s="0">
      <v xml:space="preserve">Wikipedia	</v>
      <v xml:space="preserve">CC-BY-SA	</v>
      <v xml:space="preserve">http://en.wikipedia.org/wiki/Wortegem-Petegem	</v>
      <v xml:space="preserve">http://creativecommons.org/licenses/by-sa/3.0/	</v>
    </spb>
    <spb s="1">
      <v>230</v>
      <v>231</v>
      <v>230</v>
      <v>231</v>
      <v>231</v>
      <v>231</v>
      <v>231</v>
      <v>231</v>
    </spb>
    <spb s="0">
      <v xml:space="preserve">Wikipedia	Wikipedia	</v>
      <v xml:space="preserve">CC-BY-SA	CC-BY-SA	</v>
      <v xml:space="preserve">http://en.wikipedia.org/wiki/Zottegem	http://de.wikipedia.org/wiki/Zottegem	</v>
      <v xml:space="preserve">http://creativecommons.org/licenses/by-sa/3.0/	http://creativecommons.org/licenses/by-sa/3.0/	</v>
    </spb>
    <spb s="0">
      <v xml:space="preserve">Wikipedia	</v>
      <v xml:space="preserve">CC-BY-SA	</v>
      <v xml:space="preserve">http://en.wikipedia.org/wiki/Zottegem	</v>
      <v xml:space="preserve">http://creativecommons.org/licenses/by-sa/3.0/	</v>
    </spb>
    <spb s="0">
      <v xml:space="preserve">Wikipedia	Wikipedia	</v>
      <v xml:space="preserve">CC-BY-SA	CC-BY-SA	</v>
      <v xml:space="preserve">http://en.wikipedia.org/wiki/Zottegem	http://it.wikipedia.org/wiki/Zottegem	</v>
      <v xml:space="preserve">http://creativecommons.org/licenses/by-sa/3.0/	http://creativecommons.org/licenses/by-sa/3.0/	</v>
    </spb>
    <spb s="9">
      <v>233</v>
      <v>234</v>
      <v>235</v>
      <v>233</v>
      <v>235</v>
      <v>234</v>
      <v>234</v>
      <v>234</v>
      <v>234</v>
      <v>234</v>
    </spb>
    <spb s="0">
      <v xml:space="preserve">Wikipedia	Wikipedia	</v>
      <v xml:space="preserve">CC-BY-SA	CC-BY-SA	</v>
      <v xml:space="preserve">http://en.wikipedia.org/wiki/Zwalm	http://de.wikipedia.org/wiki/Zwalm	</v>
      <v xml:space="preserve">http://creativecommons.org/licenses/by-sa/3.0/	http://creativecommons.org/licenses/by-sa/3.0/	</v>
    </spb>
    <spb s="0">
      <v xml:space="preserve">Wikipedia	</v>
      <v xml:space="preserve">CC-BY-SA	</v>
      <v xml:space="preserve">http://en.wikipedia.org/wiki/Zwalm	</v>
      <v xml:space="preserve">http://creativecommons.org/licenses/by-sa/3.0/	</v>
    </spb>
    <spb s="1">
      <v>237</v>
      <v>238</v>
      <v>238</v>
      <v>238</v>
      <v>238</v>
      <v>238</v>
      <v>238</v>
      <v>238</v>
    </spb>
  </spbData>
</supportingPropertyBags>
</file>

<file path=xl/richData/rdsupportingpropertybagstructure.xml><?xml version="1.0" encoding="utf-8"?>
<spbStructures xmlns="http://schemas.microsoft.com/office/spreadsheetml/2017/richdata2" count="21">
  <s>
    <k n="SourceText" t="s"/>
    <k n="LicenseText" t="s"/>
    <k n="SourceAddress" t="s"/>
    <k n="LicenseAddress" t="s"/>
  </s>
  <s>
    <k n="Area" t="spb"/>
    <k n="Name" t="spb"/>
    <k n="Leader(s)" t="spb"/>
    <k n="UniqueName" t="spb"/>
    <k n="Description" t="spb"/>
    <k n="Time zone(s)" t="spb"/>
    <k n="Country/region" t="spb"/>
    <k n="Admin Division 1 (State/province/other)" t="spb"/>
  </s>
  <s>
    <k n="^Order" t="spba"/>
  </s>
  <s>
    <k n="ShowInDotNotation" t="b"/>
    <k n="ShowInAutoComplete" t="b"/>
  </s>
  <s>
    <k n="ShowInCardView" t="b"/>
    <k n="ShowInDotNotation" t="b"/>
    <k n="ShowInAutoComplete" t="b"/>
  </s>
  <s>
    <k n="Image" t="spb"/>
    <k n="UniqueName" t="spb"/>
    <k n="VDPID/VSID" t="spb"/>
    <k n="Description" t="spb"/>
    <k n="%ProviderInfo" t="spb"/>
    <k n="%DataProviderExternalLink" t="spb"/>
    <k n="%DataProviderExternalLinkLogo" t="spb"/>
  </s>
  <s>
    <k n="Area" t="i"/>
    <k n="Name" t="i"/>
    <k n="Image" t="i"/>
    <k n="Latitude" t="i"/>
    <k n="Longitude" t="i"/>
    <k n="Description" t="i"/>
    <k n="_DisplayString" t="i"/>
    <k n="%EntityServiceId" t="i"/>
    <k n="%EntitySubDomainId" t="i"/>
  </s>
  <s>
    <k n="Area" t="s"/>
  </s>
  <s>
    <k n="link" t="s"/>
    <k n="logo" t="s"/>
    <k n="name" t="s"/>
  </s>
  <s>
    <k n="Area" t="spb"/>
    <k n="Name" t="spb"/>
    <k n="Latitude" t="spb"/>
    <k n="Leader(s)" t="spb"/>
    <k n="Longitude" t="spb"/>
    <k n="UniqueName" t="spb"/>
    <k n="Description" t="spb"/>
    <k n="Time zone(s)" t="spb"/>
    <k n="Country/region" t="spb"/>
    <k n="Admin Division 1 (State/province/other)" t="spb"/>
  </s>
  <s>
    <k n="Area" t="spb"/>
    <k n="Name" t="spb"/>
    <k n="UniqueName" t="spb"/>
    <k n="Description" t="spb"/>
    <k n="Time zone(s)" t="spb"/>
    <k n="Country/region" t="spb"/>
    <k n="Admin Division 1 (State/province/other)" t="spb"/>
  </s>
  <s>
    <k n="Image" t="spb"/>
    <k n="UniqueName" t="spb"/>
    <k n="VDPID/VSID" t="spb"/>
    <k n="%ProviderInfo" t="spb"/>
    <k n="%DataProviderExternalLink" t="spb"/>
    <k n="%DataProviderExternalLinkLogo" t="spb"/>
  </s>
  <s>
    <k n="Area" t="i"/>
    <k n="Name" t="i"/>
    <k n="Image" t="i"/>
    <k n="Latitude" t="i"/>
    <k n="Longitude" t="i"/>
    <k n="_DisplayString" t="i"/>
    <k n="%EntityServiceId" t="i"/>
    <k n="%EntitySubDomainId" t="i"/>
  </s>
  <s>
    <k n="Area" t="spb"/>
    <k n="Name" t="spb"/>
    <k n="Latitude" t="spb"/>
    <k n="Leader(s)" t="spb"/>
    <k n="Longitude" t="spb"/>
    <k n="Population" t="spb"/>
    <k n="UniqueName" t="spb"/>
    <k n="Description" t="spb"/>
    <k n="Time zone(s)" t="spb"/>
    <k n="Country/region" t="spb"/>
    <k n="Admin Division 1 (State/province/other)" t="spb"/>
  </s>
  <s>
    <k n="Area" t="i"/>
    <k n="Name" t="i"/>
    <k n="Image" t="i"/>
    <k n="Latitude" t="i"/>
    <k n="Longitude" t="i"/>
    <k n="Population" t="i"/>
    <k n="Description" t="i"/>
    <k n="_DisplayString" t="i"/>
    <k n="%EntityServiceId" t="i"/>
    <k n="%EntitySubDomainId" t="i"/>
  </s>
  <s>
    <k n="Area" t="s"/>
    <k n="Population" t="s"/>
  </s>
  <s>
    <k n="Area" t="spb"/>
    <k n="Name" t="spb"/>
    <k n="Population" t="spb"/>
    <k n="UniqueName" t="spb"/>
    <k n="Description" t="spb"/>
    <k n="Time zone(s)" t="spb"/>
    <k n="Country/region" t="spb"/>
    <k n="Admin Division 1 (State/province/other)" t="spb"/>
  </s>
  <s>
    <k n="Area" t="i"/>
    <k n="Name" t="i"/>
    <k n="Image" t="i"/>
    <k n="Latitude" t="i"/>
    <k n="Longitude" t="i"/>
    <k n="Population" t="i"/>
    <k n="_DisplayString" t="i"/>
    <k n="%EntityServiceId" t="i"/>
    <k n="%EntitySubDomainId" t="i"/>
  </s>
  <s>
    <k n="Name" t="spb"/>
    <k n="Leader(s)" t="spb"/>
    <k n="UniqueName" t="spb"/>
    <k n="Description" t="spb"/>
    <k n="Time zone(s)" t="spb"/>
    <k n="Country/region" t="spb"/>
    <k n="Admin Division 1 (State/province/other)" t="spb"/>
  </s>
  <s>
    <k n="Name" t="i"/>
    <k n="Image" t="i"/>
    <k n="Latitude" t="i"/>
    <k n="Longitude" t="i"/>
    <k n="Description" t="i"/>
    <k n="_DisplayString" t="i"/>
    <k n="%EntityServiceId" t="i"/>
    <k n="%EntitySubDomainId" t="i"/>
  </s>
  <s>
    <k n="Area" t="spb"/>
    <k n="Name" t="spb"/>
    <k n="Latitude" t="spb"/>
    <k n="Longitude" t="spb"/>
    <k n="UniqueName" t="spb"/>
    <k n="Description" t="spb"/>
    <k n="Time zone(s)" t="spb"/>
    <k n="Country/region" t="spb"/>
    <k n="Admin Division 1 (State/province/other)" t="spb"/>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3">
    <x:dxf>
      <x:numFmt numFmtId="3" formatCode="#,##0"/>
    </x:dxf>
    <x:dxf>
      <x:numFmt numFmtId="164" formatCode="0.0000"/>
    </x:dxf>
    <x:dxf>
      <x:numFmt numFmtId="2" formatCode="0.00"/>
    </x:dxf>
  </dxfs>
  <richProperties>
    <rPr n="IsTitleField" t="b"/>
    <rPr n="IsHeroField" t="b"/>
    <rPr n="RequiresInlineAttribution" t="b"/>
    <rPr n="ShouldShowInCell" t="b"/>
  </richProperties>
  <richStyles>
    <rSty dxfid="0"/>
    <rSty>
      <rpv i="0">1</rpv>
    </rSty>
    <rSty>
      <rpv i="1">1</rpv>
    </rSty>
    <rSty dxfid="1"/>
    <rSty>
      <rpv i="2">1</rpv>
    </rSty>
    <rSty>
      <rpv i="3">1</rpv>
    </rSty>
    <rSty dxfid="2"/>
  </richStyles>
</richStyleShee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44D881B-F556-4F0B-8D85-9AAE8013BBC1}" name="Tabel1" displayName="Tabel1" ref="A4:E20" totalsRowCount="1">
  <autoFilter ref="A4:E19" xr:uid="{88ADD7B8-25F4-4B11-B528-42FCD47D9385}"/>
  <tableColumns count="5">
    <tableColumn id="1" xr3:uid="{0F654F15-936D-466B-9731-89F63DA0A926}" name="Gemeente" totalsRowLabel="Totaal"/>
    <tableColumn id="2" xr3:uid="{9BAA7333-53A7-4E3C-A1B0-A7A4B0FB216F}" name="Afgeschafte haltes" totalsRowFunction="sum" dataDxfId="51" totalsRowDxfId="50"/>
    <tableColumn id="3" xr3:uid="{F0BC0058-36FB-4A0A-9580-53BB38F1E688}" name="Nieuwe haltes" totalsRowFunction="sum" dataDxfId="49" totalsRowDxfId="48"/>
    <tableColumn id="4" xr3:uid="{41500FA1-0A22-463C-BC31-97797CB3C6B7}" name="Verplaatsen" totalsRowFunction="sum" dataDxfId="47" totalsRowDxfId="46"/>
    <tableColumn id="5" xr3:uid="{3F378FB2-0B11-471C-AB93-31335B9EE29C}" name="Netto-evolutie" totalsRowFunction="sum" dataDxfId="45" totalsRowDxfId="44">
      <calculatedColumnFormula>-Tabel1[[#This Row],[Afgeschafte haltes]]+Tabel1[[#This Row],[Nieuwe haltes]]</calculatedColumn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3F3DE19-C5DC-4976-8C8E-63648DF4DF66}" name="Tabel13" displayName="Tabel13" ref="A26:E45" totalsRowCount="1">
  <autoFilter ref="A26:E44" xr:uid="{305FF820-53EB-4916-9A6C-E312BACA4163}"/>
  <tableColumns count="5">
    <tableColumn id="1" xr3:uid="{D3F0B3C7-413F-4A81-BA97-9345BB73F9A4}" name="Gemeente" totalsRowLabel="Totaal"/>
    <tableColumn id="2" xr3:uid="{1E4CEC98-FFB9-42A6-A7E3-6437346A34DF}" name="Afgeschafte haltes" totalsRowFunction="sum" dataDxfId="43" totalsRowDxfId="42"/>
    <tableColumn id="3" xr3:uid="{7DC9E032-3568-4782-A0F7-8ECCA425B413}" name="Nieuwe haltes" totalsRowFunction="sum" dataDxfId="41" totalsRowDxfId="40"/>
    <tableColumn id="4" xr3:uid="{3BE0880C-8DD1-4B0A-81B7-96888EB0A5B6}" name="Verplaatsen" totalsRowFunction="sum" dataDxfId="39" totalsRowDxfId="38"/>
    <tableColumn id="5" xr3:uid="{4B1FB068-7993-48F7-8C79-0901168C15C5}" name="Netto-evolutie" totalsRowFunction="sum" dataDxfId="37" totalsRowDxfId="36">
      <calculatedColumnFormula>-Tabel13[[#This Row],[Afgeschafte haltes]]+Tabel13[[#This Row],[Nieuwe haltes]]</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2E52116-D14D-4F58-95AF-CE7245CC803A}" name="Tabel15" displayName="Tabel15" ref="A51:E87" totalsRowShown="0">
  <autoFilter ref="A51:E87" xr:uid="{652DCFF4-4FA6-48D2-8D5E-BD3B3CFCE182}"/>
  <tableColumns count="5">
    <tableColumn id="1" xr3:uid="{5E2811D0-BE1C-48CA-A5DD-8DF53FE67FAF}" name="Gemeente"/>
    <tableColumn id="2" xr3:uid="{815A2B8D-F6AF-41A7-A443-BE8CB5A9299D}" name="Afgeschafte haltes" dataDxfId="35"/>
    <tableColumn id="3" xr3:uid="{44AA1E9F-B77B-4C8F-986B-BCE3504F5027}" name="Nieuwe haltes" dataDxfId="34"/>
    <tableColumn id="4" xr3:uid="{8CA48F4F-F935-4438-AD4C-71F84273C493}" name="Verplaatsen" dataDxfId="33"/>
    <tableColumn id="5" xr3:uid="{57AD4525-43A9-4824-96F6-F117A7A62B9F}" name="Netto-evolutie" dataDxfId="32">
      <calculatedColumnFormula>Tabel15[[#This Row],[Nieuwe haltes]]-Tabel15[[#This Row],[Afgeschafte haltes]]</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5961D2D-9C65-4ABB-8C01-35712DC80695}" name="Tabel16" displayName="Tabel16" ref="A125:E139" totalsRowCount="1">
  <autoFilter ref="A125:E138" xr:uid="{1A17755F-0772-4A1D-BF58-CF35BD666A82}"/>
  <tableColumns count="5">
    <tableColumn id="1" xr3:uid="{0F2FCA01-71CD-4982-98C4-474553E44B50}" name="Gemeente" totalsRowLabel="Totaal"/>
    <tableColumn id="2" xr3:uid="{A338332A-3E59-4FAF-83CD-E9826273058F}" name="Afgeschafte haltes" totalsRowFunction="sum" dataDxfId="31" totalsRowDxfId="30"/>
    <tableColumn id="3" xr3:uid="{54A4A3A5-28AB-45B0-B95E-1339091E6C84}" name="Nieuwe haltes" totalsRowFunction="sum" dataDxfId="29" totalsRowDxfId="28"/>
    <tableColumn id="4" xr3:uid="{51A7B2A0-5CB8-4A24-A6E9-98D25A93102A}" name="Verplaatsen" totalsRowFunction="sum" dataDxfId="27" totalsRowDxfId="26"/>
    <tableColumn id="5" xr3:uid="{0C139201-0236-48E7-8681-9C82DA092874}" name="Netto-evolutie" totalsRowFunction="sum" dataDxfId="25" totalsRowDxfId="24">
      <calculatedColumnFormula>-Tabel16[[#This Row],[Afgeschafte haltes]]+Tabel16[[#This Row],[Nieuwe haltes]]</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F60E13F-13FF-405D-B2F4-22D15DC0D0D7}" name="Tabel17" displayName="Tabel17" ref="A145:E161" totalsRowCount="1">
  <autoFilter ref="A145:E160" xr:uid="{6CE4CC0E-CF98-4AAB-BB82-7D2FCEC7E0C1}"/>
  <tableColumns count="5">
    <tableColumn id="1" xr3:uid="{AEC196DD-08CB-45F1-B2C1-CD47D24261A5}" name="Gemeente" totalsRowLabel="Totaal"/>
    <tableColumn id="2" xr3:uid="{493902A9-5579-4477-92A6-E42CA98B7EAA}" name="Afgeschafte haltes" totalsRowFunction="sum" dataDxfId="23" totalsRowDxfId="22"/>
    <tableColumn id="3" xr3:uid="{8E758CF5-76A7-46B5-99BD-8DD9F7EC7AD8}" name="Nieuwe haltes" totalsRowFunction="sum" dataDxfId="21" totalsRowDxfId="20"/>
    <tableColumn id="4" xr3:uid="{F172D5A8-CA07-4994-9449-5DD63C27D834}" name="Verplaatsen" totalsRowFunction="sum" dataDxfId="19" totalsRowDxfId="18"/>
    <tableColumn id="5" xr3:uid="{365CEC6D-1937-486B-AE73-924455AEAF00}" name="Netto-evolutie" totalsRowFunction="sum" dataDxfId="17" totalsRowDxfId="16">
      <calculatedColumnFormula>-Tabel17[[#This Row],[Afgeschafte haltes]]+Tabel17[[#This Row],[Nieuwe haltes]]</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2CDEF4E-D27F-4CF8-9BD9-C628DC20839D}" name="Tabel134" displayName="Tabel134" ref="A167:E196" totalsRowCount="1">
  <autoFilter ref="A167:E195" xr:uid="{6476B4E4-A64D-4406-8652-A9411080220D}"/>
  <tableColumns count="5">
    <tableColumn id="1" xr3:uid="{846E693A-0FCD-4337-A280-47821E52A5D5}" name="Gemeente" totalsRowLabel="Totaal"/>
    <tableColumn id="2" xr3:uid="{DD0C054E-92FD-4C6A-BB8B-BE28B4B4652C}" name="Afgeschafte haltes" totalsRowFunction="sum" dataDxfId="15" totalsRowDxfId="14"/>
    <tableColumn id="3" xr3:uid="{AC5692CC-2F53-4F2F-B26D-A8BA3BDC80A8}" name="Nieuwe haltes" totalsRowFunction="sum" dataDxfId="13" totalsRowDxfId="12"/>
    <tableColumn id="4" xr3:uid="{EC224C1A-E7DA-4847-8101-86EA7C6A93FD}" name="Verplaatsen" totalsRowFunction="sum" dataDxfId="11" totalsRowDxfId="10"/>
    <tableColumn id="5" xr3:uid="{DB6B1A31-58A9-4AD1-8220-3AE99A5F7A8B}" name="Netto-evolutie" totalsRowFunction="sum" dataDxfId="9" totalsRowDxfId="8">
      <calculatedColumnFormula>-Tabel134[[#This Row],[Afgeschafte haltes]]+Tabel134[[#This Row],[Nieuwe haltes]]</calculatedColumnFormula>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CE2A3A1-9B17-4128-999B-C4DAAEB4CE91}" name="Tabel135" displayName="Tabel135" ref="A202:E226" totalsRowCount="1">
  <autoFilter ref="A202:E225" xr:uid="{251B6C43-EA07-447D-B2FA-EDB1456C625B}"/>
  <tableColumns count="5">
    <tableColumn id="1" xr3:uid="{2CC42D5B-D080-4403-B59E-CC4B3C17329C}" name="Gemeente" totalsRowLabel="Totaal"/>
    <tableColumn id="2" xr3:uid="{20F63F57-7C34-4593-A0F6-B524E9C52AF8}" name="Afgeschafte haltes" totalsRowLabel="454" dataDxfId="7" totalsRowDxfId="6"/>
    <tableColumn id="3" xr3:uid="{59ADDE94-96C6-4ECC-8EE0-A702E7F16B79}" name="Nieuwe haltes" totalsRowLabel="67" dataDxfId="5" totalsRowDxfId="4"/>
    <tableColumn id="4" xr3:uid="{04C37125-5BB6-4F4D-BDFB-A67FA625F6F0}" name="Verplaatsen" totalsRowLabel="89" dataDxfId="3" totalsRowDxfId="2"/>
    <tableColumn id="5" xr3:uid="{D3F4850A-1FC5-4A79-9CA6-91CCEC83B076}" name="Netto-evolutie" totalsRowLabel="-387" dataDxfId="1" totalsRow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7E614-6550-4D2C-A5C4-E4821FF89773}">
  <dimension ref="A1:E226"/>
  <sheetViews>
    <sheetView tabSelected="1" workbookViewId="0">
      <selection activeCell="A21" sqref="A21"/>
    </sheetView>
  </sheetViews>
  <sheetFormatPr defaultRowHeight="15" x14ac:dyDescent="0.25"/>
  <cols>
    <col min="1" max="1" width="22.28515625" bestFit="1" customWidth="1"/>
    <col min="2" max="2" width="19.28515625" style="9" bestFit="1" customWidth="1"/>
    <col min="3" max="3" width="15.7109375" style="9" bestFit="1" customWidth="1"/>
    <col min="4" max="4" width="13.42578125" style="9" bestFit="1" customWidth="1"/>
    <col min="5" max="5" width="16.140625" style="9" bestFit="1" customWidth="1"/>
  </cols>
  <sheetData>
    <row r="1" spans="1:5" x14ac:dyDescent="0.25">
      <c r="A1" s="21" t="s">
        <v>7</v>
      </c>
      <c r="B1" s="21"/>
      <c r="C1" s="21"/>
      <c r="D1" s="21"/>
      <c r="E1" s="21"/>
    </row>
    <row r="2" spans="1:5" x14ac:dyDescent="0.25">
      <c r="A2" t="s">
        <v>0</v>
      </c>
      <c r="B2" s="9">
        <v>1240</v>
      </c>
    </row>
    <row r="4" spans="1:5" x14ac:dyDescent="0.25">
      <c r="A4" t="s">
        <v>1</v>
      </c>
      <c r="B4" s="9" t="s">
        <v>2</v>
      </c>
      <c r="C4" s="9" t="s">
        <v>3</v>
      </c>
      <c r="D4" s="9" t="s">
        <v>4</v>
      </c>
      <c r="E4" s="9" t="s">
        <v>5</v>
      </c>
    </row>
    <row r="5" spans="1:5" x14ac:dyDescent="0.25">
      <c r="A5" t="e" vm="1">
        <v>#VALUE!</v>
      </c>
      <c r="B5" s="9">
        <v>45</v>
      </c>
      <c r="C5" s="9">
        <v>3</v>
      </c>
      <c r="D5" s="9">
        <v>6</v>
      </c>
      <c r="E5" s="9">
        <f>-Tabel1[[#This Row],[Afgeschafte haltes]]+Tabel1[[#This Row],[Nieuwe haltes]]</f>
        <v>-42</v>
      </c>
    </row>
    <row r="6" spans="1:5" x14ac:dyDescent="0.25">
      <c r="A6" t="e" vm="2">
        <v>#VALUE!</v>
      </c>
      <c r="B6" s="9">
        <v>3</v>
      </c>
      <c r="C6" s="9">
        <v>2</v>
      </c>
      <c r="D6" s="9">
        <v>0</v>
      </c>
      <c r="E6" s="9">
        <f>-Tabel1[[#This Row],[Afgeschafte haltes]]+Tabel1[[#This Row],[Nieuwe haltes]]</f>
        <v>-1</v>
      </c>
    </row>
    <row r="7" spans="1:5" x14ac:dyDescent="0.25">
      <c r="A7" t="e" vm="3">
        <v>#VALUE!</v>
      </c>
      <c r="B7" s="9">
        <v>52</v>
      </c>
      <c r="C7" s="9">
        <v>10</v>
      </c>
      <c r="D7" s="9">
        <v>3</v>
      </c>
      <c r="E7" s="9">
        <f>-Tabel1[[#This Row],[Afgeschafte haltes]]+Tabel1[[#This Row],[Nieuwe haltes]]</f>
        <v>-42</v>
      </c>
    </row>
    <row r="8" spans="1:5" x14ac:dyDescent="0.25">
      <c r="A8" t="e" vm="4">
        <v>#VALUE!</v>
      </c>
      <c r="B8" s="9">
        <v>38</v>
      </c>
      <c r="C8" s="9">
        <v>4</v>
      </c>
      <c r="D8" s="9">
        <v>8</v>
      </c>
      <c r="E8" s="9">
        <f>-Tabel1[[#This Row],[Afgeschafte haltes]]+Tabel1[[#This Row],[Nieuwe haltes]]</f>
        <v>-34</v>
      </c>
    </row>
    <row r="9" spans="1:5" x14ac:dyDescent="0.25">
      <c r="A9" t="e" vm="5">
        <v>#VALUE!</v>
      </c>
      <c r="B9" s="9">
        <v>27</v>
      </c>
      <c r="C9" s="9">
        <v>0</v>
      </c>
      <c r="D9" s="9">
        <v>1</v>
      </c>
      <c r="E9" s="9">
        <f>-Tabel1[[#This Row],[Afgeschafte haltes]]+Tabel1[[#This Row],[Nieuwe haltes]]</f>
        <v>-27</v>
      </c>
    </row>
    <row r="10" spans="1:5" x14ac:dyDescent="0.25">
      <c r="A10" t="e" vm="6">
        <v>#VALUE!</v>
      </c>
      <c r="B10" s="9">
        <v>95</v>
      </c>
      <c r="C10" s="9">
        <v>17</v>
      </c>
      <c r="D10" s="9">
        <v>13</v>
      </c>
      <c r="E10" s="9">
        <f>-Tabel1[[#This Row],[Afgeschafte haltes]]+Tabel1[[#This Row],[Nieuwe haltes]]</f>
        <v>-78</v>
      </c>
    </row>
    <row r="11" spans="1:5" x14ac:dyDescent="0.25">
      <c r="A11" t="e" vm="7">
        <v>#VALUE!</v>
      </c>
      <c r="B11" s="9">
        <v>8</v>
      </c>
      <c r="C11" s="9">
        <v>0</v>
      </c>
      <c r="D11" s="9">
        <v>4</v>
      </c>
      <c r="E11" s="9">
        <f>-Tabel1[[#This Row],[Afgeschafte haltes]]+Tabel1[[#This Row],[Nieuwe haltes]]</f>
        <v>-8</v>
      </c>
    </row>
    <row r="12" spans="1:5" x14ac:dyDescent="0.25">
      <c r="A12" t="e" vm="8">
        <v>#VALUE!</v>
      </c>
      <c r="B12" s="9">
        <v>21</v>
      </c>
      <c r="C12" s="9">
        <v>9</v>
      </c>
      <c r="D12" s="9">
        <v>6</v>
      </c>
      <c r="E12" s="9">
        <f>-Tabel1[[#This Row],[Afgeschafte haltes]]+Tabel1[[#This Row],[Nieuwe haltes]]</f>
        <v>-12</v>
      </c>
    </row>
    <row r="13" spans="1:5" x14ac:dyDescent="0.25">
      <c r="A13" t="e" vm="9">
        <v>#VALUE!</v>
      </c>
      <c r="B13" s="9">
        <v>15</v>
      </c>
      <c r="C13" s="9">
        <v>0</v>
      </c>
      <c r="D13" s="9">
        <v>3</v>
      </c>
      <c r="E13" s="9">
        <f>-Tabel1[[#This Row],[Afgeschafte haltes]]+Tabel1[[#This Row],[Nieuwe haltes]]</f>
        <v>-15</v>
      </c>
    </row>
    <row r="14" spans="1:5" x14ac:dyDescent="0.25">
      <c r="A14" t="e" vm="10">
        <v>#VALUE!</v>
      </c>
      <c r="B14" s="9">
        <v>7</v>
      </c>
      <c r="C14" s="9">
        <v>0</v>
      </c>
      <c r="D14" s="9">
        <v>5</v>
      </c>
      <c r="E14" s="9">
        <f>-Tabel1[[#This Row],[Afgeschafte haltes]]+Tabel1[[#This Row],[Nieuwe haltes]]</f>
        <v>-7</v>
      </c>
    </row>
    <row r="15" spans="1:5" x14ac:dyDescent="0.25">
      <c r="A15" t="e" vm="11">
        <v>#VALUE!</v>
      </c>
      <c r="B15" s="9">
        <v>4</v>
      </c>
      <c r="C15" s="9">
        <v>3</v>
      </c>
      <c r="D15" s="9">
        <v>1</v>
      </c>
      <c r="E15" s="9">
        <f>-Tabel1[[#This Row],[Afgeschafte haltes]]+Tabel1[[#This Row],[Nieuwe haltes]]</f>
        <v>-1</v>
      </c>
    </row>
    <row r="16" spans="1:5" x14ac:dyDescent="0.25">
      <c r="A16" t="e" vm="12">
        <v>#VALUE!</v>
      </c>
      <c r="B16" s="9">
        <v>40</v>
      </c>
      <c r="C16" s="9">
        <v>12</v>
      </c>
      <c r="D16" s="9">
        <v>6</v>
      </c>
      <c r="E16" s="9">
        <f>-Tabel1[[#This Row],[Afgeschafte haltes]]+Tabel1[[#This Row],[Nieuwe haltes]]</f>
        <v>-28</v>
      </c>
    </row>
    <row r="17" spans="1:5" x14ac:dyDescent="0.25">
      <c r="A17" t="e" vm="13">
        <v>#VALUE!</v>
      </c>
      <c r="B17" s="9">
        <v>24</v>
      </c>
      <c r="C17" s="9">
        <v>1</v>
      </c>
      <c r="D17" s="9">
        <v>3</v>
      </c>
      <c r="E17" s="9">
        <f>-Tabel1[[#This Row],[Afgeschafte haltes]]+Tabel1[[#This Row],[Nieuwe haltes]]</f>
        <v>-23</v>
      </c>
    </row>
    <row r="18" spans="1:5" x14ac:dyDescent="0.25">
      <c r="A18" t="e" vm="14">
        <v>#VALUE!</v>
      </c>
      <c r="B18" s="9">
        <v>15</v>
      </c>
      <c r="C18" s="9">
        <v>2</v>
      </c>
      <c r="D18" s="9">
        <v>2</v>
      </c>
      <c r="E18" s="9">
        <f>-Tabel1[[#This Row],[Afgeschafte haltes]]+Tabel1[[#This Row],[Nieuwe haltes]]</f>
        <v>-13</v>
      </c>
    </row>
    <row r="19" spans="1:5" x14ac:dyDescent="0.25">
      <c r="A19" t="e" vm="15">
        <v>#VALUE!</v>
      </c>
      <c r="B19" s="9">
        <v>10</v>
      </c>
      <c r="C19" s="9">
        <v>3</v>
      </c>
      <c r="D19" s="9">
        <v>0</v>
      </c>
      <c r="E19" s="9">
        <f>-Tabel1[[#This Row],[Afgeschafte haltes]]+Tabel1[[#This Row],[Nieuwe haltes]]</f>
        <v>-7</v>
      </c>
    </row>
    <row r="20" spans="1:5" x14ac:dyDescent="0.25">
      <c r="A20" t="s">
        <v>6</v>
      </c>
      <c r="B20" s="9">
        <f>SUBTOTAL(109,Tabel1[Afgeschafte haltes])</f>
        <v>404</v>
      </c>
      <c r="C20" s="9">
        <f>SUBTOTAL(109,Tabel1[Nieuwe haltes])</f>
        <v>66</v>
      </c>
      <c r="D20" s="9">
        <f>SUBTOTAL(109,Tabel1[Verplaatsen])</f>
        <v>61</v>
      </c>
      <c r="E20" s="9">
        <f>SUBTOTAL(109,Tabel1[Netto-evolutie])</f>
        <v>-338</v>
      </c>
    </row>
    <row r="23" spans="1:5" x14ac:dyDescent="0.25">
      <c r="A23" s="21" t="s">
        <v>8</v>
      </c>
      <c r="B23" s="21"/>
      <c r="C23" s="21"/>
      <c r="D23" s="21"/>
      <c r="E23" s="21"/>
    </row>
    <row r="24" spans="1:5" x14ac:dyDescent="0.25">
      <c r="A24" t="s">
        <v>0</v>
      </c>
      <c r="B24" s="9">
        <v>1034</v>
      </c>
    </row>
    <row r="26" spans="1:5" x14ac:dyDescent="0.25">
      <c r="A26" t="s">
        <v>1</v>
      </c>
      <c r="B26" s="9" t="s">
        <v>2</v>
      </c>
      <c r="C26" s="9" t="s">
        <v>3</v>
      </c>
      <c r="D26" s="9" t="s">
        <v>4</v>
      </c>
      <c r="E26" s="9" t="s">
        <v>5</v>
      </c>
    </row>
    <row r="27" spans="1:5" x14ac:dyDescent="0.25">
      <c r="A27" t="e" vm="16">
        <v>#VALUE!</v>
      </c>
      <c r="B27" s="9">
        <v>13</v>
      </c>
      <c r="C27" s="9">
        <v>7</v>
      </c>
      <c r="D27" s="9">
        <v>7</v>
      </c>
      <c r="E27" s="9">
        <f>-Tabel13[[#This Row],[Afgeschafte haltes]]+Tabel13[[#This Row],[Nieuwe haltes]]</f>
        <v>-6</v>
      </c>
    </row>
    <row r="28" spans="1:5" x14ac:dyDescent="0.25">
      <c r="A28" t="e" vm="17">
        <v>#VALUE!</v>
      </c>
      <c r="B28" s="9">
        <v>8</v>
      </c>
      <c r="C28" s="9">
        <v>0</v>
      </c>
      <c r="D28" s="9">
        <v>1</v>
      </c>
      <c r="E28" s="9">
        <f>-Tabel13[[#This Row],[Afgeschafte haltes]]+Tabel13[[#This Row],[Nieuwe haltes]]</f>
        <v>-8</v>
      </c>
    </row>
    <row r="29" spans="1:5" x14ac:dyDescent="0.25">
      <c r="A29" t="e" vm="18">
        <v>#VALUE!</v>
      </c>
      <c r="B29" s="9">
        <v>20</v>
      </c>
      <c r="C29" s="9">
        <v>3</v>
      </c>
      <c r="D29" s="9">
        <v>8</v>
      </c>
      <c r="E29" s="9">
        <f>-Tabel13[[#This Row],[Afgeschafte haltes]]+Tabel13[[#This Row],[Nieuwe haltes]]</f>
        <v>-17</v>
      </c>
    </row>
    <row r="30" spans="1:5" x14ac:dyDescent="0.25">
      <c r="A30" t="e" vm="19">
        <v>#VALUE!</v>
      </c>
      <c r="B30" s="9">
        <v>3</v>
      </c>
      <c r="C30" s="9">
        <v>0</v>
      </c>
      <c r="D30" s="9">
        <v>3</v>
      </c>
      <c r="E30" s="9">
        <f>-Tabel13[[#This Row],[Afgeschafte haltes]]+Tabel13[[#This Row],[Nieuwe haltes]]</f>
        <v>-3</v>
      </c>
    </row>
    <row r="31" spans="1:5" x14ac:dyDescent="0.25">
      <c r="A31" t="e" vm="20">
        <v>#VALUE!</v>
      </c>
      <c r="B31" s="9">
        <v>25</v>
      </c>
      <c r="C31" s="9">
        <v>12</v>
      </c>
      <c r="D31" s="9">
        <v>5</v>
      </c>
      <c r="E31" s="9">
        <f>-Tabel13[[#This Row],[Afgeschafte haltes]]+Tabel13[[#This Row],[Nieuwe haltes]]</f>
        <v>-13</v>
      </c>
    </row>
    <row r="32" spans="1:5" x14ac:dyDescent="0.25">
      <c r="A32" t="e" vm="21">
        <v>#VALUE!</v>
      </c>
      <c r="B32" s="9">
        <v>16</v>
      </c>
      <c r="C32" s="9">
        <v>9</v>
      </c>
      <c r="D32" s="9">
        <v>11</v>
      </c>
      <c r="E32" s="9">
        <f>-Tabel13[[#This Row],[Afgeschafte haltes]]+Tabel13[[#This Row],[Nieuwe haltes]]</f>
        <v>-7</v>
      </c>
    </row>
    <row r="33" spans="1:5" x14ac:dyDescent="0.25">
      <c r="A33" t="e" vm="22">
        <v>#VALUE!</v>
      </c>
      <c r="B33" s="9">
        <v>17</v>
      </c>
      <c r="C33" s="9">
        <v>1</v>
      </c>
      <c r="D33" s="9">
        <v>2</v>
      </c>
      <c r="E33" s="9">
        <f>-Tabel13[[#This Row],[Afgeschafte haltes]]+Tabel13[[#This Row],[Nieuwe haltes]]</f>
        <v>-16</v>
      </c>
    </row>
    <row r="34" spans="1:5" x14ac:dyDescent="0.25">
      <c r="A34" t="e" vm="23">
        <v>#VALUE!</v>
      </c>
      <c r="B34" s="9">
        <v>5</v>
      </c>
      <c r="C34" s="9">
        <v>11</v>
      </c>
      <c r="D34" s="9">
        <v>0</v>
      </c>
      <c r="E34" s="9">
        <f>-Tabel13[[#This Row],[Afgeschafte haltes]]+Tabel13[[#This Row],[Nieuwe haltes]]</f>
        <v>6</v>
      </c>
    </row>
    <row r="35" spans="1:5" x14ac:dyDescent="0.25">
      <c r="A35" t="e" vm="24">
        <v>#VALUE!</v>
      </c>
      <c r="B35" s="9">
        <v>12</v>
      </c>
      <c r="C35" s="9">
        <v>2</v>
      </c>
      <c r="D35" s="9">
        <v>9</v>
      </c>
      <c r="E35" s="9">
        <f>-Tabel13[[#This Row],[Afgeschafte haltes]]+Tabel13[[#This Row],[Nieuwe haltes]]</f>
        <v>-10</v>
      </c>
    </row>
    <row r="36" spans="1:5" x14ac:dyDescent="0.25">
      <c r="A36" t="e" vm="25">
        <v>#VALUE!</v>
      </c>
      <c r="B36" s="9">
        <v>5</v>
      </c>
      <c r="C36" s="9">
        <v>2</v>
      </c>
      <c r="D36" s="9">
        <v>0</v>
      </c>
      <c r="E36" s="9">
        <f>-Tabel13[[#This Row],[Afgeschafte haltes]]+Tabel13[[#This Row],[Nieuwe haltes]]</f>
        <v>-3</v>
      </c>
    </row>
    <row r="37" spans="1:5" x14ac:dyDescent="0.25">
      <c r="A37" t="e" vm="26">
        <v>#VALUE!</v>
      </c>
      <c r="B37" s="9">
        <v>11</v>
      </c>
      <c r="C37" s="9">
        <v>0</v>
      </c>
      <c r="D37" s="9">
        <v>6</v>
      </c>
      <c r="E37" s="9">
        <f>-Tabel13[[#This Row],[Afgeschafte haltes]]+Tabel13[[#This Row],[Nieuwe haltes]]</f>
        <v>-11</v>
      </c>
    </row>
    <row r="38" spans="1:5" x14ac:dyDescent="0.25">
      <c r="A38" t="e" vm="27">
        <v>#VALUE!</v>
      </c>
      <c r="B38" s="9">
        <v>79</v>
      </c>
      <c r="C38" s="9">
        <v>2</v>
      </c>
      <c r="D38" s="9">
        <v>18</v>
      </c>
      <c r="E38" s="9">
        <f>-Tabel13[[#This Row],[Afgeschafte haltes]]+Tabel13[[#This Row],[Nieuwe haltes]]</f>
        <v>-77</v>
      </c>
    </row>
    <row r="39" spans="1:5" x14ac:dyDescent="0.25">
      <c r="A39" t="e" vm="28">
        <v>#VALUE!</v>
      </c>
      <c r="B39" s="9">
        <v>14</v>
      </c>
      <c r="C39" s="9">
        <v>8</v>
      </c>
      <c r="D39" s="9">
        <v>7</v>
      </c>
      <c r="E39" s="9">
        <f>-Tabel13[[#This Row],[Afgeschafte haltes]]+Tabel13[[#This Row],[Nieuwe haltes]]</f>
        <v>-6</v>
      </c>
    </row>
    <row r="40" spans="1:5" x14ac:dyDescent="0.25">
      <c r="A40" t="e" vm="29">
        <v>#VALUE!</v>
      </c>
      <c r="B40" s="9">
        <v>12</v>
      </c>
      <c r="C40" s="9">
        <v>5</v>
      </c>
      <c r="D40" s="9">
        <v>5</v>
      </c>
      <c r="E40" s="9">
        <f>-Tabel13[[#This Row],[Afgeschafte haltes]]+Tabel13[[#This Row],[Nieuwe haltes]]</f>
        <v>-7</v>
      </c>
    </row>
    <row r="41" spans="1:5" x14ac:dyDescent="0.25">
      <c r="A41" t="e" vm="30">
        <v>#VALUE!</v>
      </c>
      <c r="B41" s="9">
        <v>8</v>
      </c>
      <c r="C41" s="9">
        <v>4</v>
      </c>
      <c r="D41" s="9">
        <v>5</v>
      </c>
      <c r="E41" s="9">
        <f>-Tabel13[[#This Row],[Afgeschafte haltes]]+Tabel13[[#This Row],[Nieuwe haltes]]</f>
        <v>-4</v>
      </c>
    </row>
    <row r="42" spans="1:5" x14ac:dyDescent="0.25">
      <c r="A42" t="e" vm="31">
        <v>#VALUE!</v>
      </c>
      <c r="B42" s="9">
        <v>8</v>
      </c>
      <c r="C42" s="9">
        <v>4</v>
      </c>
      <c r="D42" s="9">
        <v>4</v>
      </c>
      <c r="E42" s="9">
        <f>-Tabel13[[#This Row],[Afgeschafte haltes]]+Tabel13[[#This Row],[Nieuwe haltes]]</f>
        <v>-4</v>
      </c>
    </row>
    <row r="43" spans="1:5" x14ac:dyDescent="0.25">
      <c r="A43" t="e" vm="32">
        <v>#VALUE!</v>
      </c>
      <c r="B43" s="9">
        <v>16</v>
      </c>
      <c r="C43" s="9">
        <v>6</v>
      </c>
      <c r="D43" s="9">
        <v>4</v>
      </c>
      <c r="E43" s="9">
        <f>-Tabel13[[#This Row],[Afgeschafte haltes]]+Tabel13[[#This Row],[Nieuwe haltes]]</f>
        <v>-10</v>
      </c>
    </row>
    <row r="44" spans="1:5" x14ac:dyDescent="0.25">
      <c r="A44" t="e" vm="33">
        <v>#VALUE!</v>
      </c>
      <c r="B44" s="9">
        <v>15</v>
      </c>
      <c r="C44" s="9">
        <v>5</v>
      </c>
      <c r="D44" s="9">
        <v>0</v>
      </c>
      <c r="E44" s="9">
        <f>-Tabel13[[#This Row],[Afgeschafte haltes]]+Tabel13[[#This Row],[Nieuwe haltes]]</f>
        <v>-10</v>
      </c>
    </row>
    <row r="45" spans="1:5" x14ac:dyDescent="0.25">
      <c r="A45" t="s">
        <v>6</v>
      </c>
      <c r="B45" s="9">
        <f>SUBTOTAL(109,Tabel13[Afgeschafte haltes])</f>
        <v>287</v>
      </c>
      <c r="C45" s="9">
        <f>SUBTOTAL(109,Tabel13[Nieuwe haltes])</f>
        <v>81</v>
      </c>
      <c r="D45" s="9">
        <f>SUBTOTAL(109,Tabel13[Verplaatsen])</f>
        <v>95</v>
      </c>
      <c r="E45" s="9">
        <f>SUBTOTAL(109,Tabel13[Netto-evolutie])</f>
        <v>-206</v>
      </c>
    </row>
    <row r="48" spans="1:5" x14ac:dyDescent="0.25">
      <c r="A48" s="21" t="s">
        <v>44</v>
      </c>
      <c r="B48" s="21"/>
      <c r="C48" s="21"/>
      <c r="D48" s="21"/>
      <c r="E48" s="21"/>
    </row>
    <row r="49" spans="1:5" x14ac:dyDescent="0.25">
      <c r="A49" t="s">
        <v>0</v>
      </c>
      <c r="B49" s="9">
        <v>2985</v>
      </c>
    </row>
    <row r="51" spans="1:5" x14ac:dyDescent="0.25">
      <c r="A51" t="s">
        <v>1</v>
      </c>
      <c r="B51" s="9" t="s">
        <v>2</v>
      </c>
      <c r="C51" s="9" t="s">
        <v>3</v>
      </c>
      <c r="D51" s="9" t="s">
        <v>4</v>
      </c>
      <c r="E51" s="9" t="s">
        <v>5</v>
      </c>
    </row>
    <row r="52" spans="1:5" x14ac:dyDescent="0.25">
      <c r="A52" t="s">
        <v>9</v>
      </c>
      <c r="B52" s="9">
        <v>9</v>
      </c>
      <c r="C52" s="9">
        <v>5</v>
      </c>
      <c r="D52" s="9">
        <v>5</v>
      </c>
      <c r="E52" s="9">
        <f>Tabel15[[#This Row],[Nieuwe haltes]]-Tabel15[[#This Row],[Afgeschafte haltes]]</f>
        <v>-4</v>
      </c>
    </row>
    <row r="53" spans="1:5" x14ac:dyDescent="0.25">
      <c r="A53" t="s">
        <v>10</v>
      </c>
      <c r="B53" s="9">
        <v>0</v>
      </c>
      <c r="C53" s="9">
        <v>0</v>
      </c>
      <c r="D53" s="9">
        <v>0</v>
      </c>
      <c r="E53" s="9">
        <f>Tabel15[[#This Row],[Nieuwe haltes]]-Tabel15[[#This Row],[Afgeschafte haltes]]</f>
        <v>0</v>
      </c>
    </row>
    <row r="54" spans="1:5" x14ac:dyDescent="0.25">
      <c r="A54" t="s">
        <v>11</v>
      </c>
      <c r="B54" s="9">
        <v>2</v>
      </c>
      <c r="C54" s="9">
        <v>0</v>
      </c>
      <c r="D54" s="9">
        <v>2</v>
      </c>
      <c r="E54" s="9">
        <f>Tabel15[[#This Row],[Nieuwe haltes]]-Tabel15[[#This Row],[Afgeschafte haltes]]</f>
        <v>-2</v>
      </c>
    </row>
    <row r="55" spans="1:5" x14ac:dyDescent="0.25">
      <c r="A55" t="s">
        <v>12</v>
      </c>
      <c r="B55" s="9">
        <v>4</v>
      </c>
      <c r="C55" s="9">
        <v>2</v>
      </c>
      <c r="D55" s="9">
        <v>0</v>
      </c>
      <c r="E55" s="9">
        <f>Tabel15[[#This Row],[Nieuwe haltes]]-Tabel15[[#This Row],[Afgeschafte haltes]]</f>
        <v>-2</v>
      </c>
    </row>
    <row r="56" spans="1:5" x14ac:dyDescent="0.25">
      <c r="A56" s="1" t="s">
        <v>13</v>
      </c>
      <c r="B56" s="9">
        <v>3</v>
      </c>
      <c r="C56" s="9">
        <v>0</v>
      </c>
      <c r="D56" s="9">
        <v>0</v>
      </c>
      <c r="E56" s="9">
        <f>Tabel15[[#This Row],[Nieuwe haltes]]-Tabel15[[#This Row],[Afgeschafte haltes]]</f>
        <v>-3</v>
      </c>
    </row>
    <row r="57" spans="1:5" x14ac:dyDescent="0.25">
      <c r="A57" s="1" t="s">
        <v>14</v>
      </c>
      <c r="B57" s="9">
        <v>11</v>
      </c>
      <c r="C57" s="9">
        <v>0</v>
      </c>
      <c r="D57" s="9">
        <v>2</v>
      </c>
      <c r="E57" s="9">
        <f>Tabel15[[#This Row],[Nieuwe haltes]]-Tabel15[[#This Row],[Afgeschafte haltes]]</f>
        <v>-11</v>
      </c>
    </row>
    <row r="58" spans="1:5" x14ac:dyDescent="0.25">
      <c r="A58" s="1" t="s">
        <v>15</v>
      </c>
      <c r="B58" s="9">
        <v>6</v>
      </c>
      <c r="C58" s="9">
        <v>0</v>
      </c>
      <c r="D58" s="9">
        <v>2</v>
      </c>
      <c r="E58" s="9">
        <f>Tabel15[[#This Row],[Nieuwe haltes]]-Tabel15[[#This Row],[Afgeschafte haltes]]</f>
        <v>-6</v>
      </c>
    </row>
    <row r="59" spans="1:5" x14ac:dyDescent="0.25">
      <c r="A59" s="1" t="s">
        <v>16</v>
      </c>
      <c r="B59" s="9">
        <v>7</v>
      </c>
      <c r="C59" s="9">
        <v>0</v>
      </c>
      <c r="D59" s="9">
        <v>0</v>
      </c>
      <c r="E59" s="9">
        <f>Tabel15[[#This Row],[Nieuwe haltes]]-Tabel15[[#This Row],[Afgeschafte haltes]]</f>
        <v>-7</v>
      </c>
    </row>
    <row r="60" spans="1:5" x14ac:dyDescent="0.25">
      <c r="A60" s="1" t="s">
        <v>17</v>
      </c>
      <c r="B60" s="9">
        <v>10</v>
      </c>
      <c r="C60" s="9">
        <v>2</v>
      </c>
      <c r="D60" s="9">
        <v>0</v>
      </c>
      <c r="E60" s="9">
        <f>Tabel15[[#This Row],[Nieuwe haltes]]-Tabel15[[#This Row],[Afgeschafte haltes]]</f>
        <v>-8</v>
      </c>
    </row>
    <row r="61" spans="1:5" x14ac:dyDescent="0.25">
      <c r="A61" s="1" t="s">
        <v>18</v>
      </c>
      <c r="B61" s="9">
        <v>12</v>
      </c>
      <c r="C61" s="9">
        <v>0</v>
      </c>
      <c r="D61" s="9">
        <v>0</v>
      </c>
      <c r="E61" s="9">
        <f>Tabel15[[#This Row],[Nieuwe haltes]]-Tabel15[[#This Row],[Afgeschafte haltes]]</f>
        <v>-12</v>
      </c>
    </row>
    <row r="62" spans="1:5" x14ac:dyDescent="0.25">
      <c r="A62" s="1" t="s">
        <v>19</v>
      </c>
      <c r="B62" s="9">
        <v>6</v>
      </c>
      <c r="C62" s="9">
        <v>3</v>
      </c>
      <c r="D62" s="9">
        <v>0</v>
      </c>
      <c r="E62" s="9">
        <f>Tabel15[[#This Row],[Nieuwe haltes]]-Tabel15[[#This Row],[Afgeschafte haltes]]</f>
        <v>-3</v>
      </c>
    </row>
    <row r="63" spans="1:5" x14ac:dyDescent="0.25">
      <c r="A63" s="1" t="s">
        <v>20</v>
      </c>
      <c r="B63" s="9">
        <v>16</v>
      </c>
      <c r="C63" s="9">
        <v>0</v>
      </c>
      <c r="D63" s="9">
        <v>0</v>
      </c>
      <c r="E63" s="9">
        <f>Tabel15[[#This Row],[Nieuwe haltes]]-Tabel15[[#This Row],[Afgeschafte haltes]]</f>
        <v>-16</v>
      </c>
    </row>
    <row r="64" spans="1:5" x14ac:dyDescent="0.25">
      <c r="A64" s="1" t="s">
        <v>21</v>
      </c>
      <c r="B64" s="9">
        <v>21</v>
      </c>
      <c r="C64" s="9">
        <v>0</v>
      </c>
      <c r="D64" s="9">
        <v>0</v>
      </c>
      <c r="E64" s="9">
        <f>Tabel15[[#This Row],[Nieuwe haltes]]-Tabel15[[#This Row],[Afgeschafte haltes]]</f>
        <v>-21</v>
      </c>
    </row>
    <row r="65" spans="1:5" x14ac:dyDescent="0.25">
      <c r="A65" s="1" t="s">
        <v>22</v>
      </c>
      <c r="B65" s="9">
        <v>6</v>
      </c>
      <c r="C65" s="9">
        <v>5</v>
      </c>
      <c r="D65" s="9">
        <v>0</v>
      </c>
      <c r="E65" s="9">
        <f>Tabel15[[#This Row],[Nieuwe haltes]]-Tabel15[[#This Row],[Afgeschafte haltes]]</f>
        <v>-1</v>
      </c>
    </row>
    <row r="66" spans="1:5" x14ac:dyDescent="0.25">
      <c r="A66" s="1" t="s">
        <v>23</v>
      </c>
      <c r="B66" s="9">
        <v>3</v>
      </c>
      <c r="C66" s="9">
        <v>0</v>
      </c>
      <c r="D66" s="9">
        <v>1</v>
      </c>
      <c r="E66" s="9">
        <f>Tabel15[[#This Row],[Nieuwe haltes]]-Tabel15[[#This Row],[Afgeschafte haltes]]</f>
        <v>-3</v>
      </c>
    </row>
    <row r="67" spans="1:5" x14ac:dyDescent="0.25">
      <c r="A67" s="1" t="s">
        <v>24</v>
      </c>
      <c r="B67" s="9">
        <v>0</v>
      </c>
      <c r="C67" s="9">
        <v>0</v>
      </c>
      <c r="D67" s="9">
        <v>0</v>
      </c>
      <c r="E67" s="9">
        <f>Tabel15[[#This Row],[Nieuwe haltes]]-Tabel15[[#This Row],[Afgeschafte haltes]]</f>
        <v>0</v>
      </c>
    </row>
    <row r="68" spans="1:5" x14ac:dyDescent="0.25">
      <c r="A68" s="1" t="s">
        <v>25</v>
      </c>
      <c r="B68" s="9">
        <v>2</v>
      </c>
      <c r="C68" s="9">
        <v>0</v>
      </c>
      <c r="D68" s="9">
        <v>0</v>
      </c>
      <c r="E68" s="9">
        <f>Tabel15[[#This Row],[Nieuwe haltes]]-Tabel15[[#This Row],[Afgeschafte haltes]]</f>
        <v>-2</v>
      </c>
    </row>
    <row r="69" spans="1:5" x14ac:dyDescent="0.25">
      <c r="A69" s="1" t="s">
        <v>26</v>
      </c>
      <c r="B69" s="9">
        <v>14</v>
      </c>
      <c r="C69" s="9">
        <v>0</v>
      </c>
      <c r="D69" s="9">
        <v>0</v>
      </c>
      <c r="E69" s="9">
        <f>Tabel15[[#This Row],[Nieuwe haltes]]-Tabel15[[#This Row],[Afgeschafte haltes]]</f>
        <v>-14</v>
      </c>
    </row>
    <row r="70" spans="1:5" x14ac:dyDescent="0.25">
      <c r="A70" s="1" t="s">
        <v>27</v>
      </c>
      <c r="B70" s="9">
        <v>0</v>
      </c>
      <c r="C70" s="9">
        <v>0</v>
      </c>
      <c r="D70" s="9">
        <v>0</v>
      </c>
      <c r="E70" s="9">
        <f>Tabel15[[#This Row],[Nieuwe haltes]]-Tabel15[[#This Row],[Afgeschafte haltes]]</f>
        <v>0</v>
      </c>
    </row>
    <row r="71" spans="1:5" x14ac:dyDescent="0.25">
      <c r="A71" s="1" t="s">
        <v>28</v>
      </c>
      <c r="B71" s="9">
        <v>12</v>
      </c>
      <c r="C71" s="9">
        <v>2</v>
      </c>
      <c r="D71" s="9">
        <v>0</v>
      </c>
      <c r="E71" s="9">
        <f>Tabel15[[#This Row],[Nieuwe haltes]]-Tabel15[[#This Row],[Afgeschafte haltes]]</f>
        <v>-10</v>
      </c>
    </row>
    <row r="72" spans="1:5" x14ac:dyDescent="0.25">
      <c r="A72" s="1" t="s">
        <v>29</v>
      </c>
      <c r="B72" s="9">
        <v>14</v>
      </c>
      <c r="C72" s="9">
        <v>0</v>
      </c>
      <c r="D72" s="9">
        <v>0</v>
      </c>
      <c r="E72" s="9">
        <f>Tabel15[[#This Row],[Nieuwe haltes]]-Tabel15[[#This Row],[Afgeschafte haltes]]</f>
        <v>-14</v>
      </c>
    </row>
    <row r="73" spans="1:5" x14ac:dyDescent="0.25">
      <c r="A73" s="1" t="s">
        <v>30</v>
      </c>
      <c r="B73" s="9">
        <v>14</v>
      </c>
      <c r="C73" s="9">
        <v>0</v>
      </c>
      <c r="D73" s="9">
        <v>0</v>
      </c>
      <c r="E73" s="9">
        <f>Tabel15[[#This Row],[Nieuwe haltes]]-Tabel15[[#This Row],[Afgeschafte haltes]]</f>
        <v>-14</v>
      </c>
    </row>
    <row r="74" spans="1:5" x14ac:dyDescent="0.25">
      <c r="A74" s="1" t="s">
        <v>31</v>
      </c>
      <c r="B74" s="9">
        <v>54</v>
      </c>
      <c r="C74" s="9">
        <v>15</v>
      </c>
      <c r="D74" s="9">
        <v>0</v>
      </c>
      <c r="E74" s="9">
        <f>Tabel15[[#This Row],[Nieuwe haltes]]-Tabel15[[#This Row],[Afgeschafte haltes]]</f>
        <v>-39</v>
      </c>
    </row>
    <row r="75" spans="1:5" x14ac:dyDescent="0.25">
      <c r="A75" s="1" t="s">
        <v>32</v>
      </c>
      <c r="B75" s="9">
        <v>2</v>
      </c>
      <c r="C75" s="9">
        <v>0</v>
      </c>
      <c r="D75" s="9">
        <v>0</v>
      </c>
      <c r="E75" s="9">
        <f>Tabel15[[#This Row],[Nieuwe haltes]]-Tabel15[[#This Row],[Afgeschafte haltes]]</f>
        <v>-2</v>
      </c>
    </row>
    <row r="76" spans="1:5" x14ac:dyDescent="0.25">
      <c r="A76" s="1" t="s">
        <v>33</v>
      </c>
      <c r="B76" s="9">
        <v>14</v>
      </c>
      <c r="C76" s="9">
        <v>2</v>
      </c>
      <c r="D76" s="9">
        <v>0</v>
      </c>
      <c r="E76" s="9">
        <f>Tabel15[[#This Row],[Nieuwe haltes]]-Tabel15[[#This Row],[Afgeschafte haltes]]</f>
        <v>-12</v>
      </c>
    </row>
    <row r="77" spans="1:5" x14ac:dyDescent="0.25">
      <c r="A77" s="1" t="s">
        <v>34</v>
      </c>
      <c r="B77" s="9">
        <v>19</v>
      </c>
      <c r="C77" s="9">
        <v>2</v>
      </c>
      <c r="D77" s="9">
        <v>2</v>
      </c>
      <c r="E77" s="9">
        <f>Tabel15[[#This Row],[Nieuwe haltes]]-Tabel15[[#This Row],[Afgeschafte haltes]]</f>
        <v>-17</v>
      </c>
    </row>
    <row r="78" spans="1:5" x14ac:dyDescent="0.25">
      <c r="A78" s="1" t="s">
        <v>35</v>
      </c>
      <c r="B78" s="9">
        <v>9</v>
      </c>
      <c r="C78" s="9">
        <v>0</v>
      </c>
      <c r="D78" s="9">
        <v>1</v>
      </c>
      <c r="E78" s="9">
        <f>Tabel15[[#This Row],[Nieuwe haltes]]-Tabel15[[#This Row],[Afgeschafte haltes]]</f>
        <v>-9</v>
      </c>
    </row>
    <row r="79" spans="1:5" x14ac:dyDescent="0.25">
      <c r="A79" s="1" t="s">
        <v>36</v>
      </c>
      <c r="B79" s="9">
        <v>2</v>
      </c>
      <c r="C79" s="9">
        <v>2</v>
      </c>
      <c r="D79" s="9">
        <v>2</v>
      </c>
      <c r="E79" s="9">
        <f>Tabel15[[#This Row],[Nieuwe haltes]]-Tabel15[[#This Row],[Afgeschafte haltes]]</f>
        <v>0</v>
      </c>
    </row>
    <row r="80" spans="1:5" x14ac:dyDescent="0.25">
      <c r="A80" s="1" t="s">
        <v>37</v>
      </c>
      <c r="B80" s="9">
        <v>2</v>
      </c>
      <c r="C80" s="9">
        <v>0</v>
      </c>
      <c r="D80" s="9">
        <v>0</v>
      </c>
      <c r="E80" s="9">
        <f>Tabel15[[#This Row],[Nieuwe haltes]]-Tabel15[[#This Row],[Afgeschafte haltes]]</f>
        <v>-2</v>
      </c>
    </row>
    <row r="81" spans="1:5" x14ac:dyDescent="0.25">
      <c r="A81" s="1" t="s">
        <v>38</v>
      </c>
      <c r="B81" s="9">
        <v>0</v>
      </c>
      <c r="C81" s="9">
        <v>0</v>
      </c>
      <c r="D81" s="9">
        <v>0</v>
      </c>
      <c r="E81" s="9">
        <f>Tabel15[[#This Row],[Nieuwe haltes]]-Tabel15[[#This Row],[Afgeschafte haltes]]</f>
        <v>0</v>
      </c>
    </row>
    <row r="82" spans="1:5" x14ac:dyDescent="0.25">
      <c r="A82" s="1" t="s">
        <v>39</v>
      </c>
      <c r="B82" s="9">
        <v>12</v>
      </c>
      <c r="C82" s="9">
        <v>2</v>
      </c>
      <c r="D82" s="9">
        <v>0</v>
      </c>
      <c r="E82" s="9">
        <f>Tabel15[[#This Row],[Nieuwe haltes]]-Tabel15[[#This Row],[Afgeschafte haltes]]</f>
        <v>-10</v>
      </c>
    </row>
    <row r="83" spans="1:5" x14ac:dyDescent="0.25">
      <c r="A83" s="1" t="s">
        <v>40</v>
      </c>
      <c r="B83" s="9">
        <v>9</v>
      </c>
      <c r="C83" s="9">
        <v>0</v>
      </c>
      <c r="D83" s="9">
        <v>0</v>
      </c>
      <c r="E83" s="9">
        <f>Tabel15[[#This Row],[Nieuwe haltes]]-Tabel15[[#This Row],[Afgeschafte haltes]]</f>
        <v>-9</v>
      </c>
    </row>
    <row r="84" spans="1:5" x14ac:dyDescent="0.25">
      <c r="A84" s="1" t="s">
        <v>41</v>
      </c>
      <c r="B84" s="9">
        <v>14</v>
      </c>
      <c r="C84" s="9">
        <v>2</v>
      </c>
      <c r="D84" s="9">
        <v>0</v>
      </c>
      <c r="E84" s="9">
        <f>Tabel15[[#This Row],[Nieuwe haltes]]-Tabel15[[#This Row],[Afgeschafte haltes]]</f>
        <v>-12</v>
      </c>
    </row>
    <row r="85" spans="1:5" x14ac:dyDescent="0.25">
      <c r="A85" s="1" t="s">
        <v>42</v>
      </c>
      <c r="B85" s="9">
        <v>0</v>
      </c>
      <c r="C85" s="9">
        <v>0</v>
      </c>
      <c r="D85" s="9">
        <v>0</v>
      </c>
      <c r="E85" s="9">
        <f>Tabel15[[#This Row],[Nieuwe haltes]]-Tabel15[[#This Row],[Afgeschafte haltes]]</f>
        <v>0</v>
      </c>
    </row>
    <row r="86" spans="1:5" x14ac:dyDescent="0.25">
      <c r="A86" t="s">
        <v>43</v>
      </c>
      <c r="B86" s="9">
        <v>14</v>
      </c>
      <c r="C86" s="9">
        <v>2</v>
      </c>
      <c r="D86" s="9">
        <v>0</v>
      </c>
      <c r="E86" s="9">
        <f>Tabel15[[#This Row],[Nieuwe haltes]]-Tabel15[[#This Row],[Afgeschafte haltes]]</f>
        <v>-12</v>
      </c>
    </row>
    <row r="87" spans="1:5" x14ac:dyDescent="0.25">
      <c r="A87" s="2" t="s">
        <v>6</v>
      </c>
      <c r="B87" s="10">
        <f>SUM(B52:B86)</f>
        <v>323</v>
      </c>
      <c r="C87" s="10">
        <f t="shared" ref="C87:E87" si="0">SUM(C52:C86)</f>
        <v>46</v>
      </c>
      <c r="D87" s="10">
        <f t="shared" si="0"/>
        <v>17</v>
      </c>
      <c r="E87" s="10">
        <f t="shared" si="0"/>
        <v>-277</v>
      </c>
    </row>
    <row r="90" spans="1:5" x14ac:dyDescent="0.25">
      <c r="A90" s="22" t="s">
        <v>45</v>
      </c>
      <c r="B90" s="22"/>
      <c r="C90" s="22"/>
      <c r="D90" s="22"/>
      <c r="E90" s="22"/>
    </row>
    <row r="91" spans="1:5" x14ac:dyDescent="0.25">
      <c r="A91" s="3" t="s">
        <v>0</v>
      </c>
      <c r="B91" s="11">
        <v>1244</v>
      </c>
      <c r="C91" s="12"/>
      <c r="D91" s="12"/>
      <c r="E91" s="12"/>
    </row>
    <row r="92" spans="1:5" ht="15.75" thickBot="1" x14ac:dyDescent="0.3">
      <c r="A92" s="4"/>
      <c r="B92" s="12"/>
      <c r="C92" s="12"/>
      <c r="D92" s="12"/>
      <c r="E92" s="12"/>
    </row>
    <row r="93" spans="1:5" ht="15.75" thickBot="1" x14ac:dyDescent="0.3">
      <c r="A93" s="5" t="s">
        <v>1</v>
      </c>
      <c r="B93" s="13" t="s">
        <v>2</v>
      </c>
      <c r="C93" s="13" t="s">
        <v>3</v>
      </c>
      <c r="D93" s="13" t="s">
        <v>4</v>
      </c>
      <c r="E93" s="14" t="s">
        <v>5</v>
      </c>
    </row>
    <row r="94" spans="1:5" ht="15.75" thickBot="1" x14ac:dyDescent="0.3">
      <c r="A94" s="6" t="s">
        <v>46</v>
      </c>
      <c r="B94" s="15">
        <v>5</v>
      </c>
      <c r="C94" s="15">
        <v>1</v>
      </c>
      <c r="D94" s="15">
        <v>0</v>
      </c>
      <c r="E94" s="16">
        <v>-4</v>
      </c>
    </row>
    <row r="95" spans="1:5" ht="15.75" thickBot="1" x14ac:dyDescent="0.3">
      <c r="A95" s="7" t="s">
        <v>47</v>
      </c>
      <c r="B95" s="17">
        <v>30</v>
      </c>
      <c r="C95" s="17">
        <v>0</v>
      </c>
      <c r="D95" s="17">
        <v>0</v>
      </c>
      <c r="E95" s="18">
        <v>-30</v>
      </c>
    </row>
    <row r="96" spans="1:5" ht="15.75" thickBot="1" x14ac:dyDescent="0.3">
      <c r="A96" s="6" t="s">
        <v>48</v>
      </c>
      <c r="B96" s="15">
        <v>218</v>
      </c>
      <c r="C96" s="15">
        <v>38</v>
      </c>
      <c r="D96" s="15">
        <v>12</v>
      </c>
      <c r="E96" s="16">
        <v>-168</v>
      </c>
    </row>
    <row r="97" spans="1:5" ht="15.75" thickBot="1" x14ac:dyDescent="0.3">
      <c r="A97" s="7" t="s">
        <v>49</v>
      </c>
      <c r="B97" s="17">
        <v>26</v>
      </c>
      <c r="C97" s="17">
        <v>2</v>
      </c>
      <c r="D97" s="17">
        <v>4</v>
      </c>
      <c r="E97" s="18">
        <v>-20</v>
      </c>
    </row>
    <row r="98" spans="1:5" ht="15.75" thickBot="1" x14ac:dyDescent="0.3">
      <c r="A98" s="6" t="s">
        <v>50</v>
      </c>
      <c r="B98" s="15">
        <v>6</v>
      </c>
      <c r="C98" s="15">
        <v>3</v>
      </c>
      <c r="D98" s="15">
        <v>5</v>
      </c>
      <c r="E98" s="16">
        <v>2</v>
      </c>
    </row>
    <row r="99" spans="1:5" ht="15.75" thickBot="1" x14ac:dyDescent="0.3">
      <c r="A99" s="7" t="s">
        <v>51</v>
      </c>
      <c r="B99" s="17">
        <v>67</v>
      </c>
      <c r="C99" s="17">
        <v>0</v>
      </c>
      <c r="D99" s="17">
        <v>2</v>
      </c>
      <c r="E99" s="18">
        <v>-65</v>
      </c>
    </row>
    <row r="100" spans="1:5" ht="15.75" thickBot="1" x14ac:dyDescent="0.3">
      <c r="A100" s="6" t="s">
        <v>52</v>
      </c>
      <c r="B100" s="15">
        <v>15</v>
      </c>
      <c r="C100" s="15">
        <v>3</v>
      </c>
      <c r="D100" s="15">
        <v>0</v>
      </c>
      <c r="E100" s="16">
        <v>-12</v>
      </c>
    </row>
    <row r="101" spans="1:5" ht="15.75" thickBot="1" x14ac:dyDescent="0.3">
      <c r="A101" s="7" t="s">
        <v>53</v>
      </c>
      <c r="B101" s="17">
        <v>46</v>
      </c>
      <c r="C101" s="17">
        <v>10</v>
      </c>
      <c r="D101" s="17">
        <v>0</v>
      </c>
      <c r="E101" s="18">
        <v>-36</v>
      </c>
    </row>
    <row r="102" spans="1:5" ht="15.75" thickBot="1" x14ac:dyDescent="0.3">
      <c r="A102" s="6" t="s">
        <v>54</v>
      </c>
      <c r="B102" s="15">
        <v>22</v>
      </c>
      <c r="C102" s="15">
        <v>5</v>
      </c>
      <c r="D102" s="15">
        <v>1</v>
      </c>
      <c r="E102" s="16">
        <v>-16</v>
      </c>
    </row>
    <row r="103" spans="1:5" ht="15.75" thickBot="1" x14ac:dyDescent="0.3">
      <c r="A103" s="8" t="s">
        <v>6</v>
      </c>
      <c r="B103" s="19">
        <v>435</v>
      </c>
      <c r="C103" s="19">
        <v>62</v>
      </c>
      <c r="D103" s="19">
        <v>24</v>
      </c>
      <c r="E103" s="20">
        <v>-349</v>
      </c>
    </row>
    <row r="106" spans="1:5" x14ac:dyDescent="0.25">
      <c r="A106" s="22" t="s">
        <v>55</v>
      </c>
      <c r="B106" s="22"/>
      <c r="C106" s="22"/>
      <c r="D106" s="22"/>
      <c r="E106" s="22"/>
    </row>
    <row r="107" spans="1:5" x14ac:dyDescent="0.25">
      <c r="A107" s="3" t="s">
        <v>0</v>
      </c>
      <c r="B107" s="11">
        <v>719</v>
      </c>
      <c r="C107" s="12"/>
      <c r="D107" s="12"/>
      <c r="E107" s="12"/>
    </row>
    <row r="108" spans="1:5" ht="15.75" thickBot="1" x14ac:dyDescent="0.3">
      <c r="A108" s="4"/>
      <c r="B108" s="12"/>
      <c r="C108" s="12"/>
      <c r="D108" s="12"/>
      <c r="E108" s="12"/>
    </row>
    <row r="109" spans="1:5" ht="15.75" thickBot="1" x14ac:dyDescent="0.3">
      <c r="A109" s="5" t="s">
        <v>1</v>
      </c>
      <c r="B109" s="13" t="s">
        <v>2</v>
      </c>
      <c r="C109" s="13" t="s">
        <v>3</v>
      </c>
      <c r="D109" s="13" t="s">
        <v>4</v>
      </c>
      <c r="E109" s="14" t="s">
        <v>5</v>
      </c>
    </row>
    <row r="110" spans="1:5" ht="15.75" thickBot="1" x14ac:dyDescent="0.3">
      <c r="A110" s="6" t="s">
        <v>56</v>
      </c>
      <c r="B110" s="15">
        <v>18</v>
      </c>
      <c r="C110" s="15">
        <v>0</v>
      </c>
      <c r="D110" s="15">
        <v>1</v>
      </c>
      <c r="E110" s="16">
        <v>-17</v>
      </c>
    </row>
    <row r="111" spans="1:5" ht="15.75" thickBot="1" x14ac:dyDescent="0.3">
      <c r="A111" s="7" t="s">
        <v>57</v>
      </c>
      <c r="B111" s="17">
        <v>18</v>
      </c>
      <c r="C111" s="17">
        <v>6</v>
      </c>
      <c r="D111" s="17">
        <v>3</v>
      </c>
      <c r="E111" s="18">
        <v>-9</v>
      </c>
    </row>
    <row r="112" spans="1:5" ht="15.75" thickBot="1" x14ac:dyDescent="0.3">
      <c r="A112" s="6" t="s">
        <v>58</v>
      </c>
      <c r="B112" s="15">
        <v>24</v>
      </c>
      <c r="C112" s="15">
        <v>0</v>
      </c>
      <c r="D112" s="15">
        <v>4</v>
      </c>
      <c r="E112" s="16">
        <v>-20</v>
      </c>
    </row>
    <row r="113" spans="1:5" ht="15.75" thickBot="1" x14ac:dyDescent="0.3">
      <c r="A113" s="7" t="s">
        <v>59</v>
      </c>
      <c r="B113" s="17">
        <v>18</v>
      </c>
      <c r="C113" s="17">
        <v>7</v>
      </c>
      <c r="D113" s="17">
        <v>3</v>
      </c>
      <c r="E113" s="18">
        <v>-8</v>
      </c>
    </row>
    <row r="114" spans="1:5" ht="15.75" thickBot="1" x14ac:dyDescent="0.3">
      <c r="A114" s="6" t="s">
        <v>60</v>
      </c>
      <c r="B114" s="15">
        <v>6</v>
      </c>
      <c r="C114" s="15">
        <v>0</v>
      </c>
      <c r="D114" s="15">
        <v>2</v>
      </c>
      <c r="E114" s="16">
        <v>-4</v>
      </c>
    </row>
    <row r="115" spans="1:5" ht="15.75" thickBot="1" x14ac:dyDescent="0.3">
      <c r="A115" s="7" t="s">
        <v>61</v>
      </c>
      <c r="B115" s="17">
        <v>17</v>
      </c>
      <c r="C115" s="17">
        <v>3</v>
      </c>
      <c r="D115" s="17">
        <v>4</v>
      </c>
      <c r="E115" s="18">
        <v>-10</v>
      </c>
    </row>
    <row r="116" spans="1:5" ht="15.75" thickBot="1" x14ac:dyDescent="0.3">
      <c r="A116" s="6" t="s">
        <v>62</v>
      </c>
      <c r="B116" s="15">
        <v>20</v>
      </c>
      <c r="C116" s="15">
        <v>4</v>
      </c>
      <c r="D116" s="15">
        <v>5</v>
      </c>
      <c r="E116" s="16">
        <v>-11</v>
      </c>
    </row>
    <row r="117" spans="1:5" ht="15.75" thickBot="1" x14ac:dyDescent="0.3">
      <c r="A117" s="7" t="s">
        <v>63</v>
      </c>
      <c r="B117" s="17">
        <v>67</v>
      </c>
      <c r="C117" s="17">
        <v>39</v>
      </c>
      <c r="D117" s="17">
        <v>9</v>
      </c>
      <c r="E117" s="18">
        <v>-19</v>
      </c>
    </row>
    <row r="118" spans="1:5" ht="15.75" thickBot="1" x14ac:dyDescent="0.3">
      <c r="A118" s="6" t="s">
        <v>64</v>
      </c>
      <c r="B118" s="15">
        <v>16</v>
      </c>
      <c r="C118" s="15">
        <v>6</v>
      </c>
      <c r="D118" s="15">
        <v>0</v>
      </c>
      <c r="E118" s="16">
        <v>-10</v>
      </c>
    </row>
    <row r="119" spans="1:5" ht="15.75" thickBot="1" x14ac:dyDescent="0.3">
      <c r="A119" s="8" t="s">
        <v>6</v>
      </c>
      <c r="B119" s="19">
        <v>204</v>
      </c>
      <c r="C119" s="19">
        <v>65</v>
      </c>
      <c r="D119" s="19">
        <v>31</v>
      </c>
      <c r="E119" s="20">
        <v>-108</v>
      </c>
    </row>
    <row r="122" spans="1:5" x14ac:dyDescent="0.25">
      <c r="A122" s="21" t="s">
        <v>65</v>
      </c>
      <c r="B122" s="21"/>
      <c r="C122" s="21"/>
      <c r="D122" s="21"/>
      <c r="E122" s="21"/>
    </row>
    <row r="123" spans="1:5" x14ac:dyDescent="0.25">
      <c r="A123" t="s">
        <v>0</v>
      </c>
      <c r="B123" s="9">
        <v>1239</v>
      </c>
    </row>
    <row r="125" spans="1:5" x14ac:dyDescent="0.25">
      <c r="A125" t="s">
        <v>1</v>
      </c>
      <c r="B125" s="9" t="s">
        <v>2</v>
      </c>
      <c r="C125" s="9" t="s">
        <v>3</v>
      </c>
      <c r="D125" s="9" t="s">
        <v>4</v>
      </c>
      <c r="E125" s="9" t="s">
        <v>5</v>
      </c>
    </row>
    <row r="126" spans="1:5" x14ac:dyDescent="0.25">
      <c r="A126" t="e" vm="34">
        <v>#VALUE!</v>
      </c>
      <c r="B126" s="9">
        <v>14</v>
      </c>
      <c r="C126" s="9">
        <v>20</v>
      </c>
      <c r="D126" s="9">
        <v>6</v>
      </c>
      <c r="E126" s="9">
        <f>-Tabel16[[#This Row],[Afgeschafte haltes]]+Tabel16[[#This Row],[Nieuwe haltes]]</f>
        <v>6</v>
      </c>
    </row>
    <row r="127" spans="1:5" x14ac:dyDescent="0.25">
      <c r="A127" t="e" vm="35">
        <v>#VALUE!</v>
      </c>
      <c r="B127" s="9">
        <v>14</v>
      </c>
      <c r="C127" s="9">
        <v>4</v>
      </c>
      <c r="D127" s="9">
        <v>2</v>
      </c>
      <c r="E127" s="9">
        <f>-Tabel16[[#This Row],[Afgeschafte haltes]]+Tabel16[[#This Row],[Nieuwe haltes]]</f>
        <v>-10</v>
      </c>
    </row>
    <row r="128" spans="1:5" x14ac:dyDescent="0.25">
      <c r="A128" t="e" vm="36">
        <v>#VALUE!</v>
      </c>
      <c r="B128" s="9">
        <v>40</v>
      </c>
      <c r="C128" s="9">
        <v>9</v>
      </c>
      <c r="D128" s="9">
        <v>3</v>
      </c>
      <c r="E128" s="9">
        <f>-Tabel16[[#This Row],[Afgeschafte haltes]]+Tabel16[[#This Row],[Nieuwe haltes]]</f>
        <v>-31</v>
      </c>
    </row>
    <row r="129" spans="1:5" x14ac:dyDescent="0.25">
      <c r="A129" t="e" vm="37">
        <v>#VALUE!</v>
      </c>
      <c r="B129" s="9">
        <v>46</v>
      </c>
      <c r="C129" s="9">
        <v>10</v>
      </c>
      <c r="D129" s="9">
        <v>3</v>
      </c>
      <c r="E129" s="9">
        <f>-Tabel16[[#This Row],[Afgeschafte haltes]]+Tabel16[[#This Row],[Nieuwe haltes]]</f>
        <v>-36</v>
      </c>
    </row>
    <row r="130" spans="1:5" x14ac:dyDescent="0.25">
      <c r="A130" t="e" vm="38">
        <v>#VALUE!</v>
      </c>
      <c r="B130" s="9">
        <v>180</v>
      </c>
      <c r="C130" s="9">
        <v>29</v>
      </c>
      <c r="D130" s="9">
        <v>16</v>
      </c>
      <c r="E130" s="9">
        <f>-Tabel16[[#This Row],[Afgeschafte haltes]]+Tabel16[[#This Row],[Nieuwe haltes]]</f>
        <v>-151</v>
      </c>
    </row>
    <row r="131" spans="1:5" x14ac:dyDescent="0.25">
      <c r="A131" t="e" vm="39">
        <v>#VALUE!</v>
      </c>
      <c r="B131" s="9">
        <v>41</v>
      </c>
      <c r="C131" s="9">
        <v>12</v>
      </c>
      <c r="D131" s="9">
        <v>5</v>
      </c>
      <c r="E131" s="9">
        <f>-Tabel16[[#This Row],[Afgeschafte haltes]]+Tabel16[[#This Row],[Nieuwe haltes]]</f>
        <v>-29</v>
      </c>
    </row>
    <row r="132" spans="1:5" x14ac:dyDescent="0.25">
      <c r="A132" t="e" vm="40">
        <v>#VALUE!</v>
      </c>
      <c r="B132" s="9">
        <v>4</v>
      </c>
      <c r="C132" s="9">
        <v>9</v>
      </c>
      <c r="D132" s="9">
        <v>0</v>
      </c>
      <c r="E132" s="9">
        <f>-Tabel16[[#This Row],[Afgeschafte haltes]]+Tabel16[[#This Row],[Nieuwe haltes]]</f>
        <v>5</v>
      </c>
    </row>
    <row r="133" spans="1:5" x14ac:dyDescent="0.25">
      <c r="A133" t="e" vm="41">
        <v>#VALUE!</v>
      </c>
      <c r="B133" s="9">
        <v>69</v>
      </c>
      <c r="C133" s="9">
        <v>25</v>
      </c>
      <c r="D133" s="9">
        <v>10</v>
      </c>
      <c r="E133" s="9">
        <f>-Tabel16[[#This Row],[Afgeschafte haltes]]+Tabel16[[#This Row],[Nieuwe haltes]]</f>
        <v>-44</v>
      </c>
    </row>
    <row r="134" spans="1:5" x14ac:dyDescent="0.25">
      <c r="A134" t="e" vm="42">
        <v>#VALUE!</v>
      </c>
      <c r="B134" s="9">
        <v>2</v>
      </c>
      <c r="C134" s="9">
        <v>0</v>
      </c>
      <c r="D134" s="9">
        <v>0</v>
      </c>
      <c r="E134" s="9">
        <f>-Tabel16[[#This Row],[Afgeschafte haltes]]+Tabel16[[#This Row],[Nieuwe haltes]]</f>
        <v>-2</v>
      </c>
    </row>
    <row r="135" spans="1:5" x14ac:dyDescent="0.25">
      <c r="A135" t="e" vm="43">
        <v>#VALUE!</v>
      </c>
      <c r="B135" s="9">
        <v>44</v>
      </c>
      <c r="C135" s="9">
        <v>16</v>
      </c>
      <c r="D135" s="9">
        <v>7</v>
      </c>
      <c r="E135" s="9">
        <f>-Tabel16[[#This Row],[Afgeschafte haltes]]+Tabel16[[#This Row],[Nieuwe haltes]]</f>
        <v>-28</v>
      </c>
    </row>
    <row r="136" spans="1:5" x14ac:dyDescent="0.25">
      <c r="A136" t="e" vm="44">
        <v>#VALUE!</v>
      </c>
      <c r="B136" s="9">
        <v>20</v>
      </c>
      <c r="C136" s="9">
        <v>12</v>
      </c>
      <c r="D136" s="9">
        <v>4</v>
      </c>
      <c r="E136" s="9">
        <f>-Tabel16[[#This Row],[Afgeschafte haltes]]+Tabel16[[#This Row],[Nieuwe haltes]]</f>
        <v>-8</v>
      </c>
    </row>
    <row r="137" spans="1:5" x14ac:dyDescent="0.25">
      <c r="A137" t="e" vm="45">
        <v>#VALUE!</v>
      </c>
      <c r="B137" s="9">
        <v>34</v>
      </c>
      <c r="C137" s="9">
        <v>6</v>
      </c>
      <c r="D137" s="9">
        <v>1</v>
      </c>
      <c r="E137" s="9">
        <f>-Tabel16[[#This Row],[Afgeschafte haltes]]+Tabel16[[#This Row],[Nieuwe haltes]]</f>
        <v>-28</v>
      </c>
    </row>
    <row r="138" spans="1:5" x14ac:dyDescent="0.25">
      <c r="A138" t="e" vm="46">
        <v>#VALUE!</v>
      </c>
      <c r="B138" s="9">
        <v>40</v>
      </c>
      <c r="C138" s="9">
        <v>9</v>
      </c>
      <c r="D138" s="9">
        <v>5</v>
      </c>
      <c r="E138" s="9">
        <f>-Tabel16[[#This Row],[Afgeschafte haltes]]+Tabel16[[#This Row],[Nieuwe haltes]]</f>
        <v>-31</v>
      </c>
    </row>
    <row r="139" spans="1:5" x14ac:dyDescent="0.25">
      <c r="A139" t="s">
        <v>6</v>
      </c>
      <c r="B139" s="9">
        <f>SUBTOTAL(109,Tabel16[Afgeschafte haltes])</f>
        <v>548</v>
      </c>
      <c r="C139" s="9">
        <f>SUBTOTAL(109,Tabel16[Nieuwe haltes])</f>
        <v>161</v>
      </c>
      <c r="D139" s="9">
        <f>SUBTOTAL(109,Tabel16[Verplaatsen])</f>
        <v>62</v>
      </c>
      <c r="E139" s="9">
        <f>SUBTOTAL(109,Tabel16[Netto-evolutie])</f>
        <v>-387</v>
      </c>
    </row>
    <row r="142" spans="1:5" x14ac:dyDescent="0.25">
      <c r="A142" s="21" t="s">
        <v>66</v>
      </c>
      <c r="B142" s="21"/>
      <c r="C142" s="21"/>
      <c r="D142" s="21"/>
      <c r="E142" s="21"/>
    </row>
    <row r="143" spans="1:5" x14ac:dyDescent="0.25">
      <c r="A143" t="s">
        <v>0</v>
      </c>
      <c r="B143" s="9">
        <v>1496</v>
      </c>
    </row>
    <row r="145" spans="1:5" x14ac:dyDescent="0.25">
      <c r="A145" t="s">
        <v>1</v>
      </c>
      <c r="B145" s="9" t="s">
        <v>2</v>
      </c>
      <c r="C145" s="9" t="s">
        <v>3</v>
      </c>
      <c r="D145" s="9" t="s">
        <v>4</v>
      </c>
      <c r="E145" s="9" t="s">
        <v>5</v>
      </c>
    </row>
    <row r="146" spans="1:5" x14ac:dyDescent="0.25">
      <c r="A146" t="e" vm="47">
        <v>#VALUE!</v>
      </c>
      <c r="B146" s="9">
        <v>43</v>
      </c>
      <c r="C146" s="9">
        <v>0</v>
      </c>
      <c r="D146" s="9">
        <v>2</v>
      </c>
      <c r="E146" s="9">
        <f>-Tabel17[[#This Row],[Afgeschafte haltes]]+Tabel17[[#This Row],[Nieuwe haltes]]</f>
        <v>-43</v>
      </c>
    </row>
    <row r="147" spans="1:5" x14ac:dyDescent="0.25">
      <c r="A147" t="e" vm="48">
        <v>#VALUE!</v>
      </c>
      <c r="B147" s="9">
        <v>59</v>
      </c>
      <c r="C147" s="9">
        <v>5</v>
      </c>
      <c r="D147" s="9">
        <v>7</v>
      </c>
      <c r="E147" s="9">
        <f>-Tabel17[[#This Row],[Afgeschafte haltes]]+Tabel17[[#This Row],[Nieuwe haltes]]</f>
        <v>-54</v>
      </c>
    </row>
    <row r="148" spans="1:5" x14ac:dyDescent="0.25">
      <c r="A148" t="e" vm="49">
        <v>#VALUE!</v>
      </c>
      <c r="B148" s="9">
        <v>31</v>
      </c>
      <c r="C148" s="9">
        <v>0</v>
      </c>
      <c r="D148" s="9">
        <v>2</v>
      </c>
      <c r="E148" s="9">
        <f>-Tabel17[[#This Row],[Afgeschafte haltes]]+Tabel17[[#This Row],[Nieuwe haltes]]</f>
        <v>-31</v>
      </c>
    </row>
    <row r="149" spans="1:5" x14ac:dyDescent="0.25">
      <c r="A149" t="e" vm="50">
        <v>#VALUE!</v>
      </c>
      <c r="B149" s="9">
        <v>4</v>
      </c>
      <c r="C149" s="9">
        <v>0</v>
      </c>
      <c r="D149" s="9">
        <v>0</v>
      </c>
      <c r="E149" s="9">
        <f>-Tabel17[[#This Row],[Afgeschafte haltes]]+Tabel17[[#This Row],[Nieuwe haltes]]</f>
        <v>-4</v>
      </c>
    </row>
    <row r="150" spans="1:5" x14ac:dyDescent="0.25">
      <c r="A150" t="e" vm="51">
        <v>#VALUE!</v>
      </c>
      <c r="B150" s="9">
        <v>27</v>
      </c>
      <c r="C150" s="9">
        <v>0</v>
      </c>
      <c r="D150" s="9">
        <v>8</v>
      </c>
      <c r="E150" s="9">
        <f>-Tabel17[[#This Row],[Afgeschafte haltes]]+Tabel17[[#This Row],[Nieuwe haltes]]</f>
        <v>-27</v>
      </c>
    </row>
    <row r="151" spans="1:5" x14ac:dyDescent="0.25">
      <c r="A151" t="e" vm="52">
        <v>#VALUE!</v>
      </c>
      <c r="B151" s="9">
        <v>11</v>
      </c>
      <c r="C151" s="9">
        <v>0</v>
      </c>
      <c r="D151" s="9">
        <v>2</v>
      </c>
      <c r="E151" s="9">
        <f>-Tabel17[[#This Row],[Afgeschafte haltes]]+Tabel17[[#This Row],[Nieuwe haltes]]</f>
        <v>-11</v>
      </c>
    </row>
    <row r="152" spans="1:5" x14ac:dyDescent="0.25">
      <c r="A152" t="e" vm="53">
        <v>#VALUE!</v>
      </c>
      <c r="B152" s="9">
        <v>8</v>
      </c>
      <c r="C152" s="9">
        <v>0</v>
      </c>
      <c r="D152" s="9">
        <v>0</v>
      </c>
      <c r="E152" s="9">
        <f>-Tabel17[[#This Row],[Afgeschafte haltes]]+Tabel17[[#This Row],[Nieuwe haltes]]</f>
        <v>-8</v>
      </c>
    </row>
    <row r="153" spans="1:5" x14ac:dyDescent="0.25">
      <c r="A153" t="e" vm="54">
        <v>#VALUE!</v>
      </c>
      <c r="B153" s="9">
        <v>7</v>
      </c>
      <c r="C153" s="9">
        <v>3</v>
      </c>
      <c r="D153" s="9">
        <v>0</v>
      </c>
      <c r="E153" s="9">
        <f>-Tabel17[[#This Row],[Afgeschafte haltes]]+Tabel17[[#This Row],[Nieuwe haltes]]</f>
        <v>-4</v>
      </c>
    </row>
    <row r="154" spans="1:5" x14ac:dyDescent="0.25">
      <c r="A154" t="e" vm="55">
        <v>#VALUE!</v>
      </c>
      <c r="B154" s="9">
        <v>11</v>
      </c>
      <c r="C154" s="9">
        <v>0</v>
      </c>
      <c r="D154" s="9">
        <v>2</v>
      </c>
      <c r="E154" s="9">
        <f>-Tabel17[[#This Row],[Afgeschafte haltes]]+Tabel17[[#This Row],[Nieuwe haltes]]</f>
        <v>-11</v>
      </c>
    </row>
    <row r="155" spans="1:5" x14ac:dyDescent="0.25">
      <c r="A155" t="e" vm="56">
        <v>#VALUE!</v>
      </c>
      <c r="B155" s="9">
        <v>46</v>
      </c>
      <c r="C155" s="9">
        <v>0</v>
      </c>
      <c r="D155" s="9">
        <v>14</v>
      </c>
      <c r="E155" s="9">
        <f>-Tabel17[[#This Row],[Afgeschafte haltes]]+Tabel17[[#This Row],[Nieuwe haltes]]</f>
        <v>-46</v>
      </c>
    </row>
    <row r="156" spans="1:5" x14ac:dyDescent="0.25">
      <c r="A156" t="e" vm="57">
        <v>#VALUE!</v>
      </c>
      <c r="B156" s="9">
        <v>42</v>
      </c>
      <c r="C156" s="9">
        <v>7</v>
      </c>
      <c r="D156" s="9">
        <v>6</v>
      </c>
      <c r="E156" s="9">
        <f>-Tabel17[[#This Row],[Afgeschafte haltes]]+Tabel17[[#This Row],[Nieuwe haltes]]</f>
        <v>-35</v>
      </c>
    </row>
    <row r="157" spans="1:5" x14ac:dyDescent="0.25">
      <c r="A157" t="e" vm="58">
        <v>#VALUE!</v>
      </c>
      <c r="B157" s="9">
        <v>8</v>
      </c>
      <c r="C157" s="9">
        <v>0</v>
      </c>
      <c r="D157" s="9">
        <v>0</v>
      </c>
      <c r="E157" s="9">
        <f>-Tabel17[[#This Row],[Afgeschafte haltes]]+Tabel17[[#This Row],[Nieuwe haltes]]</f>
        <v>-8</v>
      </c>
    </row>
    <row r="158" spans="1:5" x14ac:dyDescent="0.25">
      <c r="A158" t="e" vm="59">
        <v>#VALUE!</v>
      </c>
      <c r="B158" s="9">
        <v>6</v>
      </c>
      <c r="D158" s="9">
        <v>0</v>
      </c>
      <c r="E158" s="9">
        <f>-Tabel17[[#This Row],[Afgeschafte haltes]]+Tabel17[[#This Row],[Nieuwe haltes]]</f>
        <v>-6</v>
      </c>
    </row>
    <row r="159" spans="1:5" x14ac:dyDescent="0.25">
      <c r="A159" t="e" vm="60">
        <v>#VALUE!</v>
      </c>
      <c r="B159" s="9">
        <v>39</v>
      </c>
      <c r="C159" s="9">
        <v>0</v>
      </c>
      <c r="D159" s="9">
        <v>5</v>
      </c>
      <c r="E159" s="9">
        <f>-Tabel17[[#This Row],[Afgeschafte haltes]]+Tabel17[[#This Row],[Nieuwe haltes]]</f>
        <v>-39</v>
      </c>
    </row>
    <row r="160" spans="1:5" x14ac:dyDescent="0.25">
      <c r="A160" t="e" vm="61">
        <v>#VALUE!</v>
      </c>
      <c r="B160" s="9">
        <v>5</v>
      </c>
      <c r="C160" s="9">
        <v>0</v>
      </c>
      <c r="D160" s="9">
        <v>4</v>
      </c>
      <c r="E160" s="9">
        <f>-Tabel17[[#This Row],[Afgeschafte haltes]]+Tabel17[[#This Row],[Nieuwe haltes]]</f>
        <v>-5</v>
      </c>
    </row>
    <row r="161" spans="1:5" x14ac:dyDescent="0.25">
      <c r="A161" t="s">
        <v>6</v>
      </c>
      <c r="B161" s="9">
        <f>SUBTOTAL(109,Tabel17[Afgeschafte haltes])</f>
        <v>347</v>
      </c>
      <c r="C161" s="9">
        <f>SUBTOTAL(109,Tabel17[Nieuwe haltes])</f>
        <v>15</v>
      </c>
      <c r="D161" s="9">
        <f>SUBTOTAL(109,Tabel17[Verplaatsen])</f>
        <v>52</v>
      </c>
      <c r="E161" s="9">
        <f>SUBTOTAL(109,Tabel17[Netto-evolutie])</f>
        <v>-332</v>
      </c>
    </row>
    <row r="164" spans="1:5" x14ac:dyDescent="0.25">
      <c r="A164" s="21" t="s">
        <v>68</v>
      </c>
      <c r="B164" s="21"/>
      <c r="C164" s="21"/>
      <c r="D164" s="21"/>
      <c r="E164" s="21"/>
    </row>
    <row r="165" spans="1:5" x14ac:dyDescent="0.25">
      <c r="A165" t="s">
        <v>0</v>
      </c>
      <c r="B165" s="9">
        <v>2103</v>
      </c>
    </row>
    <row r="167" spans="1:5" x14ac:dyDescent="0.25">
      <c r="A167" t="s">
        <v>1</v>
      </c>
      <c r="B167" s="9" t="s">
        <v>2</v>
      </c>
      <c r="C167" s="9" t="s">
        <v>3</v>
      </c>
      <c r="D167" s="9" t="s">
        <v>4</v>
      </c>
      <c r="E167" s="9" t="s">
        <v>5</v>
      </c>
    </row>
    <row r="168" spans="1:5" x14ac:dyDescent="0.25">
      <c r="A168" t="s">
        <v>69</v>
      </c>
      <c r="B168" s="9">
        <f>4+19</f>
        <v>23</v>
      </c>
      <c r="C168" s="9">
        <v>2</v>
      </c>
      <c r="D168" s="9">
        <v>4</v>
      </c>
      <c r="E168" s="9">
        <f>-Tabel134[[#This Row],[Afgeschafte haltes]]+Tabel134[[#This Row],[Nieuwe haltes]]</f>
        <v>-21</v>
      </c>
    </row>
    <row r="169" spans="1:5" x14ac:dyDescent="0.25">
      <c r="A169" t="s">
        <v>70</v>
      </c>
      <c r="B169" s="9">
        <v>4</v>
      </c>
      <c r="D169" s="9">
        <v>1</v>
      </c>
      <c r="E169" s="9">
        <f>-Tabel134[[#This Row],[Afgeschafte haltes]]+Tabel134[[#This Row],[Nieuwe haltes]]</f>
        <v>-4</v>
      </c>
    </row>
    <row r="170" spans="1:5" x14ac:dyDescent="0.25">
      <c r="A170" t="s">
        <v>71</v>
      </c>
      <c r="B170" s="9">
        <v>42</v>
      </c>
      <c r="D170" s="9">
        <v>1</v>
      </c>
      <c r="E170" s="9">
        <f>-Tabel134[[#This Row],[Afgeschafte haltes]]+Tabel134[[#This Row],[Nieuwe haltes]]</f>
        <v>-42</v>
      </c>
    </row>
    <row r="171" spans="1:5" x14ac:dyDescent="0.25">
      <c r="A171" t="s">
        <v>72</v>
      </c>
      <c r="B171" s="9">
        <v>10</v>
      </c>
      <c r="C171" s="9">
        <v>2</v>
      </c>
      <c r="E171" s="9">
        <f>-Tabel134[[#This Row],[Afgeschafte haltes]]+Tabel134[[#This Row],[Nieuwe haltes]]</f>
        <v>-8</v>
      </c>
    </row>
    <row r="172" spans="1:5" x14ac:dyDescent="0.25">
      <c r="A172" t="s">
        <v>73</v>
      </c>
      <c r="B172" s="9">
        <v>12</v>
      </c>
      <c r="D172" s="9">
        <v>2</v>
      </c>
      <c r="E172" s="9">
        <f>-Tabel134[[#This Row],[Afgeschafte haltes]]+Tabel134[[#This Row],[Nieuwe haltes]]</f>
        <v>-12</v>
      </c>
    </row>
    <row r="173" spans="1:5" x14ac:dyDescent="0.25">
      <c r="A173" t="s">
        <v>74</v>
      </c>
      <c r="B173" s="9">
        <v>39</v>
      </c>
      <c r="E173" s="9">
        <f>-Tabel134[[#This Row],[Afgeschafte haltes]]+Tabel134[[#This Row],[Nieuwe haltes]]</f>
        <v>-39</v>
      </c>
    </row>
    <row r="174" spans="1:5" x14ac:dyDescent="0.25">
      <c r="A174" t="s">
        <v>75</v>
      </c>
      <c r="B174" s="9">
        <f>4+4</f>
        <v>8</v>
      </c>
      <c r="C174" s="9">
        <v>2</v>
      </c>
      <c r="E174" s="9">
        <f>-Tabel134[[#This Row],[Afgeschafte haltes]]+Tabel134[[#This Row],[Nieuwe haltes]]</f>
        <v>-6</v>
      </c>
    </row>
    <row r="175" spans="1:5" x14ac:dyDescent="0.25">
      <c r="A175" t="s">
        <v>76</v>
      </c>
      <c r="B175" s="9">
        <f>4+33</f>
        <v>37</v>
      </c>
      <c r="C175" s="9">
        <v>6</v>
      </c>
      <c r="D175" s="9">
        <v>2</v>
      </c>
      <c r="E175" s="9">
        <f>-Tabel134[[#This Row],[Afgeschafte haltes]]+Tabel134[[#This Row],[Nieuwe haltes]]</f>
        <v>-31</v>
      </c>
    </row>
    <row r="176" spans="1:5" x14ac:dyDescent="0.25">
      <c r="A176" t="s">
        <v>77</v>
      </c>
      <c r="B176" s="9">
        <v>10</v>
      </c>
      <c r="D176" s="9">
        <v>2</v>
      </c>
      <c r="E176" s="9">
        <f>-Tabel134[[#This Row],[Afgeschafte haltes]]+Tabel134[[#This Row],[Nieuwe haltes]]</f>
        <v>-10</v>
      </c>
    </row>
    <row r="177" spans="1:5" x14ac:dyDescent="0.25">
      <c r="A177" t="s">
        <v>78</v>
      </c>
      <c r="B177" s="9">
        <f>4+11</f>
        <v>15</v>
      </c>
      <c r="C177" s="9">
        <v>2</v>
      </c>
      <c r="E177" s="9">
        <f>-Tabel134[[#This Row],[Afgeschafte haltes]]+Tabel134[[#This Row],[Nieuwe haltes]]</f>
        <v>-13</v>
      </c>
    </row>
    <row r="178" spans="1:5" x14ac:dyDescent="0.25">
      <c r="A178" t="s">
        <v>79</v>
      </c>
      <c r="B178" s="9">
        <v>22</v>
      </c>
      <c r="E178" s="9">
        <f>-Tabel134[[#This Row],[Afgeschafte haltes]]+Tabel134[[#This Row],[Nieuwe haltes]]</f>
        <v>-22</v>
      </c>
    </row>
    <row r="179" spans="1:5" x14ac:dyDescent="0.25">
      <c r="A179" t="s">
        <v>80</v>
      </c>
      <c r="B179" s="9">
        <v>5</v>
      </c>
      <c r="E179" s="9">
        <f>-Tabel134[[#This Row],[Afgeschafte haltes]]+Tabel134[[#This Row],[Nieuwe haltes]]</f>
        <v>-5</v>
      </c>
    </row>
    <row r="180" spans="1:5" x14ac:dyDescent="0.25">
      <c r="A180" t="s">
        <v>81</v>
      </c>
      <c r="B180" s="9">
        <f>4+34</f>
        <v>38</v>
      </c>
      <c r="C180" s="9">
        <v>2</v>
      </c>
      <c r="D180" s="9">
        <v>2</v>
      </c>
      <c r="E180" s="9">
        <f>-Tabel134[[#This Row],[Afgeschafte haltes]]+Tabel134[[#This Row],[Nieuwe haltes]]</f>
        <v>-36</v>
      </c>
    </row>
    <row r="181" spans="1:5" x14ac:dyDescent="0.25">
      <c r="A181" t="s">
        <v>82</v>
      </c>
      <c r="B181" s="9">
        <v>46</v>
      </c>
      <c r="C181" s="9">
        <v>7</v>
      </c>
      <c r="E181" s="9">
        <f>-Tabel134[[#This Row],[Afgeschafte haltes]]+Tabel134[[#This Row],[Nieuwe haltes]]</f>
        <v>-39</v>
      </c>
    </row>
    <row r="182" spans="1:5" x14ac:dyDescent="0.25">
      <c r="A182" t="s">
        <v>83</v>
      </c>
      <c r="B182" s="9">
        <v>18</v>
      </c>
      <c r="E182" s="9">
        <f>-Tabel134[[#This Row],[Afgeschafte haltes]]+Tabel134[[#This Row],[Nieuwe haltes]]</f>
        <v>-18</v>
      </c>
    </row>
    <row r="183" spans="1:5" x14ac:dyDescent="0.25">
      <c r="A183" t="s">
        <v>84</v>
      </c>
      <c r="B183" s="9">
        <v>14</v>
      </c>
      <c r="C183" s="9">
        <v>2</v>
      </c>
      <c r="D183" s="9">
        <v>1</v>
      </c>
      <c r="E183" s="9">
        <f>-Tabel134[[#This Row],[Afgeschafte haltes]]+Tabel134[[#This Row],[Nieuwe haltes]]</f>
        <v>-12</v>
      </c>
    </row>
    <row r="184" spans="1:5" x14ac:dyDescent="0.25">
      <c r="A184" t="s">
        <v>85</v>
      </c>
      <c r="B184" s="9">
        <v>2</v>
      </c>
      <c r="D184" s="9">
        <v>4</v>
      </c>
      <c r="E184" s="9">
        <f>-Tabel134[[#This Row],[Afgeschafte haltes]]+Tabel134[[#This Row],[Nieuwe haltes]]</f>
        <v>-2</v>
      </c>
    </row>
    <row r="185" spans="1:5" x14ac:dyDescent="0.25">
      <c r="A185" t="s">
        <v>86</v>
      </c>
      <c r="B185" s="9">
        <v>44</v>
      </c>
      <c r="C185" s="9">
        <v>4</v>
      </c>
      <c r="D185" s="9">
        <v>2</v>
      </c>
      <c r="E185" s="9">
        <f>-Tabel134[[#This Row],[Afgeschafte haltes]]+Tabel134[[#This Row],[Nieuwe haltes]]</f>
        <v>-40</v>
      </c>
    </row>
    <row r="186" spans="1:5" x14ac:dyDescent="0.25">
      <c r="A186" t="s">
        <v>87</v>
      </c>
      <c r="B186" s="9">
        <v>10</v>
      </c>
      <c r="C186" s="9">
        <v>2</v>
      </c>
      <c r="E186" s="9">
        <f>-Tabel134[[#This Row],[Afgeschafte haltes]]+Tabel134[[#This Row],[Nieuwe haltes]]</f>
        <v>-8</v>
      </c>
    </row>
    <row r="187" spans="1:5" x14ac:dyDescent="0.25">
      <c r="A187" t="s">
        <v>88</v>
      </c>
      <c r="B187" s="9">
        <v>17</v>
      </c>
      <c r="E187" s="9">
        <f>-Tabel134[[#This Row],[Afgeschafte haltes]]+Tabel134[[#This Row],[Nieuwe haltes]]</f>
        <v>-17</v>
      </c>
    </row>
    <row r="188" spans="1:5" x14ac:dyDescent="0.25">
      <c r="A188" t="s">
        <v>89</v>
      </c>
      <c r="B188" s="9">
        <v>15</v>
      </c>
      <c r="D188" s="9">
        <v>2</v>
      </c>
      <c r="E188" s="9">
        <f>-Tabel134[[#This Row],[Afgeschafte haltes]]+Tabel134[[#This Row],[Nieuwe haltes]]</f>
        <v>-15</v>
      </c>
    </row>
    <row r="189" spans="1:5" x14ac:dyDescent="0.25">
      <c r="A189" t="s">
        <v>90</v>
      </c>
      <c r="B189" s="9">
        <v>12</v>
      </c>
      <c r="C189" s="9">
        <v>2</v>
      </c>
      <c r="E189" s="9">
        <f>-Tabel134[[#This Row],[Afgeschafte haltes]]+Tabel134[[#This Row],[Nieuwe haltes]]</f>
        <v>-10</v>
      </c>
    </row>
    <row r="190" spans="1:5" x14ac:dyDescent="0.25">
      <c r="A190" t="s">
        <v>91</v>
      </c>
      <c r="B190" s="9">
        <v>6</v>
      </c>
      <c r="C190" s="9">
        <v>4</v>
      </c>
      <c r="D190" s="9">
        <v>2</v>
      </c>
      <c r="E190" s="9">
        <f>-Tabel134[[#This Row],[Afgeschafte haltes]]+Tabel134[[#This Row],[Nieuwe haltes]]</f>
        <v>-2</v>
      </c>
    </row>
    <row r="191" spans="1:5" x14ac:dyDescent="0.25">
      <c r="A191" t="s">
        <v>92</v>
      </c>
      <c r="B191" s="9">
        <v>18</v>
      </c>
      <c r="C191" s="9">
        <v>6</v>
      </c>
      <c r="E191" s="9">
        <f>-Tabel134[[#This Row],[Afgeschafte haltes]]+Tabel134[[#This Row],[Nieuwe haltes]]</f>
        <v>-12</v>
      </c>
    </row>
    <row r="192" spans="1:5" x14ac:dyDescent="0.25">
      <c r="A192" t="s">
        <v>93</v>
      </c>
      <c r="B192" s="9">
        <v>37</v>
      </c>
      <c r="C192" s="9">
        <v>7</v>
      </c>
      <c r="D192" s="9">
        <v>1</v>
      </c>
      <c r="E192" s="9">
        <f>-Tabel134[[#This Row],[Afgeschafte haltes]]+Tabel134[[#This Row],[Nieuwe haltes]]</f>
        <v>-30</v>
      </c>
    </row>
    <row r="193" spans="1:5" x14ac:dyDescent="0.25">
      <c r="A193" t="s">
        <v>94</v>
      </c>
      <c r="B193" s="9">
        <v>2</v>
      </c>
      <c r="E193" s="9">
        <f>-Tabel134[[#This Row],[Afgeschafte haltes]]+Tabel134[[#This Row],[Nieuwe haltes]]</f>
        <v>-2</v>
      </c>
    </row>
    <row r="194" spans="1:5" x14ac:dyDescent="0.25">
      <c r="A194" t="s">
        <v>95</v>
      </c>
      <c r="B194" s="9">
        <f>4+9</f>
        <v>13</v>
      </c>
      <c r="C194" s="9">
        <v>2</v>
      </c>
      <c r="E194" s="9">
        <f>-Tabel134[[#This Row],[Afgeschafte haltes]]+Tabel134[[#This Row],[Nieuwe haltes]]</f>
        <v>-11</v>
      </c>
    </row>
    <row r="195" spans="1:5" x14ac:dyDescent="0.25">
      <c r="A195" t="s">
        <v>96</v>
      </c>
      <c r="B195" s="9">
        <v>37</v>
      </c>
      <c r="C195" s="9">
        <v>2</v>
      </c>
      <c r="D195" s="9">
        <v>2</v>
      </c>
      <c r="E195" s="9">
        <f>-Tabel134[[#This Row],[Afgeschafte haltes]]+Tabel134[[#This Row],[Nieuwe haltes]]</f>
        <v>-35</v>
      </c>
    </row>
    <row r="196" spans="1:5" x14ac:dyDescent="0.25">
      <c r="A196" t="s">
        <v>6</v>
      </c>
      <c r="B196" s="9">
        <f>SUBTOTAL(109,Tabel134[Afgeschafte haltes])</f>
        <v>556</v>
      </c>
      <c r="C196" s="9">
        <f>SUBTOTAL(109,Tabel134[Nieuwe haltes])</f>
        <v>54</v>
      </c>
      <c r="D196" s="9">
        <f>SUBTOTAL(109,Tabel134[Verplaatsen])</f>
        <v>28</v>
      </c>
      <c r="E196" s="9">
        <f>SUBTOTAL(109,Tabel134[Netto-evolutie])</f>
        <v>-502</v>
      </c>
    </row>
    <row r="199" spans="1:5" x14ac:dyDescent="0.25">
      <c r="A199" s="21" t="s">
        <v>97</v>
      </c>
      <c r="B199" s="21"/>
      <c r="C199" s="21"/>
      <c r="D199" s="21"/>
      <c r="E199" s="21"/>
    </row>
    <row r="200" spans="1:5" x14ac:dyDescent="0.25">
      <c r="A200" t="s">
        <v>0</v>
      </c>
      <c r="B200" s="9">
        <v>2706</v>
      </c>
    </row>
    <row r="202" spans="1:5" x14ac:dyDescent="0.25">
      <c r="A202" t="s">
        <v>1</v>
      </c>
      <c r="B202" s="9" t="s">
        <v>2</v>
      </c>
      <c r="C202" s="9" t="s">
        <v>3</v>
      </c>
      <c r="D202" s="9" t="s">
        <v>4</v>
      </c>
      <c r="E202" s="9" t="s">
        <v>5</v>
      </c>
    </row>
    <row r="203" spans="1:5" x14ac:dyDescent="0.25">
      <c r="A203" t="s">
        <v>98</v>
      </c>
      <c r="B203" s="9">
        <v>27</v>
      </c>
      <c r="C203" s="9">
        <v>5</v>
      </c>
      <c r="D203" s="9">
        <v>5</v>
      </c>
      <c r="E203" s="9">
        <v>-22</v>
      </c>
    </row>
    <row r="204" spans="1:5" x14ac:dyDescent="0.25">
      <c r="A204" t="s">
        <v>99</v>
      </c>
      <c r="B204" s="9">
        <v>5</v>
      </c>
      <c r="C204" s="9">
        <v>1</v>
      </c>
      <c r="D204" s="9">
        <v>8</v>
      </c>
      <c r="E204" s="9">
        <v>-4</v>
      </c>
    </row>
    <row r="205" spans="1:5" x14ac:dyDescent="0.25">
      <c r="A205" t="s">
        <v>100</v>
      </c>
      <c r="B205" s="9">
        <v>13</v>
      </c>
      <c r="C205" s="9">
        <v>5</v>
      </c>
      <c r="D205" s="9">
        <v>0</v>
      </c>
      <c r="E205" s="9">
        <v>-8</v>
      </c>
    </row>
    <row r="206" spans="1:5" x14ac:dyDescent="0.25">
      <c r="A206" t="s">
        <v>101</v>
      </c>
      <c r="B206" s="9">
        <v>30</v>
      </c>
      <c r="C206" s="9">
        <v>0</v>
      </c>
      <c r="D206" s="9">
        <v>0</v>
      </c>
      <c r="E206" s="9">
        <v>-30</v>
      </c>
    </row>
    <row r="207" spans="1:5" x14ac:dyDescent="0.25">
      <c r="A207" t="s">
        <v>102</v>
      </c>
      <c r="B207" s="9">
        <v>6</v>
      </c>
      <c r="C207" s="9">
        <v>0</v>
      </c>
      <c r="D207" s="9">
        <v>2</v>
      </c>
      <c r="E207" s="9">
        <v>-6</v>
      </c>
    </row>
    <row r="208" spans="1:5" x14ac:dyDescent="0.25">
      <c r="A208" t="s">
        <v>103</v>
      </c>
      <c r="B208" s="9">
        <v>6</v>
      </c>
      <c r="C208" s="9">
        <v>3</v>
      </c>
      <c r="D208" s="9">
        <v>0</v>
      </c>
      <c r="E208" s="9">
        <v>-3</v>
      </c>
    </row>
    <row r="209" spans="1:5" x14ac:dyDescent="0.25">
      <c r="A209" t="s">
        <v>104</v>
      </c>
      <c r="B209" s="9">
        <v>8</v>
      </c>
      <c r="C209" s="9">
        <v>0</v>
      </c>
      <c r="D209" s="9">
        <v>6</v>
      </c>
      <c r="E209" s="9">
        <v>-8</v>
      </c>
    </row>
    <row r="210" spans="1:5" x14ac:dyDescent="0.25">
      <c r="A210" t="s">
        <v>105</v>
      </c>
      <c r="B210" s="9">
        <v>2</v>
      </c>
      <c r="C210" s="9">
        <v>10</v>
      </c>
      <c r="D210" s="9">
        <v>0</v>
      </c>
      <c r="E210" s="9">
        <v>8</v>
      </c>
    </row>
    <row r="211" spans="1:5" x14ac:dyDescent="0.25">
      <c r="A211" t="s">
        <v>67</v>
      </c>
      <c r="B211" s="9">
        <v>186</v>
      </c>
      <c r="C211" s="9">
        <v>27</v>
      </c>
      <c r="D211" s="9">
        <v>28</v>
      </c>
      <c r="E211" s="9">
        <v>-159</v>
      </c>
    </row>
    <row r="212" spans="1:5" x14ac:dyDescent="0.25">
      <c r="A212" t="s">
        <v>106</v>
      </c>
      <c r="B212" s="9">
        <v>5</v>
      </c>
      <c r="C212" s="9">
        <v>3</v>
      </c>
      <c r="D212" s="9">
        <v>8</v>
      </c>
      <c r="E212" s="9">
        <v>-2</v>
      </c>
    </row>
    <row r="213" spans="1:5" x14ac:dyDescent="0.25">
      <c r="A213" t="s">
        <v>107</v>
      </c>
      <c r="B213" s="9">
        <v>2</v>
      </c>
      <c r="C213" s="9">
        <v>0</v>
      </c>
      <c r="D213" s="9">
        <v>0</v>
      </c>
      <c r="E213" s="9">
        <v>-2</v>
      </c>
    </row>
    <row r="214" spans="1:5" x14ac:dyDescent="0.25">
      <c r="A214" t="s">
        <v>108</v>
      </c>
      <c r="B214" s="9">
        <v>34</v>
      </c>
      <c r="C214" s="9">
        <v>0</v>
      </c>
      <c r="D214" s="9">
        <v>8</v>
      </c>
      <c r="E214" s="9">
        <v>-34</v>
      </c>
    </row>
    <row r="215" spans="1:5" x14ac:dyDescent="0.25">
      <c r="A215" t="s">
        <v>109</v>
      </c>
      <c r="B215" s="9">
        <v>24</v>
      </c>
      <c r="C215" s="9">
        <v>0</v>
      </c>
      <c r="D215" s="9">
        <v>4</v>
      </c>
      <c r="E215" s="9">
        <v>-24</v>
      </c>
    </row>
    <row r="216" spans="1:5" x14ac:dyDescent="0.25">
      <c r="A216" t="s">
        <v>110</v>
      </c>
      <c r="B216" s="9">
        <v>32</v>
      </c>
      <c r="C216" s="9">
        <v>10</v>
      </c>
      <c r="D216" s="9">
        <v>6</v>
      </c>
      <c r="E216" s="9">
        <v>-22</v>
      </c>
    </row>
    <row r="217" spans="1:5" x14ac:dyDescent="0.25">
      <c r="A217" t="s">
        <v>111</v>
      </c>
      <c r="B217" s="9">
        <v>12</v>
      </c>
      <c r="C217" s="9">
        <v>0</v>
      </c>
      <c r="D217" s="9">
        <v>0</v>
      </c>
      <c r="E217" s="9">
        <v>-12</v>
      </c>
    </row>
    <row r="218" spans="1:5" x14ac:dyDescent="0.25">
      <c r="A218" t="s">
        <v>112</v>
      </c>
      <c r="B218" s="9">
        <v>8</v>
      </c>
      <c r="C218" s="9">
        <v>1</v>
      </c>
      <c r="D218" s="9">
        <v>6</v>
      </c>
      <c r="E218" s="9">
        <v>-7</v>
      </c>
    </row>
    <row r="219" spans="1:5" x14ac:dyDescent="0.25">
      <c r="A219" t="s">
        <v>113</v>
      </c>
      <c r="B219" s="9">
        <v>9</v>
      </c>
      <c r="C219" s="9">
        <v>2</v>
      </c>
      <c r="D219" s="9">
        <v>0</v>
      </c>
      <c r="E219" s="9">
        <v>-7</v>
      </c>
    </row>
    <row r="220" spans="1:5" x14ac:dyDescent="0.25">
      <c r="A220" t="s">
        <v>114</v>
      </c>
      <c r="B220" s="9">
        <v>11</v>
      </c>
      <c r="C220" s="9">
        <v>0</v>
      </c>
      <c r="D220" s="9">
        <v>0</v>
      </c>
      <c r="E220" s="9">
        <v>-11</v>
      </c>
    </row>
    <row r="221" spans="1:5" x14ac:dyDescent="0.25">
      <c r="A221" t="s">
        <v>115</v>
      </c>
      <c r="B221" s="9">
        <v>10</v>
      </c>
      <c r="C221" s="9">
        <v>0</v>
      </c>
      <c r="D221" s="9">
        <v>0</v>
      </c>
      <c r="E221" s="9">
        <v>-10</v>
      </c>
    </row>
    <row r="222" spans="1:5" x14ac:dyDescent="0.25">
      <c r="A222" t="s">
        <v>116</v>
      </c>
      <c r="B222" s="9">
        <v>9</v>
      </c>
      <c r="C222" s="9">
        <v>0</v>
      </c>
      <c r="D222" s="9">
        <v>6</v>
      </c>
      <c r="E222" s="9">
        <v>-9</v>
      </c>
    </row>
    <row r="223" spans="1:5" x14ac:dyDescent="0.25">
      <c r="A223" t="s">
        <v>117</v>
      </c>
      <c r="B223" s="9">
        <v>6</v>
      </c>
      <c r="C223" s="9">
        <v>0</v>
      </c>
      <c r="D223" s="9">
        <v>2</v>
      </c>
      <c r="E223" s="9">
        <v>-6</v>
      </c>
    </row>
    <row r="224" spans="1:5" x14ac:dyDescent="0.25">
      <c r="A224" t="s">
        <v>118</v>
      </c>
      <c r="B224" s="9">
        <v>6</v>
      </c>
      <c r="C224" s="9">
        <v>0</v>
      </c>
      <c r="D224" s="9">
        <v>0</v>
      </c>
      <c r="E224" s="9">
        <v>-6</v>
      </c>
    </row>
    <row r="225" spans="1:5" x14ac:dyDescent="0.25">
      <c r="A225" t="s">
        <v>119</v>
      </c>
      <c r="B225" s="9">
        <v>3</v>
      </c>
      <c r="C225" s="9">
        <v>0</v>
      </c>
      <c r="D225" s="9">
        <v>0</v>
      </c>
      <c r="E225" s="9">
        <v>-3</v>
      </c>
    </row>
    <row r="226" spans="1:5" x14ac:dyDescent="0.25">
      <c r="A226" t="s">
        <v>6</v>
      </c>
      <c r="B226" s="9" t="s">
        <v>120</v>
      </c>
      <c r="C226" s="9" t="s">
        <v>121</v>
      </c>
      <c r="D226" s="9" t="s">
        <v>122</v>
      </c>
      <c r="E226" s="9" t="s">
        <v>123</v>
      </c>
    </row>
  </sheetData>
  <mergeCells count="9">
    <mergeCell ref="A122:E122"/>
    <mergeCell ref="A142:E142"/>
    <mergeCell ref="A164:E164"/>
    <mergeCell ref="A199:E199"/>
    <mergeCell ref="A1:E1"/>
    <mergeCell ref="A23:E23"/>
    <mergeCell ref="A48:E48"/>
    <mergeCell ref="A90:E90"/>
    <mergeCell ref="A106:E106"/>
  </mergeCells>
  <pageMargins left="0.70866141732283472" right="0.70866141732283472" top="0.74803149606299213" bottom="0.74803149606299213" header="0.31496062992125984" footer="0.31496062992125984"/>
  <pageSetup paperSize="9" orientation="portrait" r:id="rId1"/>
  <headerFooter>
    <oddFooter>Pagina &amp;P van &amp;N</oddFooter>
  </headerFooter>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565FA6037D512438FD0E7A533AA783E" ma:contentTypeVersion="12" ma:contentTypeDescription="Een nieuw document maken." ma:contentTypeScope="" ma:versionID="470fdf1e075dca26a388dbea4bc59d37">
  <xsd:schema xmlns:xsd="http://www.w3.org/2001/XMLSchema" xmlns:xs="http://www.w3.org/2001/XMLSchema" xmlns:p="http://schemas.microsoft.com/office/2006/metadata/properties" xmlns:ns3="eac5f7a4-719c-459a-993f-c334c6948003" xmlns:ns4="ef0fdacb-e8d0-4dee-93d6-a80ae5c4bcc4" targetNamespace="http://schemas.microsoft.com/office/2006/metadata/properties" ma:root="true" ma:fieldsID="b898dbc3d51f27d062c778e3d5266fbf" ns3:_="" ns4:_="">
    <xsd:import namespace="eac5f7a4-719c-459a-993f-c334c6948003"/>
    <xsd:import namespace="ef0fdacb-e8d0-4dee-93d6-a80ae5c4bcc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c5f7a4-719c-459a-993f-c334c69480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f0fdacb-e8d0-4dee-93d6-a80ae5c4bcc4"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3AE4F5-631A-49C2-B9A6-DE5C16D10643}">
  <ds:schemaRefs>
    <ds:schemaRef ds:uri="http://schemas.microsoft.com/sharepoint/v3/contenttype/forms"/>
  </ds:schemaRefs>
</ds:datastoreItem>
</file>

<file path=customXml/itemProps2.xml><?xml version="1.0" encoding="utf-8"?>
<ds:datastoreItem xmlns:ds="http://schemas.openxmlformats.org/officeDocument/2006/customXml" ds:itemID="{BC7CF414-1A95-4C62-9176-328B8A840DA5}">
  <ds:schemaRefs>
    <ds:schemaRef ds:uri="http://schemas.microsoft.com/office/2006/metadata/properties"/>
    <ds:schemaRef ds:uri="http://purl.org/dc/elements/1.1/"/>
    <ds:schemaRef ds:uri="http://schemas.openxmlformats.org/package/2006/metadata/core-properties"/>
    <ds:schemaRef ds:uri="ef0fdacb-e8d0-4dee-93d6-a80ae5c4bcc4"/>
    <ds:schemaRef ds:uri="eac5f7a4-719c-459a-993f-c334c6948003"/>
    <ds:schemaRef ds:uri="http://purl.org/dc/term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43A3981-C5A9-4427-BAFD-9992F1736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c5f7a4-719c-459a-993f-c334c6948003"/>
    <ds:schemaRef ds:uri="ef0fdacb-e8d0-4dee-93d6-a80ae5c4b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Input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Vyaene</dc:creator>
  <cp:lastModifiedBy>Van Tilborg Michaël</cp:lastModifiedBy>
  <cp:lastPrinted>2021-05-21T11:24:55Z</cp:lastPrinted>
  <dcterms:created xsi:type="dcterms:W3CDTF">2021-04-28T13:51:49Z</dcterms:created>
  <dcterms:modified xsi:type="dcterms:W3CDTF">2021-05-21T11:25:03Z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0x010100B565FA6037D512438FD0E7A533AA783E</vt:lpwstr>
  </property>
</Properties>
</file>