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DKB-043/PV_2020_2021/"/>
    </mc:Choice>
  </mc:AlternateContent>
  <xr:revisionPtr revIDLastSave="86" documentId="8_{28743434-A01B-4B4E-A6EF-FAF8D5E0ED3A}" xr6:coauthVersionLast="45" xr6:coauthVersionMax="45" xr10:uidLastSave="{8D36A8C3-2305-4432-A999-27614972235C}"/>
  <bookViews>
    <workbookView xWindow="-120" yWindow="-120" windowWidth="25440" windowHeight="15390" xr2:uid="{A6EBEA51-17B1-46C9-95CE-FB638DE3D7A8}"/>
  </bookViews>
  <sheets>
    <sheet name="Toeris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1" l="1"/>
  <c r="B65" i="1"/>
  <c r="B64" i="1"/>
  <c r="B63" i="1"/>
  <c r="B61" i="1"/>
  <c r="B60" i="1"/>
  <c r="B59" i="1"/>
</calcChain>
</file>

<file path=xl/sharedStrings.xml><?xml version="1.0" encoding="utf-8"?>
<sst xmlns="http://schemas.openxmlformats.org/spreadsheetml/2006/main" count="209" uniqueCount="94">
  <si>
    <t>kind- en familievriendelijke investeringen</t>
  </si>
  <si>
    <t>Jocomo</t>
  </si>
  <si>
    <t>Recreatieoord Wilhelm Tell</t>
  </si>
  <si>
    <t>HCS</t>
  </si>
  <si>
    <t>Molenheide</t>
  </si>
  <si>
    <t>Nationaal Werk voor het Gehandicapte Kind</t>
  </si>
  <si>
    <t>Goossens, Thierry</t>
  </si>
  <si>
    <t>Herlinde Cox</t>
  </si>
  <si>
    <t>Leers Christine</t>
  </si>
  <si>
    <t>renovatie en extra sanitair hostels</t>
  </si>
  <si>
    <t>Nijs Martine</t>
  </si>
  <si>
    <t>Gezinsvakantie - Familiatours vzw</t>
  </si>
  <si>
    <t>Lemmens Hilde</t>
  </si>
  <si>
    <t>Goolderheide</t>
  </si>
  <si>
    <t>Rikkeshoeve</t>
  </si>
  <si>
    <t>1. Logiessubsidies</t>
  </si>
  <si>
    <t>Jongerenwerking Pieter Simenon (CANO) vzw</t>
  </si>
  <si>
    <t xml:space="preserve">WAQT als herbronmoment: verbinding creeëren </t>
  </si>
  <si>
    <t>De Dielis bvba</t>
  </si>
  <si>
    <t>Samen er op uit: geniet van een proefvakantie met jouw wzc'</t>
  </si>
  <si>
    <t>Kattevennen vzw</t>
  </si>
  <si>
    <t>Op uitstap? Waarom niet!</t>
  </si>
  <si>
    <t>Akindo vzw</t>
  </si>
  <si>
    <t>Akindo Connects</t>
  </si>
  <si>
    <t>2. Projecten Iedereen verdient Vakantie</t>
  </si>
  <si>
    <t>Toerisme voor Allen</t>
  </si>
  <si>
    <t>modernisering en kindvriendelijkheid</t>
  </si>
  <si>
    <t>brandveiligheidswerken</t>
  </si>
  <si>
    <t>moderniseringswerken</t>
  </si>
  <si>
    <t>kindvriendelijkheidswerken</t>
  </si>
  <si>
    <t>3. Toerisme voor Allen</t>
  </si>
  <si>
    <t>Beschrijving</t>
  </si>
  <si>
    <t>Toegekend bedrag</t>
  </si>
  <si>
    <t>Aard van de subsidie</t>
  </si>
  <si>
    <t>Vermelding van de begunstigde</t>
  </si>
  <si>
    <t>Datum van toekenning (= advies IF)</t>
  </si>
  <si>
    <t>1 coördinator die instaat voor de organisatie van vakanties (TvA-decreet)</t>
  </si>
  <si>
    <t>16.482,50 €</t>
  </si>
  <si>
    <t>loonkost coördinator (75 %)</t>
  </si>
  <si>
    <t>Akindo vzw, Lommel</t>
  </si>
  <si>
    <t>Horizont vzw, Hasselt</t>
  </si>
  <si>
    <t>1.746,28 €</t>
  </si>
  <si>
    <t>financiële ondersteuning (75 %)</t>
  </si>
  <si>
    <t>32.044,33 €</t>
  </si>
  <si>
    <t>4. Sociaal-toeristische verenigingen - 2020 (decreet Toerisme voor Allen)</t>
  </si>
  <si>
    <t>Het Pelterke, 3900 Pelt</t>
  </si>
  <si>
    <t>Toerisme vzw, Verblijfcentrum Pietersheim, 3620 Lanaken</t>
  </si>
  <si>
    <t>Bivakhuis De Kariboe vzw, 3670 Oudsbergen</t>
  </si>
  <si>
    <t>De heer Edgardus Mussen, De Dries, 3668 As</t>
  </si>
  <si>
    <t>De heer Johan Kwanten, Heideven, 3930 Hamont-Achel</t>
  </si>
  <si>
    <t>Scouting Lommel vzw, Scoutsheem Lommel, 3920 Lommel</t>
  </si>
  <si>
    <t>Parochiale Werken Stal, Ontmoetingshuis De Tris, 3582 Beringen</t>
  </si>
  <si>
    <t>De heer Toon Van Mierlo, De Wiekslag, 3545 Zelem</t>
  </si>
  <si>
    <t>Chiro Mago Dobo Neeroeteren, Chirolokaal Mago-Dobo, 3680 Maaseik</t>
  </si>
  <si>
    <t>De heer Jos Westhof, Pexhof I, 3670 Oudsbergen</t>
  </si>
  <si>
    <t>De heer Koen Van Rompaey, Klein Vossen Park, 3890 Montenaken</t>
  </si>
  <si>
    <t>Nationaal Werk v/h Gehandicapte Kind, Vakantiehuis Fabiola, 3630 Maasmechelen</t>
  </si>
  <si>
    <t>Bavo - Kultuur, De Biberist, 3740 Bilzen</t>
  </si>
  <si>
    <t>Akindo vzw, Vakantiehuis Akindo, 3920 Lommel</t>
  </si>
  <si>
    <t>Jeugdkampeercentrum Jagershuis vzw, Jagershuis, 3980 Tessenderlo</t>
  </si>
  <si>
    <t>Datum van toekenning</t>
  </si>
  <si>
    <t>24/06/2020</t>
  </si>
  <si>
    <t>Het Alternatief</t>
  </si>
  <si>
    <t>Appel recreatie</t>
  </si>
  <si>
    <r>
      <rPr>
        <b/>
        <sz val="10"/>
        <color theme="1"/>
        <rFont val="Verdana"/>
        <family val="2"/>
      </rPr>
      <t>Projectsubsidie</t>
    </r>
    <r>
      <rPr>
        <sz val="10"/>
        <color theme="1"/>
        <rFont val="Verdana"/>
        <family val="2"/>
      </rPr>
      <t>:  impulsoproep iedereen  verdient vakantie</t>
    </r>
  </si>
  <si>
    <t>Het organiseren van vakanties voor personen die in armoede leven (periode 1/2020)</t>
  </si>
  <si>
    <t>Het organiseren van vakanties voor personen die in armoede leven (periode 3/2020)</t>
  </si>
  <si>
    <t>5.Tewerkstellingsprojecten</t>
  </si>
  <si>
    <t xml:space="preserve">Datum van toekenning </t>
  </si>
  <si>
    <t>loonkost geregulaiseerde ex-dac'ers</t>
  </si>
  <si>
    <t>Jeugd- en Vakantiecentrum Hechtel vzw</t>
  </si>
  <si>
    <t>loonkost geregulaiseerde ex-dac'er</t>
  </si>
  <si>
    <t>Toerisme Lommel vzw</t>
  </si>
  <si>
    <t>Toerisme Voerstreek vzw</t>
  </si>
  <si>
    <t>VVV Hamont-Achel vzw</t>
  </si>
  <si>
    <t>VVV Infodienst Kinrooi vzw</t>
  </si>
  <si>
    <t>VVV Oeterdal vzw</t>
  </si>
  <si>
    <t>Horizont vzw</t>
  </si>
  <si>
    <t>1 VTE doelgroepmedewerkers Lokale Diensteneconomie tijdens eerste kwartaal 2020</t>
  </si>
  <si>
    <t>financiering personeelskost klaverblad-
financiering Lokale Diensteneconomie</t>
  </si>
  <si>
    <t>loonkost geregulariseerde gesco</t>
  </si>
  <si>
    <t>1 VTE geregulariseerde gesco bediende infokantoor</t>
  </si>
  <si>
    <t>2 0,5 VTE schoonmaker en onderhoudspersoneel</t>
  </si>
  <si>
    <t>1 VTE administratief bediende</t>
  </si>
  <si>
    <t>VVV en Toerisme in Herk-De-Stad vzw</t>
  </si>
  <si>
    <t>2 VTE administratief bediende en bediende boekhouding</t>
  </si>
  <si>
    <t>1,5 VTE administratief bediende</t>
  </si>
  <si>
    <t>1 VTE bediende onthaal en communicatie</t>
  </si>
  <si>
    <t>8 VTE doelgroepmedewerkers Lokale Diensteneconomie Rap op Stap kantoren Limburg en hun omkaderingsmedewerker</t>
  </si>
  <si>
    <t>oktober 2020</t>
  </si>
  <si>
    <t>Totaal bedrag
voor deze oproep</t>
  </si>
  <si>
    <t>maart, september
en november 2020</t>
  </si>
  <si>
    <r>
      <t xml:space="preserve">Totaal bedrag
voor deze oproep
</t>
    </r>
    <r>
      <rPr>
        <b/>
        <sz val="12"/>
        <color rgb="FF000000"/>
        <rFont val="Arial"/>
        <family val="2"/>
      </rPr>
      <t>IVV2020(1)</t>
    </r>
  </si>
  <si>
    <t>Bijlage 5b - Minister Zuhal Demir (toerisme)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</si>
</sst>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\-#,##0\ &quot;€&quot;"/>
    <numFmt numFmtId="165" formatCode="#,##0.00\ _€"/>
    <numFmt numFmtId="166" formatCode="&quot;€&quot;\ #,##0.00"/>
    <numFmt numFmtId="167" formatCode="&quot;€&quot;\ 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5" fontId="0" fillId="0" borderId="0" xfId="0" applyNumberForma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quotePrefix="1" applyFont="1"/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quotePrefix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/>
    </xf>
    <xf numFmtId="167" fontId="2" fillId="0" borderId="1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AEF7-203E-440F-BF3F-A56A0CA4FE48}">
  <dimension ref="A1:I68"/>
  <sheetViews>
    <sheetView tabSelected="1" zoomScale="90" zoomScaleNormal="90" workbookViewId="0"/>
  </sheetViews>
  <sheetFormatPr defaultRowHeight="15" x14ac:dyDescent="0.25"/>
  <cols>
    <col min="1" max="1" width="56.42578125" customWidth="1"/>
    <col min="2" max="2" width="20.5703125" customWidth="1"/>
    <col min="3" max="3" width="44.85546875" bestFit="1" customWidth="1"/>
    <col min="4" max="4" width="61.140625" customWidth="1"/>
    <col min="5" max="5" width="35.7109375" customWidth="1"/>
    <col min="6" max="6" width="20.7109375" style="2" customWidth="1"/>
    <col min="7" max="7" width="57.28515625" bestFit="1" customWidth="1"/>
    <col min="8" max="8" width="17" bestFit="1" customWidth="1"/>
    <col min="9" max="9" width="10.42578125" bestFit="1" customWidth="1"/>
    <col min="10" max="10" width="11.140625" bestFit="1" customWidth="1"/>
  </cols>
  <sheetData>
    <row r="1" spans="1:6" ht="30" customHeight="1" x14ac:dyDescent="0.25">
      <c r="A1" s="34" t="s">
        <v>93</v>
      </c>
      <c r="B1" s="1"/>
      <c r="D1" s="26"/>
    </row>
    <row r="2" spans="1:6" ht="30" customHeight="1" x14ac:dyDescent="0.25">
      <c r="A2" s="32" t="s">
        <v>15</v>
      </c>
      <c r="D2" s="26"/>
    </row>
    <row r="3" spans="1:6" ht="15" customHeight="1" x14ac:dyDescent="0.25">
      <c r="D3" s="26"/>
    </row>
    <row r="4" spans="1:6" s="1" customFormat="1" ht="30" customHeight="1" x14ac:dyDescent="0.25">
      <c r="A4" s="37" t="s">
        <v>31</v>
      </c>
      <c r="B4" s="37" t="s">
        <v>32</v>
      </c>
      <c r="C4" s="37" t="s">
        <v>33</v>
      </c>
      <c r="D4" s="38" t="s">
        <v>34</v>
      </c>
      <c r="E4" s="39" t="s">
        <v>60</v>
      </c>
      <c r="F4" s="38" t="s">
        <v>90</v>
      </c>
    </row>
    <row r="5" spans="1:6" ht="19.899999999999999" customHeight="1" x14ac:dyDescent="0.25">
      <c r="A5" s="19" t="s">
        <v>0</v>
      </c>
      <c r="B5" s="9">
        <v>20226</v>
      </c>
      <c r="C5" s="19" t="s">
        <v>0</v>
      </c>
      <c r="D5" s="27" t="s">
        <v>1</v>
      </c>
      <c r="E5" s="21">
        <v>43948</v>
      </c>
      <c r="F5" s="14">
        <v>1500000</v>
      </c>
    </row>
    <row r="6" spans="1:6" ht="19.899999999999999" customHeight="1" x14ac:dyDescent="0.25">
      <c r="A6" s="19" t="s">
        <v>0</v>
      </c>
      <c r="B6" s="9">
        <v>50000</v>
      </c>
      <c r="C6" s="19" t="s">
        <v>0</v>
      </c>
      <c r="D6" s="27" t="s">
        <v>2</v>
      </c>
      <c r="E6" s="21">
        <v>43948</v>
      </c>
      <c r="F6" s="14">
        <v>1500000</v>
      </c>
    </row>
    <row r="7" spans="1:6" ht="19.899999999999999" customHeight="1" x14ac:dyDescent="0.25">
      <c r="A7" s="19" t="s">
        <v>0</v>
      </c>
      <c r="B7" s="9">
        <v>50000</v>
      </c>
      <c r="C7" s="19" t="s">
        <v>0</v>
      </c>
      <c r="D7" s="27" t="s">
        <v>3</v>
      </c>
      <c r="E7" s="21">
        <v>43948</v>
      </c>
      <c r="F7" s="14">
        <v>1500000</v>
      </c>
    </row>
    <row r="8" spans="1:6" ht="19.899999999999999" customHeight="1" x14ac:dyDescent="0.25">
      <c r="A8" s="19" t="s">
        <v>0</v>
      </c>
      <c r="B8" s="9">
        <v>50000</v>
      </c>
      <c r="C8" s="19" t="s">
        <v>0</v>
      </c>
      <c r="D8" s="27" t="s">
        <v>4</v>
      </c>
      <c r="E8" s="21">
        <v>43948</v>
      </c>
      <c r="F8" s="14">
        <v>1500000</v>
      </c>
    </row>
    <row r="9" spans="1:6" ht="19.899999999999999" customHeight="1" x14ac:dyDescent="0.25">
      <c r="A9" s="19" t="s">
        <v>0</v>
      </c>
      <c r="B9" s="9">
        <v>5352</v>
      </c>
      <c r="C9" s="19" t="s">
        <v>0</v>
      </c>
      <c r="D9" s="27" t="s">
        <v>5</v>
      </c>
      <c r="E9" s="21">
        <v>43948</v>
      </c>
      <c r="F9" s="14">
        <v>1500000</v>
      </c>
    </row>
    <row r="10" spans="1:6" ht="19.899999999999999" customHeight="1" x14ac:dyDescent="0.25">
      <c r="A10" s="19" t="s">
        <v>0</v>
      </c>
      <c r="B10" s="9">
        <v>50000</v>
      </c>
      <c r="C10" s="19" t="s">
        <v>0</v>
      </c>
      <c r="D10" s="27" t="s">
        <v>6</v>
      </c>
      <c r="E10" s="21">
        <v>43948</v>
      </c>
      <c r="F10" s="14">
        <v>1500000</v>
      </c>
    </row>
    <row r="11" spans="1:6" ht="19.899999999999999" customHeight="1" x14ac:dyDescent="0.25">
      <c r="A11" s="19" t="s">
        <v>0</v>
      </c>
      <c r="B11" s="9">
        <v>42160</v>
      </c>
      <c r="C11" s="19" t="s">
        <v>0</v>
      </c>
      <c r="D11" s="27" t="s">
        <v>7</v>
      </c>
      <c r="E11" s="21">
        <v>43948</v>
      </c>
      <c r="F11" s="14">
        <v>1500000</v>
      </c>
    </row>
    <row r="12" spans="1:6" s="7" customFormat="1" ht="19.899999999999999" customHeight="1" x14ac:dyDescent="0.25">
      <c r="A12" s="22" t="s">
        <v>9</v>
      </c>
      <c r="B12" s="23">
        <v>50000</v>
      </c>
      <c r="C12" s="22" t="s">
        <v>9</v>
      </c>
      <c r="D12" s="28" t="s">
        <v>8</v>
      </c>
      <c r="E12" s="24">
        <v>43948</v>
      </c>
      <c r="F12" s="25">
        <v>1500000</v>
      </c>
    </row>
    <row r="13" spans="1:6" ht="19.899999999999999" customHeight="1" x14ac:dyDescent="0.25">
      <c r="A13" s="19" t="s">
        <v>0</v>
      </c>
      <c r="B13" s="9">
        <v>28078</v>
      </c>
      <c r="C13" s="19" t="s">
        <v>0</v>
      </c>
      <c r="D13" s="27" t="s">
        <v>10</v>
      </c>
      <c r="E13" s="21">
        <v>43948</v>
      </c>
      <c r="F13" s="14">
        <v>1500000</v>
      </c>
    </row>
    <row r="14" spans="1:6" ht="19.899999999999999" customHeight="1" x14ac:dyDescent="0.25">
      <c r="A14" s="19" t="s">
        <v>0</v>
      </c>
      <c r="B14" s="9">
        <v>50000</v>
      </c>
      <c r="C14" s="19" t="s">
        <v>0</v>
      </c>
      <c r="D14" s="27" t="s">
        <v>11</v>
      </c>
      <c r="E14" s="21">
        <v>43948</v>
      </c>
      <c r="F14" s="14">
        <v>1500000</v>
      </c>
    </row>
    <row r="15" spans="1:6" ht="19.899999999999999" customHeight="1" x14ac:dyDescent="0.25">
      <c r="A15" s="19" t="s">
        <v>0</v>
      </c>
      <c r="B15" s="9">
        <v>50000</v>
      </c>
      <c r="C15" s="19" t="s">
        <v>0</v>
      </c>
      <c r="D15" s="27" t="s">
        <v>12</v>
      </c>
      <c r="E15" s="21">
        <v>43948</v>
      </c>
      <c r="F15" s="14">
        <v>1500000</v>
      </c>
    </row>
    <row r="16" spans="1:6" ht="19.899999999999999" customHeight="1" x14ac:dyDescent="0.25">
      <c r="A16" s="19" t="s">
        <v>0</v>
      </c>
      <c r="B16" s="9">
        <v>50000</v>
      </c>
      <c r="C16" s="19" t="s">
        <v>0</v>
      </c>
      <c r="D16" s="27" t="s">
        <v>13</v>
      </c>
      <c r="E16" s="21">
        <v>43948</v>
      </c>
      <c r="F16" s="14">
        <v>1500000</v>
      </c>
    </row>
    <row r="17" spans="1:9" ht="19.899999999999999" customHeight="1" x14ac:dyDescent="0.25">
      <c r="A17" s="19" t="s">
        <v>0</v>
      </c>
      <c r="B17" s="9">
        <v>6575</v>
      </c>
      <c r="C17" s="19" t="s">
        <v>0</v>
      </c>
      <c r="D17" s="27" t="s">
        <v>62</v>
      </c>
      <c r="E17" s="21">
        <v>43948</v>
      </c>
      <c r="F17" s="14">
        <v>1500000</v>
      </c>
    </row>
    <row r="18" spans="1:9" ht="19.899999999999999" customHeight="1" x14ac:dyDescent="0.25">
      <c r="A18" s="19" t="s">
        <v>0</v>
      </c>
      <c r="B18" s="9">
        <v>32978</v>
      </c>
      <c r="C18" s="19" t="s">
        <v>0</v>
      </c>
      <c r="D18" s="27" t="s">
        <v>63</v>
      </c>
      <c r="E18" s="21">
        <v>43948</v>
      </c>
      <c r="F18" s="14">
        <v>1500000</v>
      </c>
    </row>
    <row r="19" spans="1:9" ht="19.899999999999999" customHeight="1" x14ac:dyDescent="0.25">
      <c r="A19" s="19" t="s">
        <v>0</v>
      </c>
      <c r="B19" s="9">
        <v>50000</v>
      </c>
      <c r="C19" s="19" t="s">
        <v>0</v>
      </c>
      <c r="D19" s="27" t="s">
        <v>14</v>
      </c>
      <c r="E19" s="21">
        <v>43948</v>
      </c>
      <c r="F19" s="14">
        <v>1500000</v>
      </c>
    </row>
    <row r="20" spans="1:9" ht="15" customHeight="1" x14ac:dyDescent="0.25">
      <c r="D20" s="26"/>
    </row>
    <row r="21" spans="1:9" s="16" customFormat="1" ht="30" customHeight="1" x14ac:dyDescent="0.25">
      <c r="A21" s="32" t="s">
        <v>24</v>
      </c>
      <c r="D21" s="29"/>
      <c r="F21" s="17"/>
    </row>
    <row r="22" spans="1:9" ht="15" customHeight="1" x14ac:dyDescent="0.25">
      <c r="D22" s="26"/>
    </row>
    <row r="23" spans="1:9" s="15" customFormat="1" ht="50.1" customHeight="1" x14ac:dyDescent="0.25">
      <c r="A23" s="37" t="s">
        <v>31</v>
      </c>
      <c r="B23" s="37" t="s">
        <v>32</v>
      </c>
      <c r="C23" s="37" t="s">
        <v>33</v>
      </c>
      <c r="D23" s="38" t="s">
        <v>34</v>
      </c>
      <c r="E23" s="37" t="s">
        <v>60</v>
      </c>
      <c r="F23" s="38" t="s">
        <v>92</v>
      </c>
    </row>
    <row r="24" spans="1:9" ht="30" customHeight="1" x14ac:dyDescent="0.25">
      <c r="A24" s="8" t="s">
        <v>17</v>
      </c>
      <c r="B24" s="9">
        <v>49591</v>
      </c>
      <c r="C24" s="10" t="s">
        <v>64</v>
      </c>
      <c r="D24" s="11" t="s">
        <v>16</v>
      </c>
      <c r="E24" s="13">
        <v>44130</v>
      </c>
      <c r="F24" s="14">
        <v>1000000</v>
      </c>
    </row>
    <row r="25" spans="1:9" ht="30" customHeight="1" x14ac:dyDescent="0.25">
      <c r="A25" s="8" t="s">
        <v>19</v>
      </c>
      <c r="B25" s="9">
        <v>22974</v>
      </c>
      <c r="C25" s="11" t="s">
        <v>64</v>
      </c>
      <c r="D25" s="11" t="s">
        <v>18</v>
      </c>
      <c r="E25" s="13">
        <v>44130</v>
      </c>
      <c r="F25" s="14">
        <v>1000000</v>
      </c>
    </row>
    <row r="26" spans="1:9" ht="30" customHeight="1" x14ac:dyDescent="0.25">
      <c r="A26" s="6" t="s">
        <v>21</v>
      </c>
      <c r="B26" s="9">
        <v>9821</v>
      </c>
      <c r="C26" s="11" t="s">
        <v>64</v>
      </c>
      <c r="D26" s="11" t="s">
        <v>20</v>
      </c>
      <c r="E26" s="13">
        <v>44130</v>
      </c>
      <c r="F26" s="14">
        <v>1000000</v>
      </c>
    </row>
    <row r="27" spans="1:9" ht="30" customHeight="1" x14ac:dyDescent="0.25">
      <c r="A27" s="6" t="s">
        <v>23</v>
      </c>
      <c r="B27" s="9">
        <v>50000</v>
      </c>
      <c r="C27" s="11" t="s">
        <v>64</v>
      </c>
      <c r="D27" s="11" t="s">
        <v>22</v>
      </c>
      <c r="E27" s="13">
        <v>44130</v>
      </c>
      <c r="F27" s="14">
        <v>1000000</v>
      </c>
    </row>
    <row r="28" spans="1:9" ht="15" customHeight="1" x14ac:dyDescent="0.25">
      <c r="D28" s="26"/>
    </row>
    <row r="29" spans="1:9" ht="30" customHeight="1" x14ac:dyDescent="0.25">
      <c r="A29" s="32" t="s">
        <v>30</v>
      </c>
      <c r="D29" s="26"/>
    </row>
    <row r="30" spans="1:9" ht="15" customHeight="1" x14ac:dyDescent="0.25">
      <c r="D30" s="26"/>
    </row>
    <row r="31" spans="1:9" s="15" customFormat="1" ht="30" customHeight="1" x14ac:dyDescent="0.25">
      <c r="A31" s="37" t="s">
        <v>31</v>
      </c>
      <c r="B31" s="37" t="s">
        <v>32</v>
      </c>
      <c r="C31" s="37" t="s">
        <v>33</v>
      </c>
      <c r="D31" s="38" t="s">
        <v>34</v>
      </c>
      <c r="E31" s="37" t="s">
        <v>60</v>
      </c>
      <c r="F31" s="38" t="s">
        <v>90</v>
      </c>
    </row>
    <row r="32" spans="1:9" s="3" customFormat="1" ht="19.899999999999999" customHeight="1" x14ac:dyDescent="0.2">
      <c r="A32" s="19" t="s">
        <v>26</v>
      </c>
      <c r="B32" s="9">
        <v>22600</v>
      </c>
      <c r="C32" s="12" t="s">
        <v>25</v>
      </c>
      <c r="D32" s="11" t="s">
        <v>46</v>
      </c>
      <c r="E32" s="20" t="s">
        <v>61</v>
      </c>
      <c r="F32" s="14">
        <v>1500000</v>
      </c>
      <c r="I32" s="4"/>
    </row>
    <row r="33" spans="1:9" s="3" customFormat="1" ht="19.899999999999999" customHeight="1" x14ac:dyDescent="0.2">
      <c r="A33" s="19" t="s">
        <v>27</v>
      </c>
      <c r="B33" s="9">
        <v>11610</v>
      </c>
      <c r="C33" s="12" t="s">
        <v>25</v>
      </c>
      <c r="D33" s="11" t="s">
        <v>47</v>
      </c>
      <c r="E33" s="20" t="s">
        <v>61</v>
      </c>
      <c r="F33" s="14">
        <v>1500000</v>
      </c>
      <c r="I33" s="4"/>
    </row>
    <row r="34" spans="1:9" s="3" customFormat="1" ht="19.899999999999999" customHeight="1" x14ac:dyDescent="0.2">
      <c r="A34" s="19" t="s">
        <v>28</v>
      </c>
      <c r="B34" s="9">
        <v>2503</v>
      </c>
      <c r="C34" s="12" t="s">
        <v>25</v>
      </c>
      <c r="D34" s="11" t="s">
        <v>48</v>
      </c>
      <c r="E34" s="20" t="s">
        <v>61</v>
      </c>
      <c r="F34" s="14">
        <v>1500000</v>
      </c>
      <c r="I34" s="4"/>
    </row>
    <row r="35" spans="1:9" s="3" customFormat="1" ht="19.899999999999999" customHeight="1" x14ac:dyDescent="0.2">
      <c r="A35" s="19" t="s">
        <v>29</v>
      </c>
      <c r="B35" s="9">
        <v>5101</v>
      </c>
      <c r="C35" s="12" t="s">
        <v>25</v>
      </c>
      <c r="D35" s="11" t="s">
        <v>49</v>
      </c>
      <c r="E35" s="20" t="s">
        <v>61</v>
      </c>
      <c r="F35" s="14">
        <v>1500000</v>
      </c>
      <c r="I35" s="4"/>
    </row>
    <row r="36" spans="1:9" s="3" customFormat="1" ht="19.899999999999999" customHeight="1" x14ac:dyDescent="0.2">
      <c r="A36" s="19" t="s">
        <v>28</v>
      </c>
      <c r="B36" s="9">
        <v>23202</v>
      </c>
      <c r="C36" s="12" t="s">
        <v>25</v>
      </c>
      <c r="D36" s="11" t="s">
        <v>50</v>
      </c>
      <c r="E36" s="20" t="s">
        <v>61</v>
      </c>
      <c r="F36" s="14">
        <v>1500000</v>
      </c>
      <c r="I36" s="4"/>
    </row>
    <row r="37" spans="1:9" s="3" customFormat="1" ht="19.899999999999999" customHeight="1" x14ac:dyDescent="0.2">
      <c r="A37" s="19" t="s">
        <v>28</v>
      </c>
      <c r="B37" s="9">
        <v>11520</v>
      </c>
      <c r="C37" s="12" t="s">
        <v>25</v>
      </c>
      <c r="D37" s="11" t="s">
        <v>51</v>
      </c>
      <c r="E37" s="20" t="s">
        <v>61</v>
      </c>
      <c r="F37" s="14">
        <v>1500000</v>
      </c>
      <c r="I37" s="4"/>
    </row>
    <row r="38" spans="1:9" s="3" customFormat="1" ht="19.899999999999999" customHeight="1" x14ac:dyDescent="0.2">
      <c r="A38" s="19" t="s">
        <v>28</v>
      </c>
      <c r="B38" s="9">
        <v>8707</v>
      </c>
      <c r="C38" s="12" t="s">
        <v>25</v>
      </c>
      <c r="D38" s="11" t="s">
        <v>45</v>
      </c>
      <c r="E38" s="20" t="s">
        <v>61</v>
      </c>
      <c r="F38" s="14">
        <v>1500000</v>
      </c>
      <c r="G38" s="5"/>
      <c r="I38" s="4"/>
    </row>
    <row r="39" spans="1:9" s="3" customFormat="1" ht="19.899999999999999" customHeight="1" x14ac:dyDescent="0.2">
      <c r="A39" s="19" t="s">
        <v>29</v>
      </c>
      <c r="B39" s="9">
        <v>35136</v>
      </c>
      <c r="C39" s="12" t="s">
        <v>25</v>
      </c>
      <c r="D39" s="11" t="s">
        <v>52</v>
      </c>
      <c r="E39" s="20" t="s">
        <v>61</v>
      </c>
      <c r="F39" s="14">
        <v>1500000</v>
      </c>
      <c r="I39" s="4"/>
    </row>
    <row r="40" spans="1:9" s="3" customFormat="1" ht="30" customHeight="1" x14ac:dyDescent="0.2">
      <c r="A40" s="19" t="s">
        <v>27</v>
      </c>
      <c r="B40" s="9">
        <v>13383</v>
      </c>
      <c r="C40" s="12" t="s">
        <v>25</v>
      </c>
      <c r="D40" s="11" t="s">
        <v>53</v>
      </c>
      <c r="E40" s="20" t="s">
        <v>61</v>
      </c>
      <c r="F40" s="14">
        <v>1500000</v>
      </c>
      <c r="I40" s="4"/>
    </row>
    <row r="41" spans="1:9" s="3" customFormat="1" ht="19.899999999999999" customHeight="1" x14ac:dyDescent="0.2">
      <c r="A41" s="19" t="s">
        <v>28</v>
      </c>
      <c r="B41" s="9">
        <v>6365</v>
      </c>
      <c r="C41" s="12" t="s">
        <v>25</v>
      </c>
      <c r="D41" s="11" t="s">
        <v>54</v>
      </c>
      <c r="E41" s="20" t="s">
        <v>61</v>
      </c>
      <c r="F41" s="14">
        <v>1500000</v>
      </c>
      <c r="I41" s="4"/>
    </row>
    <row r="42" spans="1:9" s="3" customFormat="1" ht="30" customHeight="1" x14ac:dyDescent="0.2">
      <c r="A42" s="19" t="s">
        <v>29</v>
      </c>
      <c r="B42" s="9">
        <v>9000</v>
      </c>
      <c r="C42" s="12" t="s">
        <v>25</v>
      </c>
      <c r="D42" s="11" t="s">
        <v>55</v>
      </c>
      <c r="E42" s="20" t="s">
        <v>61</v>
      </c>
      <c r="F42" s="14">
        <v>1500000</v>
      </c>
      <c r="I42" s="4"/>
    </row>
    <row r="43" spans="1:9" s="3" customFormat="1" ht="30" customHeight="1" x14ac:dyDescent="0.2">
      <c r="A43" s="19" t="s">
        <v>26</v>
      </c>
      <c r="B43" s="9">
        <v>56787</v>
      </c>
      <c r="C43" s="12" t="s">
        <v>25</v>
      </c>
      <c r="D43" s="11" t="s">
        <v>56</v>
      </c>
      <c r="E43" s="20" t="s">
        <v>61</v>
      </c>
      <c r="F43" s="14">
        <v>1500000</v>
      </c>
      <c r="I43" s="4"/>
    </row>
    <row r="44" spans="1:9" s="3" customFormat="1" ht="19.899999999999999" customHeight="1" x14ac:dyDescent="0.2">
      <c r="A44" s="19" t="s">
        <v>29</v>
      </c>
      <c r="B44" s="9">
        <v>7253</v>
      </c>
      <c r="C44" s="12" t="s">
        <v>25</v>
      </c>
      <c r="D44" s="11" t="s">
        <v>57</v>
      </c>
      <c r="E44" s="20" t="s">
        <v>61</v>
      </c>
      <c r="F44" s="14">
        <v>1500000</v>
      </c>
      <c r="I44" s="4"/>
    </row>
    <row r="45" spans="1:9" s="3" customFormat="1" ht="19.899999999999999" customHeight="1" x14ac:dyDescent="0.2">
      <c r="A45" s="19" t="s">
        <v>29</v>
      </c>
      <c r="B45" s="9">
        <v>10596</v>
      </c>
      <c r="C45" s="12" t="s">
        <v>25</v>
      </c>
      <c r="D45" s="11" t="s">
        <v>58</v>
      </c>
      <c r="E45" s="20" t="s">
        <v>61</v>
      </c>
      <c r="F45" s="14">
        <v>1500000</v>
      </c>
      <c r="I45" s="4"/>
    </row>
    <row r="46" spans="1:9" s="3" customFormat="1" ht="30" customHeight="1" x14ac:dyDescent="0.2">
      <c r="A46" s="19" t="s">
        <v>28</v>
      </c>
      <c r="B46" s="9">
        <v>23104</v>
      </c>
      <c r="C46" s="12" t="s">
        <v>25</v>
      </c>
      <c r="D46" s="11" t="s">
        <v>59</v>
      </c>
      <c r="E46" s="20" t="s">
        <v>61</v>
      </c>
      <c r="F46" s="14">
        <v>1500000</v>
      </c>
      <c r="I46" s="4"/>
    </row>
    <row r="47" spans="1:9" ht="15" customHeight="1" x14ac:dyDescent="0.25">
      <c r="D47" s="26"/>
    </row>
    <row r="48" spans="1:9" s="15" customFormat="1" ht="30" customHeight="1" x14ac:dyDescent="0.25">
      <c r="A48" s="32" t="s">
        <v>44</v>
      </c>
      <c r="B48" s="30"/>
      <c r="D48" s="31"/>
    </row>
    <row r="49" spans="1:6" ht="15" customHeight="1" x14ac:dyDescent="0.25">
      <c r="D49" s="26"/>
      <c r="F49"/>
    </row>
    <row r="50" spans="1:6" ht="30" customHeight="1" x14ac:dyDescent="0.25">
      <c r="A50" s="37" t="s">
        <v>31</v>
      </c>
      <c r="B50" s="37" t="s">
        <v>32</v>
      </c>
      <c r="C50" s="37" t="s">
        <v>33</v>
      </c>
      <c r="D50" s="38" t="s">
        <v>34</v>
      </c>
      <c r="E50" s="37" t="s">
        <v>35</v>
      </c>
      <c r="F50" s="38" t="s">
        <v>90</v>
      </c>
    </row>
    <row r="51" spans="1:6" s="3" customFormat="1" ht="30" customHeight="1" x14ac:dyDescent="0.2">
      <c r="A51" s="11" t="s">
        <v>36</v>
      </c>
      <c r="B51" s="18" t="s">
        <v>37</v>
      </c>
      <c r="C51" s="12" t="s">
        <v>38</v>
      </c>
      <c r="D51" s="11" t="s">
        <v>39</v>
      </c>
      <c r="E51" s="13">
        <v>43860</v>
      </c>
      <c r="F51" s="14">
        <v>968000</v>
      </c>
    </row>
    <row r="52" spans="1:6" s="3" customFormat="1" ht="30" customHeight="1" x14ac:dyDescent="0.2">
      <c r="A52" s="11" t="s">
        <v>36</v>
      </c>
      <c r="B52" s="18" t="s">
        <v>37</v>
      </c>
      <c r="C52" s="12" t="s">
        <v>38</v>
      </c>
      <c r="D52" s="11" t="s">
        <v>40</v>
      </c>
      <c r="E52" s="13">
        <v>43860</v>
      </c>
      <c r="F52" s="14">
        <v>968000</v>
      </c>
    </row>
    <row r="53" spans="1:6" s="3" customFormat="1" ht="30" customHeight="1" x14ac:dyDescent="0.2">
      <c r="A53" s="11" t="s">
        <v>65</v>
      </c>
      <c r="B53" s="18" t="s">
        <v>41</v>
      </c>
      <c r="C53" s="12" t="s">
        <v>42</v>
      </c>
      <c r="D53" s="11" t="s">
        <v>39</v>
      </c>
      <c r="E53" s="13">
        <v>43860</v>
      </c>
      <c r="F53" s="14">
        <v>968000</v>
      </c>
    </row>
    <row r="54" spans="1:6" s="3" customFormat="1" ht="30" customHeight="1" x14ac:dyDescent="0.2">
      <c r="A54" s="11" t="s">
        <v>66</v>
      </c>
      <c r="B54" s="18" t="s">
        <v>43</v>
      </c>
      <c r="C54" s="12" t="s">
        <v>42</v>
      </c>
      <c r="D54" s="11" t="s">
        <v>39</v>
      </c>
      <c r="E54" s="13">
        <v>44055</v>
      </c>
      <c r="F54" s="14">
        <v>968000</v>
      </c>
    </row>
    <row r="55" spans="1:6" ht="15" customHeight="1" x14ac:dyDescent="0.25">
      <c r="D55" s="26"/>
    </row>
    <row r="56" spans="1:6" ht="30" customHeight="1" x14ac:dyDescent="0.25">
      <c r="A56" s="33" t="s">
        <v>67</v>
      </c>
      <c r="D56" s="26"/>
    </row>
    <row r="57" spans="1:6" ht="15" customHeight="1" x14ac:dyDescent="0.25">
      <c r="D57" s="26"/>
    </row>
    <row r="58" spans="1:6" ht="30" customHeight="1" x14ac:dyDescent="0.25">
      <c r="A58" s="37" t="s">
        <v>31</v>
      </c>
      <c r="B58" s="37" t="s">
        <v>32</v>
      </c>
      <c r="C58" s="37" t="s">
        <v>33</v>
      </c>
      <c r="D58" s="38" t="s">
        <v>34</v>
      </c>
      <c r="E58" s="37" t="s">
        <v>68</v>
      </c>
      <c r="F58" s="38" t="s">
        <v>90</v>
      </c>
    </row>
    <row r="59" spans="1:6" ht="30" customHeight="1" x14ac:dyDescent="0.25">
      <c r="A59" s="11" t="s">
        <v>82</v>
      </c>
      <c r="B59" s="35">
        <f>29923.87-5319.02</f>
        <v>24604.85</v>
      </c>
      <c r="C59" s="12" t="s">
        <v>69</v>
      </c>
      <c r="D59" s="11" t="s">
        <v>70</v>
      </c>
      <c r="E59" s="36" t="s">
        <v>91</v>
      </c>
      <c r="F59" s="14">
        <v>1945000</v>
      </c>
    </row>
    <row r="60" spans="1:6" ht="30" customHeight="1" x14ac:dyDescent="0.25">
      <c r="A60" s="11" t="s">
        <v>83</v>
      </c>
      <c r="B60" s="35">
        <f>59238.85-614.05</f>
        <v>58624.799999999996</v>
      </c>
      <c r="C60" s="12" t="s">
        <v>71</v>
      </c>
      <c r="D60" s="11" t="s">
        <v>72</v>
      </c>
      <c r="E60" s="36" t="s">
        <v>91</v>
      </c>
      <c r="F60" s="14">
        <v>1945000</v>
      </c>
    </row>
    <row r="61" spans="1:6" ht="30" customHeight="1" x14ac:dyDescent="0.25">
      <c r="A61" s="11" t="s">
        <v>83</v>
      </c>
      <c r="B61" s="35">
        <f>45378.79-670.14</f>
        <v>44708.65</v>
      </c>
      <c r="C61" s="12" t="s">
        <v>71</v>
      </c>
      <c r="D61" s="11" t="s">
        <v>73</v>
      </c>
      <c r="E61" s="36" t="s">
        <v>91</v>
      </c>
      <c r="F61" s="14">
        <v>1945000</v>
      </c>
    </row>
    <row r="62" spans="1:6" ht="30" customHeight="1" x14ac:dyDescent="0.25">
      <c r="A62" s="11" t="s">
        <v>86</v>
      </c>
      <c r="B62" s="35">
        <f>84180.96-3839.31</f>
        <v>80341.650000000009</v>
      </c>
      <c r="C62" s="12" t="s">
        <v>69</v>
      </c>
      <c r="D62" s="11" t="s">
        <v>84</v>
      </c>
      <c r="E62" s="36" t="s">
        <v>91</v>
      </c>
      <c r="F62" s="14">
        <v>1945000</v>
      </c>
    </row>
    <row r="63" spans="1:6" ht="30" customHeight="1" x14ac:dyDescent="0.25">
      <c r="A63" s="11" t="s">
        <v>87</v>
      </c>
      <c r="B63" s="35">
        <f>35211.59-402.7</f>
        <v>34808.89</v>
      </c>
      <c r="C63" s="12" t="s">
        <v>71</v>
      </c>
      <c r="D63" s="11" t="s">
        <v>74</v>
      </c>
      <c r="E63" s="36" t="s">
        <v>91</v>
      </c>
      <c r="F63" s="14">
        <v>1945000</v>
      </c>
    </row>
    <row r="64" spans="1:6" ht="30" customHeight="1" x14ac:dyDescent="0.25">
      <c r="A64" s="11" t="s">
        <v>85</v>
      </c>
      <c r="B64" s="35">
        <f>48414.55-9168.23</f>
        <v>39246.320000000007</v>
      </c>
      <c r="C64" s="12" t="s">
        <v>69</v>
      </c>
      <c r="D64" s="11" t="s">
        <v>75</v>
      </c>
      <c r="E64" s="36" t="s">
        <v>91</v>
      </c>
      <c r="F64" s="14">
        <v>1945000</v>
      </c>
    </row>
    <row r="65" spans="1:6" ht="30" customHeight="1" x14ac:dyDescent="0.25">
      <c r="A65" s="11" t="s">
        <v>83</v>
      </c>
      <c r="B65" s="35">
        <f>64358.27-22027.94</f>
        <v>42330.33</v>
      </c>
      <c r="C65" s="12" t="s">
        <v>71</v>
      </c>
      <c r="D65" s="11" t="s">
        <v>76</v>
      </c>
      <c r="E65" s="36" t="s">
        <v>91</v>
      </c>
      <c r="F65" s="14">
        <v>1945000</v>
      </c>
    </row>
    <row r="66" spans="1:6" ht="42.6" customHeight="1" x14ac:dyDescent="0.25">
      <c r="A66" s="11" t="s">
        <v>88</v>
      </c>
      <c r="B66" s="35">
        <v>45745.85</v>
      </c>
      <c r="C66" s="11" t="s">
        <v>79</v>
      </c>
      <c r="D66" s="11" t="s">
        <v>77</v>
      </c>
      <c r="E66" s="20" t="s">
        <v>89</v>
      </c>
      <c r="F66" s="14">
        <v>205000</v>
      </c>
    </row>
    <row r="67" spans="1:6" ht="30" customHeight="1" x14ac:dyDescent="0.25">
      <c r="A67" s="11" t="s">
        <v>78</v>
      </c>
      <c r="B67" s="35">
        <v>1750</v>
      </c>
      <c r="C67" s="11" t="s">
        <v>79</v>
      </c>
      <c r="D67" s="11" t="s">
        <v>73</v>
      </c>
      <c r="E67" s="20" t="s">
        <v>89</v>
      </c>
      <c r="F67" s="14">
        <v>205000</v>
      </c>
    </row>
    <row r="68" spans="1:6" ht="30" customHeight="1" x14ac:dyDescent="0.25">
      <c r="A68" s="11" t="s">
        <v>81</v>
      </c>
      <c r="B68" s="35">
        <v>41393.08</v>
      </c>
      <c r="C68" s="12" t="s">
        <v>80</v>
      </c>
      <c r="D68" s="11" t="s">
        <v>73</v>
      </c>
      <c r="E68" s="20" t="s">
        <v>89</v>
      </c>
      <c r="F68" s="14">
        <v>1945000</v>
      </c>
    </row>
  </sheetData>
  <phoneticPr fontId="4" type="noConversion"/>
  <dataValidations count="3">
    <dataValidation type="textLength" operator="lessThanOrEqual" allowBlank="1" showInputMessage="1" showErrorMessage="1" errorTitle="Lengte overschreden" error="Deze waarde mag maximaal 2000 tekens lang zijn." promptTitle="Tekst" prompt="Maximumlengte: 2000 tekens." sqref="C5:C19 A5:A19" xr:uid="{AC586649-3B87-47C2-8210-BC79D6D34468}">
      <formula1>2000</formula1>
    </dataValidation>
    <dataValidation type="decimal" allowBlank="1" showInputMessage="1" showErrorMessage="1" errorTitle="Waarde valt buiten bereik" error="Totaal moet een getal van -922337203685477 t/m 922337203685477 zijn." promptTitle="Decimaal getal" prompt="Minimumwaarde: -922337203685477._x000d__x000a_Maximumwaarde: 922337203685477._x000d__x000a_  " sqref="B5:B10 B12:B19" xr:uid="{D0EFCAE1-5924-46D1-A982-CFB28C58D705}">
      <formula1>-922337203685477</formula1>
      <formula2>922337203685477</formula2>
    </dataValidation>
    <dataValidation allowBlank="1" showInputMessage="1" showErrorMessage="1" error=" " promptTitle="Opzoeken" prompt="De record Aanvrager moet al aanwezig zijn in Microsoft Dynamics 365 of in dit bronbestand." sqref="D5:D19" xr:uid="{68D17B0E-B83A-468E-9481-7CA89B9EC800}"/>
  </dataValidations>
  <pageMargins left="0.25" right="0.25" top="0.75" bottom="0.75" header="0.3" footer="0.3"/>
  <pageSetup paperSize="8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F180577583B41A134A03FD21944E2" ma:contentTypeVersion="6" ma:contentTypeDescription="Een nieuw document maken." ma:contentTypeScope="" ma:versionID="98329c977166e41e5e990e2c7d470020">
  <xsd:schema xmlns:xsd="http://www.w3.org/2001/XMLSchema" xmlns:xs="http://www.w3.org/2001/XMLSchema" xmlns:p="http://schemas.microsoft.com/office/2006/metadata/properties" xmlns:ns2="702627b3-aecc-44f2-b5d0-77434d445fc8" xmlns:ns3="d069ed24-b949-439f-8c39-ff7abd572d32" targetNamespace="http://schemas.microsoft.com/office/2006/metadata/properties" ma:root="true" ma:fieldsID="a1baa6fba51d02ed20341981bd7dee38" ns2:_="" ns3:_="">
    <xsd:import namespace="702627b3-aecc-44f2-b5d0-77434d445fc8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627b3-aecc-44f2-b5d0-77434d445f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F09E9-F57F-4612-8FA7-47D91DCA18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627b3-aecc-44f2-b5d0-77434d445fc8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C224D-39B4-43FA-8070-7FA40827EAA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02627b3-aecc-44f2-b5d0-77434d445fc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069ed24-b949-439f-8c39-ff7abd572d3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119FB3-82A3-46B5-A972-8BAC206128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Toerisme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Cooman, Carla</dc:creator>
  <cp:lastModifiedBy>Cauwberghs Gaetan</cp:lastModifiedBy>
  <dcterms:created xsi:type="dcterms:W3CDTF">2021-02-02T15:17:49Z</dcterms:created>
  <dcterms:modified xsi:type="dcterms:W3CDTF">2021-02-18T12:29:31Z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0x01010036DF180577583B41A134A03FD21944E2</vt:lpwstr>
  </property>
</Properties>
</file>