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jde\Desktop\"/>
    </mc:Choice>
  </mc:AlternateContent>
  <xr:revisionPtr revIDLastSave="0" documentId="8_{21B77B50-6D6F-4379-B71A-808D4B8CCE87}" xr6:coauthVersionLast="46" xr6:coauthVersionMax="46" xr10:uidLastSave="{00000000-0000-0000-0000-000000000000}"/>
  <bookViews>
    <workbookView xWindow="-110" yWindow="-110" windowWidth="19420" windowHeight="10420" xr2:uid="{457FB18C-DD45-4C15-A086-697D10AA472C}"/>
  </bookViews>
  <sheets>
    <sheet name="BUZA" sheetId="12" r:id="rId1"/>
    <sheet name="EWI" sheetId="11" r:id="rId2"/>
    <sheet name="KB" sheetId="14" r:id="rId3"/>
    <sheet name="CJSM" sheetId="16" r:id="rId4"/>
    <sheet name="LV" sheetId="10" r:id="rId5"/>
    <sheet name="MOW" sheetId="18" r:id="rId6"/>
    <sheet name="OMG" sheetId="15" r:id="rId7"/>
    <sheet name="OV" sheetId="19" r:id="rId8"/>
    <sheet name="WSE" sheetId="21" r:id="rId9"/>
    <sheet name="WVG" sheetId="22" r:id="rId10"/>
  </sheets>
  <definedNames>
    <definedName name="_xlnm._FilterDatabase" localSheetId="3" hidden="1">CJSM!$A$2:$E$28</definedName>
    <definedName name="_xlnm._FilterDatabase" localSheetId="2" hidden="1">KB!$A$2:$D$2</definedName>
    <definedName name="_xlnm._FilterDatabase" localSheetId="7" hidden="1">OV!$A$2:$D$53</definedName>
    <definedName name="_xlnm._FilterDatabase" localSheetId="9" hidden="1">WVG!$A$2:$D$27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2" l="1"/>
  <c r="B29" i="22"/>
  <c r="C7" i="21"/>
  <c r="B7" i="21"/>
  <c r="C15" i="19"/>
  <c r="B15" i="19"/>
  <c r="C6" i="15"/>
  <c r="B6" i="15"/>
  <c r="C8" i="18"/>
  <c r="B8" i="18"/>
  <c r="C6" i="10"/>
  <c r="B6" i="10"/>
  <c r="C12" i="16"/>
  <c r="B12" i="16"/>
  <c r="C16" i="14"/>
  <c r="B16" i="14"/>
  <c r="C6" i="12"/>
  <c r="B6" i="12"/>
  <c r="C8" i="11"/>
  <c r="B8" i="11"/>
</calcChain>
</file>

<file path=xl/sharedStrings.xml><?xml version="1.0" encoding="utf-8"?>
<sst xmlns="http://schemas.openxmlformats.org/spreadsheetml/2006/main" count="206" uniqueCount="102">
  <si>
    <t>Beleidsdomein</t>
  </si>
  <si>
    <t>Herverdeeld VAK</t>
  </si>
  <si>
    <t>Herverdeeld VEK</t>
  </si>
  <si>
    <t>Omschrijving maatregel</t>
  </si>
  <si>
    <t>Ondersteuning opstart evenementensector</t>
  </si>
  <si>
    <t>Vlaams Beschermingsmechanisme (VBM)</t>
  </si>
  <si>
    <t>Economie</t>
  </si>
  <si>
    <t>in euro</t>
  </si>
  <si>
    <t>Buitenlandse Zaken</t>
  </si>
  <si>
    <t>Bijzonder exportsteun (Corona) en Starterspakket Internationalisering: FIT</t>
  </si>
  <si>
    <t>Sociaal toerisme: verscheidene maatregelen</t>
  </si>
  <si>
    <t>Landbouw en Visserij</t>
  </si>
  <si>
    <t>VLAM - corona exit plan</t>
  </si>
  <si>
    <t>Tegemoetkoming in kader van corona aan professionele siertelers en aardappeltelers</t>
  </si>
  <si>
    <t>Omgeving</t>
  </si>
  <si>
    <t>Vergoeding voor Indaver voor opslag RMA (Risicohoudend Medisch Afval)</t>
  </si>
  <si>
    <t>Water- en energievergoeding bij tijdelijke werkloosheid door COVID-19</t>
  </si>
  <si>
    <t>Werk en Sociale Economie</t>
  </si>
  <si>
    <t>IBO premie</t>
  </si>
  <si>
    <t>Premie wijkwerken</t>
  </si>
  <si>
    <t>Verhoging van het aanbod aan online cursussen van de Vlaamse Dienst voor Arbeidsbemiddeling en Beroepsopleiding (VDAB)</t>
  </si>
  <si>
    <t>Mobiliteit en Openbare Werken</t>
  </si>
  <si>
    <t>Subsidies luchthavens noodfonds</t>
  </si>
  <si>
    <t>Subsidies autobus- en autocarsector</t>
  </si>
  <si>
    <t>Bijpassing exploitatie De Lijn maart-december</t>
  </si>
  <si>
    <t>Subsidies deelmobiliteit</t>
  </si>
  <si>
    <t xml:space="preserve">Versnelde investeringen m.b.t. HR en Organisatieontwikkeling </t>
  </si>
  <si>
    <t>Toekenning van een bijkomende toelage aan het Agentschap Integratie en Inburgering</t>
  </si>
  <si>
    <t>Kanselarij en Bestuur</t>
  </si>
  <si>
    <t>Mondmaskers en beschermend zorgmateriaal</t>
  </si>
  <si>
    <t>Communicatiecampagne, creatie en aankoop van mediaruimte sensibilisering coronavirus en de ontwikkeling van de persberichtentoepassing</t>
  </si>
  <si>
    <t>Digitale instrumenten, projectsubsidie VVSG cyberveiligheid, de digitalisering van de besluitvorming VR toepassing Kaleidos en versnelde investeringen m.b.t. de digitale werkplek en basis-infrastructuur</t>
  </si>
  <si>
    <t>Projectsubsidie compensatie kosten kinderopvang: paasvakantie 2020, tijdens schooluren na paasvakantie 2020 en 3de golf</t>
  </si>
  <si>
    <t>Economisch en maatschappelijk relancecomité</t>
  </si>
  <si>
    <t>Noodfonds voor lokale besturen, de VGC en vzw 'De Rand'</t>
  </si>
  <si>
    <t>Subsidie consumptiebonnen: Vlaamse gemeenten en OCMW's enerzijds en Vlaamse gemeenschapscommissie anderzijds</t>
  </si>
  <si>
    <t>Noodfonds Brussel: projecten en Partners Brussel, Huis van het Nederlands, Muntpunt en partners ondersteund via VBF</t>
  </si>
  <si>
    <t>Contacttracing en bijkomend krediet voor de kosten van contactcenter 1700 n.a.v. extra prestaties voor het informeren over de coronamaatregelen</t>
  </si>
  <si>
    <t>Aankoop materiaal voor het klaarmaken en toedienen van de COVID-19 vaccins en de aankoop van sneltesten</t>
  </si>
  <si>
    <t>Ondersteuning (ICT)</t>
  </si>
  <si>
    <t xml:space="preserve">Dringende maatregelen onderwijs </t>
  </si>
  <si>
    <t>Geannuleerde schooluitstappen en -reizen, en gederfde inkomsten: voor (buitengewoon) basis en secundair onderwijs</t>
  </si>
  <si>
    <t>Extra werkingsmiddelen leerplicht omwille van de extra onkosten tegen verspreiding COVID-19: voor (buitengewoon) basis en secundair onderwijs</t>
  </si>
  <si>
    <t xml:space="preserve">Organisatie zomerscholen, internaten, investeringen ICT onderwijs en toelatingsexamen arts-tandarts </t>
  </si>
  <si>
    <t>Strategische reserve werkingsmiddelen</t>
  </si>
  <si>
    <t>Eenmalige diplomabonus stagiairs verpleegkunde</t>
  </si>
  <si>
    <t>Projectoproep voor de organisatie van aanvullende 'remediëringstrajecten in het secundair onderwijs' ("herfst- en winterscholen")</t>
  </si>
  <si>
    <t>Toekenning van extra werkingsbudget voor scholen van het gewoon en buitengewoon basis- en secundair onderwijs, clb's en internaten (periode september - december 2020)</t>
  </si>
  <si>
    <t>Diverse maatregelen ingevolge COVID-19 voor academies deeltijds kunstonderwijs, de centra voor leerlingenbegeleiding, de centra voor volwassenenonderwijs en centra voor basiseducatie en toekenning extra werkingsbuget m.b.t. internaten - compensatie vervanging leerkrachten, extra werkingsmiddelen dko, cvo/cbe en clb</t>
  </si>
  <si>
    <t>Toekenning van een compensatie aan de instellingen hoger onderwijs en aan het Instituut voor Tropische Geneeskunde voor de meerkost ingevolge COVID-19</t>
  </si>
  <si>
    <t>Awel &amp; De Ambrassade</t>
  </si>
  <si>
    <t>Middelen zomerkampen</t>
  </si>
  <si>
    <t>CJSM</t>
  </si>
  <si>
    <t>Sport</t>
  </si>
  <si>
    <t>Media</t>
  </si>
  <si>
    <t>Noodfonds: VRT, Regionale omroepen, VAF - Media, Lokale Netwerkradio en Freelancers</t>
  </si>
  <si>
    <t>Cultuur</t>
  </si>
  <si>
    <t>Noodfonds: VAF - Film, Literatuur Vlaanderen, Cultuurloket en Buitendiensten</t>
  </si>
  <si>
    <t>Apparaatskrediet en beleidsoverschrijdend</t>
  </si>
  <si>
    <t>Jeugd</t>
  </si>
  <si>
    <t>Noodfonds: Kampeermateriaal, ULDK, Landelijk Jeugdwerk en Jeugdhostels</t>
  </si>
  <si>
    <t>Actieplan vrijetijd kwetsbare jeugd</t>
  </si>
  <si>
    <t>Toekenning van steun aan de sportsector in het kader van het noodfonds Sport n.a.v. de COVID-19 pandemie</t>
  </si>
  <si>
    <t>ICT-uitgaven in kader van digitale noden jeugdhulpvoorzieningen</t>
  </si>
  <si>
    <t>Revalidatiesectoren</t>
  </si>
  <si>
    <t>Schakelzorgcentra</t>
  </si>
  <si>
    <t>Alternatieve testinitiatieven</t>
  </si>
  <si>
    <t>Crisismanagers</t>
  </si>
  <si>
    <t>VIPA: compensatie beschermend materiaal, vergoeding van infrastructurele meerkosten en beschermingsmateriaal en uitbreiding kennisloket en toepassing AXI</t>
  </si>
  <si>
    <t>Buffercapaciteit centra voor herstelverblijf en ziekenhuizen</t>
  </si>
  <si>
    <t>Plan kwetsbare kinderen minister Dalle: subsidies aan Huizen van het Kind voor aankoop vrijetijdsmateriaal, huiswerkbegeleiding en Nupraatikerover</t>
  </si>
  <si>
    <t xml:space="preserve">Contact tracing opstart call center Smals platform en ondersteuning IFC door E&amp;Y consultants </t>
  </si>
  <si>
    <t>Impact op maatschappelijk kwetsare kinderen en jongeren, o.a. subsidie Zelfmoordlijn</t>
  </si>
  <si>
    <t>Actieplan Mentaal Welzijn</t>
  </si>
  <si>
    <t>Ondersteuning lokale initiatieven en COVID-19 teams: opleiding</t>
  </si>
  <si>
    <t>Compensatie persoonlijk beschermingsmateriaal diensten gezinszorg</t>
  </si>
  <si>
    <t>Verhoging persoonlijk assistentiebudget, persoonsvolgend budget en vergoeding gederfde woonkosten bij niet-verblijf t.a.v. zorgaanbieders</t>
  </si>
  <si>
    <t>Afname- en triagecentra</t>
  </si>
  <si>
    <t>Uitzonderlijke gezinsbijslag i.k.v. COVID-19</t>
  </si>
  <si>
    <t>Pneumokokkenvaccinatie woonzorgcentra</t>
  </si>
  <si>
    <t>Communicatie inzake COVID-19 vaccinatie en projectmanagement vaccinaties</t>
  </si>
  <si>
    <t>Contact tracing communicatie, contact traciging app, AWS platform, snowflake platform, expertise privacygevoelige data, gebruikersonderzoek app door IMEC</t>
  </si>
  <si>
    <t>Testdorp Antwerpen</t>
  </si>
  <si>
    <t>Preventie: overheidsopdracht contacttracing</t>
  </si>
  <si>
    <t>Totaal buitenlandse zaken</t>
  </si>
  <si>
    <t>Totaal Economie</t>
  </si>
  <si>
    <t>Totaal Kanselarij en Bestuur</t>
  </si>
  <si>
    <t>Totaal CJSM</t>
  </si>
  <si>
    <t>Totaal Landbouw en Visserij</t>
  </si>
  <si>
    <t>Totaal Mobiliteit en Openbare Werken</t>
  </si>
  <si>
    <t>Totaal Omgeving</t>
  </si>
  <si>
    <t>Totaal Werk en Sociale Economie</t>
  </si>
  <si>
    <t>Totaal Welzijn, Volksgezondheid en Gezin</t>
  </si>
  <si>
    <t>Welzijn, Volksgezondheid en Gezin</t>
  </si>
  <si>
    <t>Onderwijs en Vorming</t>
  </si>
  <si>
    <t>Totaal Onderwijs en Vorming</t>
  </si>
  <si>
    <t>Zorgraden: subsidies voor contact- en bronopsporing</t>
  </si>
  <si>
    <t>Mobiele Teams Infectieziektebestrijding</t>
  </si>
  <si>
    <t>Hinderpremie</t>
  </si>
  <si>
    <t>Compensatiepremie</t>
  </si>
  <si>
    <t>Ouderenzorg: dagprijscompensatie  voor dagopvang, woonzorgcentra en centra voor kortverblijf en dagzorgcentra, de inzet van extra personeel, de compensatie voor de sluiting en onderbezetting van CDO's en de compensatie voor de overschrijding van de erkende capaciteit van de woonzorgcentra</t>
  </si>
  <si>
    <t>Compensatieregeling opvang voor baby's en peuters en buitenschoolse kinderopvang en de compensatie voor consultatiebureaus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</si>
</sst>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0" fillId="0" borderId="0" xfId="0" applyAlignment="1">
      <alignment horizontal="center"/>
    </xf>
    <xf numFmtId="0" fontId="0" fillId="0" borderId="0" xfId="0" applyAlignment="1">
      <alignment wrapText="1"/>
    </xf>
    <xf numFmtId="0" fontId="2" fillId="2" borderId="0" xfId="0" applyFont="1" applyFill="1" applyAlignment="1">
      <alignment wrapText="1"/>
    </xf>
    <xf numFmtId="164" fontId="0" fillId="0" borderId="0" xfId="1" applyNumberFormat="1" applyFont="1"/>
    <xf numFmtId="0" fontId="2" fillId="2" borderId="0" xfId="0" applyFont="1" applyFill="1" applyAlignment="1">
      <alignment vertical="center" wrapText="1"/>
    </xf>
    <xf numFmtId="0" fontId="2" fillId="2"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wrapText="1"/>
    </xf>
    <xf numFmtId="164" fontId="0" fillId="0" borderId="0" xfId="1" applyNumberFormat="1" applyFont="1" applyAlignment="1">
      <alignment horizontal="center"/>
    </xf>
    <xf numFmtId="0" fontId="0" fillId="0" borderId="0" xfId="0" applyFill="1" applyAlignment="1">
      <alignment horizontal="left" vertical="center" wrapText="1"/>
    </xf>
    <xf numFmtId="164" fontId="0" fillId="0" borderId="0" xfId="0" applyNumberFormat="1"/>
    <xf numFmtId="0" fontId="0" fillId="0" borderId="0" xfId="0" applyFill="1"/>
    <xf numFmtId="164" fontId="0" fillId="0" borderId="0" xfId="1" applyNumberFormat="1" applyFont="1" applyFill="1"/>
    <xf numFmtId="0" fontId="0" fillId="0" borderId="0" xfId="0" applyFill="1" applyAlignment="1">
      <alignment wrapText="1"/>
    </xf>
    <xf numFmtId="0" fontId="0" fillId="0" borderId="0" xfId="0" applyAlignment="1">
      <alignment horizontal="center"/>
    </xf>
    <xf numFmtId="15" fontId="0" fillId="0" borderId="0" xfId="0" applyNumberFormat="1" applyFill="1" applyAlignment="1">
      <alignment horizontal="left" wrapText="1"/>
    </xf>
    <xf numFmtId="3" fontId="0" fillId="0" borderId="0" xfId="0" applyNumberFormat="1" applyAlignment="1">
      <alignment horizontal="center" vertical="center" wrapText="1"/>
    </xf>
    <xf numFmtId="15" fontId="0" fillId="0" borderId="0" xfId="0" applyNumberFormat="1" applyAlignment="1">
      <alignment horizontal="left" wrapText="1"/>
    </xf>
    <xf numFmtId="0" fontId="0" fillId="0" borderId="0" xfId="0" applyFill="1" applyAlignment="1">
      <alignment horizontal="left" wrapText="1"/>
    </xf>
    <xf numFmtId="0" fontId="0" fillId="0" borderId="0" xfId="0" applyFill="1" applyAlignment="1">
      <alignment horizontal="center" vertical="center" wrapText="1"/>
    </xf>
    <xf numFmtId="14" fontId="0" fillId="0" borderId="0" xfId="0" applyNumberFormat="1" applyFill="1" applyAlignment="1">
      <alignment horizontal="left" vertical="center" wrapText="1"/>
    </xf>
    <xf numFmtId="0" fontId="3" fillId="0" borderId="0" xfId="0" applyFont="1" applyAlignment="1">
      <alignment horizontal="left" vertical="center" wrapText="1"/>
    </xf>
    <xf numFmtId="14" fontId="0" fillId="0" borderId="0" xfId="0" applyNumberFormat="1" applyAlignment="1">
      <alignment horizontal="left" vertical="center" wrapText="1"/>
    </xf>
    <xf numFmtId="3" fontId="0" fillId="0" borderId="0" xfId="0" applyNumberFormat="1" applyFill="1" applyAlignment="1">
      <alignment horizontal="center" vertical="center" wrapText="1"/>
    </xf>
    <xf numFmtId="0" fontId="2" fillId="2" borderId="0" xfId="0" applyFont="1" applyFill="1" applyAlignment="1">
      <alignment horizontal="center" wrapText="1"/>
    </xf>
    <xf numFmtId="164" fontId="0" fillId="0" borderId="0" xfId="1" applyNumberFormat="1" applyFont="1" applyFill="1" applyAlignment="1">
      <alignment horizontal="center" vertical="center" wrapText="1"/>
    </xf>
    <xf numFmtId="164" fontId="0" fillId="0" borderId="0" xfId="1" applyNumberFormat="1"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3" fontId="0" fillId="0" borderId="0" xfId="0" applyNumberFormat="1" applyFont="1" applyFill="1" applyAlignment="1">
      <alignment horizontal="center" vertical="center" wrapText="1"/>
    </xf>
    <xf numFmtId="0" fontId="0" fillId="0" borderId="0" xfId="0" applyAlignment="1">
      <alignment horizontal="left"/>
    </xf>
    <xf numFmtId="0" fontId="2" fillId="2" borderId="0" xfId="0" applyFont="1" applyFill="1" applyAlignment="1">
      <alignment horizontal="center" vertical="center"/>
    </xf>
    <xf numFmtId="0" fontId="0" fillId="0" borderId="0" xfId="0" applyAlignment="1">
      <alignment vertical="center"/>
    </xf>
    <xf numFmtId="164" fontId="0" fillId="0" borderId="0" xfId="1" applyNumberFormat="1" applyFont="1" applyAlignment="1">
      <alignment vertical="center"/>
    </xf>
    <xf numFmtId="164" fontId="2" fillId="0" borderId="1" xfId="0" applyNumberFormat="1" applyFont="1" applyBorder="1"/>
    <xf numFmtId="164" fontId="2" fillId="0" borderId="1" xfId="1" applyNumberFormat="1" applyFont="1" applyBorder="1"/>
    <xf numFmtId="0" fontId="2" fillId="0" borderId="1" xfId="0" applyFont="1" applyBorder="1"/>
    <xf numFmtId="0" fontId="5"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164" fontId="2" fillId="0" borderId="1" xfId="0" applyNumberFormat="1" applyFont="1" applyBorder="1" applyAlignment="1">
      <alignment horizontal="center"/>
    </xf>
    <xf numFmtId="0" fontId="2" fillId="0" borderId="1" xfId="0" applyFont="1" applyBorder="1" applyAlignment="1">
      <alignment vertical="center"/>
    </xf>
    <xf numFmtId="0" fontId="0" fillId="0" borderId="0" xfId="0" applyAlignment="1"/>
    <xf numFmtId="0" fontId="2" fillId="2" borderId="0" xfId="0" applyFont="1" applyFill="1" applyAlignment="1">
      <alignment vertical="center"/>
    </xf>
    <xf numFmtId="164" fontId="0" fillId="0" borderId="0" xfId="1" applyNumberFormat="1" applyFont="1" applyAlignment="1"/>
    <xf numFmtId="0" fontId="2" fillId="0" borderId="1" xfId="0" applyFont="1" applyBorder="1" applyAlignment="1"/>
    <xf numFmtId="164" fontId="2" fillId="0" borderId="1" xfId="1" applyNumberFormat="1" applyFont="1" applyBorder="1" applyAlignment="1"/>
    <xf numFmtId="0" fontId="2" fillId="0" borderId="0" xfId="0" applyFont="1" applyAlignment="1">
      <alignment horizontal="center"/>
    </xf>
  </cellXfs>
  <cellStyles count="2">
    <cellStyle name="Komma" xfId="1" builtinId="3"/>
    <cellStyle name="Standaard" xfId="0" builtinId="0"/>
  </cellStyles>
  <dxfs count="0"/>
  <tableStyles count="0" defaultTableStyle="TableStyleMedium2" defaultPivotStyle="PivotStyleLight16"/>
  <colors>
    <mruColors>
      <color rgb="FFCC3300"/>
      <color rgb="FFCCFFCC"/>
      <color rgb="FF990033"/>
      <color rgb="FF6600CC"/>
      <color rgb="FFFFFF66"/>
      <color rgb="FFCC0099"/>
      <color rgb="FFCC66FF"/>
      <color rgb="FFFF00FF"/>
      <color rgb="FFFF7C80"/>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EC9E8-9C74-432D-9E6D-587FE12C8C40}">
  <sheetPr>
    <pageSetUpPr fitToPage="1"/>
  </sheetPr>
  <dimension ref="A1:D8"/>
  <sheetViews>
    <sheetView tabSelected="1" workbookViewId="0">
      <selection activeCell="D1" sqref="D1"/>
    </sheetView>
  </sheetViews>
  <sheetFormatPr defaultRowHeight="14.5" x14ac:dyDescent="0.35"/>
  <cols>
    <col min="1" max="1" width="22.08984375" bestFit="1" customWidth="1"/>
    <col min="2" max="3" width="13.453125" bestFit="1" customWidth="1"/>
    <col min="4" max="4" width="112.90625" customWidth="1"/>
  </cols>
  <sheetData>
    <row r="1" spans="1:4" x14ac:dyDescent="0.35">
      <c r="B1" s="48" t="s">
        <v>7</v>
      </c>
      <c r="C1" s="48"/>
    </row>
    <row r="2" spans="1:4" s="2" customFormat="1" ht="29" x14ac:dyDescent="0.35">
      <c r="A2" s="5" t="s">
        <v>0</v>
      </c>
      <c r="B2" s="6" t="s">
        <v>1</v>
      </c>
      <c r="C2" s="6" t="s">
        <v>2</v>
      </c>
      <c r="D2" s="5" t="s">
        <v>3</v>
      </c>
    </row>
    <row r="3" spans="1:4" x14ac:dyDescent="0.35">
      <c r="A3" t="s">
        <v>8</v>
      </c>
      <c r="B3" s="4">
        <v>28450000</v>
      </c>
      <c r="C3" s="4">
        <v>28450000</v>
      </c>
      <c r="D3" t="s">
        <v>10</v>
      </c>
    </row>
    <row r="4" spans="1:4" x14ac:dyDescent="0.35">
      <c r="A4" t="s">
        <v>8</v>
      </c>
      <c r="B4" s="4">
        <v>3000000</v>
      </c>
      <c r="C4" s="4">
        <v>3000000</v>
      </c>
      <c r="D4" s="8" t="s">
        <v>9</v>
      </c>
    </row>
    <row r="5" spans="1:4" x14ac:dyDescent="0.35">
      <c r="B5" s="4"/>
      <c r="C5" s="4"/>
    </row>
    <row r="6" spans="1:4" ht="15" thickBot="1" x14ac:dyDescent="0.4">
      <c r="A6" s="38" t="s">
        <v>84</v>
      </c>
      <c r="B6" s="37">
        <f>SUM(B3:B4)</f>
        <v>31450000</v>
      </c>
      <c r="C6" s="37">
        <f>SUM(C3:C4)</f>
        <v>31450000</v>
      </c>
    </row>
    <row r="7" spans="1:4" ht="15" thickTop="1" x14ac:dyDescent="0.35">
      <c r="B7" s="4"/>
      <c r="C7" s="4"/>
    </row>
    <row r="8" spans="1:4" x14ac:dyDescent="0.35">
      <c r="B8" s="4"/>
      <c r="C8" s="4"/>
    </row>
  </sheetData>
  <mergeCells count="1">
    <mergeCell ref="B1:C1"/>
  </mergeCells>
  <pageMargins left="0.7" right="0.7" top="0.75" bottom="0.75" header="0.3" footer="0.3"/>
  <pageSetup paperSize="9"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A5FB-3078-49CA-80D7-627D839BC364}">
  <sheetPr>
    <pageSetUpPr fitToPage="1"/>
  </sheetPr>
  <dimension ref="A1:D31"/>
  <sheetViews>
    <sheetView workbookViewId="0">
      <selection activeCell="D21" sqref="D21"/>
    </sheetView>
  </sheetViews>
  <sheetFormatPr defaultRowHeight="14.5" x14ac:dyDescent="0.35"/>
  <cols>
    <col min="1" max="1" width="35" bestFit="1" customWidth="1"/>
    <col min="2" max="2" width="14.90625" bestFit="1" customWidth="1"/>
    <col min="3" max="3" width="14.453125" bestFit="1" customWidth="1"/>
    <col min="4" max="4" width="89.08984375" customWidth="1"/>
    <col min="5" max="5" width="22.90625" customWidth="1"/>
    <col min="6" max="6" width="14.453125" customWidth="1"/>
  </cols>
  <sheetData>
    <row r="1" spans="1:4" x14ac:dyDescent="0.35">
      <c r="B1" s="48" t="s">
        <v>7</v>
      </c>
      <c r="C1" s="48"/>
    </row>
    <row r="2" spans="1:4" s="2" customFormat="1" ht="29" x14ac:dyDescent="0.35">
      <c r="A2" s="3" t="s">
        <v>0</v>
      </c>
      <c r="B2" s="3" t="s">
        <v>1</v>
      </c>
      <c r="C2" s="3" t="s">
        <v>2</v>
      </c>
      <c r="D2" s="3" t="s">
        <v>3</v>
      </c>
    </row>
    <row r="3" spans="1:4" s="34" customFormat="1" ht="43.5" x14ac:dyDescent="0.35">
      <c r="A3" s="34" t="s">
        <v>93</v>
      </c>
      <c r="B3" s="35">
        <v>116693000</v>
      </c>
      <c r="C3" s="35">
        <v>116693000</v>
      </c>
      <c r="D3" s="7" t="s">
        <v>100</v>
      </c>
    </row>
    <row r="4" spans="1:4" s="34" customFormat="1" x14ac:dyDescent="0.35">
      <c r="A4" s="34" t="s">
        <v>93</v>
      </c>
      <c r="B4" s="35">
        <v>1000000</v>
      </c>
      <c r="C4" s="35">
        <v>1000000</v>
      </c>
      <c r="D4" s="34" t="s">
        <v>67</v>
      </c>
    </row>
    <row r="5" spans="1:4" s="34" customFormat="1" x14ac:dyDescent="0.35">
      <c r="A5" s="34" t="s">
        <v>93</v>
      </c>
      <c r="B5" s="35">
        <v>6504000</v>
      </c>
      <c r="C5" s="35">
        <v>6504000</v>
      </c>
      <c r="D5" s="34" t="s">
        <v>96</v>
      </c>
    </row>
    <row r="6" spans="1:4" s="34" customFormat="1" ht="29" x14ac:dyDescent="0.35">
      <c r="A6" s="34" t="s">
        <v>93</v>
      </c>
      <c r="B6" s="35">
        <v>1275000</v>
      </c>
      <c r="C6" s="35">
        <v>1275000</v>
      </c>
      <c r="D6" s="7" t="s">
        <v>70</v>
      </c>
    </row>
    <row r="7" spans="1:4" s="34" customFormat="1" x14ac:dyDescent="0.35">
      <c r="A7" s="34" t="s">
        <v>93</v>
      </c>
      <c r="B7" s="35">
        <v>490000</v>
      </c>
      <c r="C7" s="35">
        <v>490000</v>
      </c>
      <c r="D7" s="34" t="s">
        <v>69</v>
      </c>
    </row>
    <row r="8" spans="1:4" s="34" customFormat="1" x14ac:dyDescent="0.35">
      <c r="A8" s="34" t="s">
        <v>93</v>
      </c>
      <c r="B8" s="35">
        <v>3145000</v>
      </c>
      <c r="C8" s="35">
        <v>3145000</v>
      </c>
      <c r="D8" s="34" t="s">
        <v>64</v>
      </c>
    </row>
    <row r="9" spans="1:4" s="34" customFormat="1" ht="29" x14ac:dyDescent="0.35">
      <c r="A9" s="34" t="s">
        <v>93</v>
      </c>
      <c r="B9" s="35">
        <v>80021000</v>
      </c>
      <c r="C9" s="35">
        <v>80021000</v>
      </c>
      <c r="D9" s="7" t="s">
        <v>68</v>
      </c>
    </row>
    <row r="10" spans="1:4" s="34" customFormat="1" x14ac:dyDescent="0.35">
      <c r="A10" s="34" t="s">
        <v>93</v>
      </c>
      <c r="B10" s="35">
        <v>4800000</v>
      </c>
      <c r="C10" s="35">
        <v>4800000</v>
      </c>
      <c r="D10" s="34" t="s">
        <v>75</v>
      </c>
    </row>
    <row r="11" spans="1:4" s="34" customFormat="1" x14ac:dyDescent="0.35">
      <c r="A11" s="34" t="s">
        <v>93</v>
      </c>
      <c r="B11" s="35">
        <v>425000</v>
      </c>
      <c r="C11" s="35">
        <v>425000</v>
      </c>
      <c r="D11" s="34" t="s">
        <v>74</v>
      </c>
    </row>
    <row r="12" spans="1:4" s="34" customFormat="1" x14ac:dyDescent="0.35">
      <c r="A12" s="34" t="s">
        <v>93</v>
      </c>
      <c r="B12" s="35">
        <v>620000</v>
      </c>
      <c r="C12" s="35">
        <v>620000</v>
      </c>
      <c r="D12" s="34" t="s">
        <v>66</v>
      </c>
    </row>
    <row r="13" spans="1:4" s="34" customFormat="1" x14ac:dyDescent="0.35">
      <c r="A13" s="34" t="s">
        <v>93</v>
      </c>
      <c r="B13" s="35">
        <v>34324000</v>
      </c>
      <c r="C13" s="35">
        <v>33898000</v>
      </c>
      <c r="D13" s="34" t="s">
        <v>73</v>
      </c>
    </row>
    <row r="14" spans="1:4" s="34" customFormat="1" x14ac:dyDescent="0.35">
      <c r="A14" s="34" t="s">
        <v>93</v>
      </c>
      <c r="B14" s="35">
        <v>1244000</v>
      </c>
      <c r="C14" s="35">
        <v>1244000</v>
      </c>
      <c r="D14" s="34" t="s">
        <v>97</v>
      </c>
    </row>
    <row r="15" spans="1:4" s="34" customFormat="1" x14ac:dyDescent="0.35">
      <c r="A15" s="34" t="s">
        <v>93</v>
      </c>
      <c r="B15" s="35">
        <v>285000</v>
      </c>
      <c r="C15" s="35">
        <v>285000</v>
      </c>
      <c r="D15" s="34" t="s">
        <v>72</v>
      </c>
    </row>
    <row r="16" spans="1:4" s="34" customFormat="1" x14ac:dyDescent="0.35">
      <c r="A16" s="34" t="s">
        <v>93</v>
      </c>
      <c r="B16" s="35">
        <v>3853000</v>
      </c>
      <c r="C16" s="35">
        <v>2307000</v>
      </c>
      <c r="D16" s="34" t="s">
        <v>71</v>
      </c>
    </row>
    <row r="17" spans="1:4" s="34" customFormat="1" x14ac:dyDescent="0.35">
      <c r="A17" s="34" t="s">
        <v>93</v>
      </c>
      <c r="B17" s="35">
        <v>2425000</v>
      </c>
      <c r="C17" s="35">
        <v>2425000</v>
      </c>
      <c r="D17" s="34" t="s">
        <v>65</v>
      </c>
    </row>
    <row r="18" spans="1:4" s="34" customFormat="1" x14ac:dyDescent="0.35">
      <c r="A18" s="34" t="s">
        <v>93</v>
      </c>
      <c r="B18" s="35">
        <v>15000000</v>
      </c>
      <c r="C18" s="35">
        <v>15000000</v>
      </c>
      <c r="D18" s="34" t="s">
        <v>78</v>
      </c>
    </row>
    <row r="19" spans="1:4" s="34" customFormat="1" x14ac:dyDescent="0.35">
      <c r="A19" s="34" t="s">
        <v>93</v>
      </c>
      <c r="B19" s="35">
        <v>3987000</v>
      </c>
      <c r="C19" s="35">
        <v>3987000</v>
      </c>
      <c r="D19" s="34" t="s">
        <v>77</v>
      </c>
    </row>
    <row r="20" spans="1:4" s="34" customFormat="1" ht="29" x14ac:dyDescent="0.35">
      <c r="A20" s="34" t="s">
        <v>93</v>
      </c>
      <c r="B20" s="35">
        <v>19334000</v>
      </c>
      <c r="C20" s="35">
        <v>19334000</v>
      </c>
      <c r="D20" s="7" t="s">
        <v>76</v>
      </c>
    </row>
    <row r="21" spans="1:4" s="34" customFormat="1" ht="29" x14ac:dyDescent="0.35">
      <c r="A21" s="34" t="s">
        <v>93</v>
      </c>
      <c r="B21" s="35">
        <v>141217000</v>
      </c>
      <c r="C21" s="35">
        <v>141217000</v>
      </c>
      <c r="D21" s="7" t="s">
        <v>101</v>
      </c>
    </row>
    <row r="22" spans="1:4" s="34" customFormat="1" x14ac:dyDescent="0.35">
      <c r="A22" s="34" t="s">
        <v>93</v>
      </c>
      <c r="B22" s="35">
        <v>1642000</v>
      </c>
      <c r="C22" s="35">
        <v>411000</v>
      </c>
      <c r="D22" s="7" t="s">
        <v>79</v>
      </c>
    </row>
    <row r="23" spans="1:4" s="34" customFormat="1" x14ac:dyDescent="0.35">
      <c r="A23" s="34" t="s">
        <v>93</v>
      </c>
      <c r="B23" s="35">
        <v>444000</v>
      </c>
      <c r="C23" s="35">
        <v>312000</v>
      </c>
      <c r="D23" s="7" t="s">
        <v>80</v>
      </c>
    </row>
    <row r="24" spans="1:4" s="34" customFormat="1" ht="29" x14ac:dyDescent="0.35">
      <c r="A24" s="34" t="s">
        <v>93</v>
      </c>
      <c r="B24" s="35">
        <v>3754000</v>
      </c>
      <c r="C24" s="35">
        <v>3754000</v>
      </c>
      <c r="D24" s="7" t="s">
        <v>81</v>
      </c>
    </row>
    <row r="25" spans="1:4" x14ac:dyDescent="0.35">
      <c r="A25" s="34" t="s">
        <v>93</v>
      </c>
      <c r="B25" s="35">
        <v>633000</v>
      </c>
      <c r="C25" s="35">
        <v>633000</v>
      </c>
      <c r="D25" s="7" t="s">
        <v>63</v>
      </c>
    </row>
    <row r="26" spans="1:4" x14ac:dyDescent="0.35">
      <c r="A26" s="34" t="s">
        <v>93</v>
      </c>
      <c r="B26" s="35">
        <v>250000</v>
      </c>
      <c r="C26" s="35">
        <v>250000</v>
      </c>
      <c r="D26" s="7" t="s">
        <v>82</v>
      </c>
    </row>
    <row r="27" spans="1:4" x14ac:dyDescent="0.35">
      <c r="A27" s="34" t="s">
        <v>93</v>
      </c>
      <c r="B27" s="35">
        <v>50000000</v>
      </c>
      <c r="C27" s="35">
        <v>50000000</v>
      </c>
      <c r="D27" s="7" t="s">
        <v>83</v>
      </c>
    </row>
    <row r="29" spans="1:4" ht="15" thickBot="1" x14ac:dyDescent="0.4">
      <c r="A29" s="42" t="s">
        <v>92</v>
      </c>
      <c r="B29" s="36">
        <f>SUM(B3:B27)</f>
        <v>493365000</v>
      </c>
      <c r="C29" s="36">
        <f>SUM(C3:C27)</f>
        <v>490030000</v>
      </c>
    </row>
    <row r="30" spans="1:4" ht="15" thickTop="1" x14ac:dyDescent="0.35"/>
    <row r="31" spans="1:4" x14ac:dyDescent="0.35">
      <c r="B31" s="35"/>
    </row>
  </sheetData>
  <autoFilter ref="A2:D27" xr:uid="{4E3C3D10-B572-47A3-B22F-F26942FFA426}"/>
  <mergeCells count="1">
    <mergeCell ref="B1:C1"/>
  </mergeCells>
  <pageMargins left="0.7" right="0.7" top="0.75" bottom="0.75" header="0.3" footer="0.3"/>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61D9-4A6F-4D0B-A490-BD3CE4B39736}">
  <sheetPr>
    <pageSetUpPr fitToPage="1"/>
  </sheetPr>
  <dimension ref="A1:D9"/>
  <sheetViews>
    <sheetView zoomScaleNormal="100" workbookViewId="0">
      <selection activeCell="D8" sqref="D8"/>
    </sheetView>
  </sheetViews>
  <sheetFormatPr defaultRowHeight="14.5" x14ac:dyDescent="0.35"/>
  <cols>
    <col min="1" max="1" width="14.54296875" customWidth="1"/>
    <col min="2" max="2" width="15" bestFit="1" customWidth="1"/>
    <col min="3" max="3" width="14.90625" bestFit="1" customWidth="1"/>
    <col min="4" max="4" width="112.90625" customWidth="1"/>
  </cols>
  <sheetData>
    <row r="1" spans="1:4" x14ac:dyDescent="0.35">
      <c r="B1" s="48" t="s">
        <v>7</v>
      </c>
      <c r="C1" s="48"/>
    </row>
    <row r="2" spans="1:4" s="2" customFormat="1" ht="29" x14ac:dyDescent="0.35">
      <c r="A2" s="5" t="s">
        <v>0</v>
      </c>
      <c r="B2" s="5" t="s">
        <v>1</v>
      </c>
      <c r="C2" s="5" t="s">
        <v>2</v>
      </c>
      <c r="D2" s="5" t="s">
        <v>3</v>
      </c>
    </row>
    <row r="3" spans="1:4" x14ac:dyDescent="0.35">
      <c r="A3" t="s">
        <v>6</v>
      </c>
      <c r="B3" s="4">
        <v>1352166000</v>
      </c>
      <c r="C3" s="4">
        <v>1352166000</v>
      </c>
      <c r="D3" t="s">
        <v>98</v>
      </c>
    </row>
    <row r="4" spans="1:4" x14ac:dyDescent="0.35">
      <c r="A4" t="s">
        <v>6</v>
      </c>
      <c r="B4" s="4">
        <v>200000000</v>
      </c>
      <c r="C4" s="4">
        <v>200000000</v>
      </c>
      <c r="D4" t="s">
        <v>99</v>
      </c>
    </row>
    <row r="5" spans="1:4" x14ac:dyDescent="0.35">
      <c r="A5" t="s">
        <v>6</v>
      </c>
      <c r="B5" s="4">
        <v>50000000</v>
      </c>
      <c r="C5" s="4">
        <v>50000000</v>
      </c>
      <c r="D5" t="s">
        <v>4</v>
      </c>
    </row>
    <row r="6" spans="1:4" x14ac:dyDescent="0.35">
      <c r="A6" t="s">
        <v>6</v>
      </c>
      <c r="B6" s="4">
        <v>580000000</v>
      </c>
      <c r="C6" s="4">
        <v>580000000</v>
      </c>
      <c r="D6" t="s">
        <v>5</v>
      </c>
    </row>
    <row r="8" spans="1:4" ht="15" thickBot="1" x14ac:dyDescent="0.4">
      <c r="A8" s="38" t="s">
        <v>85</v>
      </c>
      <c r="B8" s="36">
        <f>SUM(B3:B6)</f>
        <v>2182166000</v>
      </c>
      <c r="C8" s="36">
        <f>SUM(C3:C6)</f>
        <v>2182166000</v>
      </c>
    </row>
    <row r="9" spans="1:4" ht="15" thickTop="1" x14ac:dyDescent="0.35"/>
  </sheetData>
  <mergeCells count="1">
    <mergeCell ref="B1:C1"/>
  </mergeCells>
  <pageMargins left="0.7" right="0.7" top="0.75" bottom="0.75" header="0.3" footer="0.3"/>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614A5-C504-40DF-AAD9-9F81FB61F966}">
  <sheetPr>
    <pageSetUpPr fitToPage="1"/>
  </sheetPr>
  <dimension ref="A1:D18"/>
  <sheetViews>
    <sheetView workbookViewId="0">
      <selection activeCell="B2" sqref="B2"/>
    </sheetView>
  </sheetViews>
  <sheetFormatPr defaultRowHeight="14.5" x14ac:dyDescent="0.35"/>
  <cols>
    <col min="1" max="1" width="23.54296875" bestFit="1" customWidth="1"/>
    <col min="2" max="2" width="13" bestFit="1" customWidth="1"/>
    <col min="3" max="3" width="13.453125" bestFit="1" customWidth="1"/>
    <col min="4" max="4" width="112.90625" customWidth="1"/>
  </cols>
  <sheetData>
    <row r="1" spans="1:4" x14ac:dyDescent="0.35">
      <c r="B1" s="48" t="s">
        <v>7</v>
      </c>
      <c r="C1" s="48"/>
    </row>
    <row r="2" spans="1:4" s="7" customFormat="1" ht="29" x14ac:dyDescent="0.35">
      <c r="A2" s="5" t="s">
        <v>0</v>
      </c>
      <c r="B2" s="5" t="s">
        <v>1</v>
      </c>
      <c r="C2" s="5" t="s">
        <v>2</v>
      </c>
      <c r="D2" s="5" t="s">
        <v>3</v>
      </c>
    </row>
    <row r="3" spans="1:4" s="13" customFormat="1" x14ac:dyDescent="0.35">
      <c r="A3" s="13" t="s">
        <v>28</v>
      </c>
      <c r="B3" s="14">
        <v>49003000</v>
      </c>
      <c r="C3" s="14">
        <v>49003000</v>
      </c>
      <c r="D3" s="15" t="s">
        <v>29</v>
      </c>
    </row>
    <row r="4" spans="1:4" s="13" customFormat="1" ht="29" x14ac:dyDescent="0.35">
      <c r="A4" s="13" t="s">
        <v>28</v>
      </c>
      <c r="B4" s="14">
        <v>3978000</v>
      </c>
      <c r="C4" s="14">
        <v>3904000</v>
      </c>
      <c r="D4" s="15" t="s">
        <v>30</v>
      </c>
    </row>
    <row r="5" spans="1:4" s="13" customFormat="1" ht="29" x14ac:dyDescent="0.35">
      <c r="A5" s="13" t="s">
        <v>28</v>
      </c>
      <c r="B5" s="14">
        <v>13267000</v>
      </c>
      <c r="C5" s="14">
        <v>11309000</v>
      </c>
      <c r="D5" s="15" t="s">
        <v>31</v>
      </c>
    </row>
    <row r="6" spans="1:4" s="13" customFormat="1" x14ac:dyDescent="0.35">
      <c r="A6" s="13" t="s">
        <v>28</v>
      </c>
      <c r="B6" s="14">
        <v>19662000</v>
      </c>
      <c r="C6" s="14">
        <v>9795000</v>
      </c>
      <c r="D6" s="15" t="s">
        <v>32</v>
      </c>
    </row>
    <row r="7" spans="1:4" s="13" customFormat="1" x14ac:dyDescent="0.35">
      <c r="A7" s="13" t="s">
        <v>28</v>
      </c>
      <c r="B7" s="14">
        <v>518000</v>
      </c>
      <c r="C7" s="14">
        <v>518000</v>
      </c>
      <c r="D7" s="15" t="s">
        <v>33</v>
      </c>
    </row>
    <row r="8" spans="1:4" s="13" customFormat="1" x14ac:dyDescent="0.35">
      <c r="A8" s="13" t="s">
        <v>28</v>
      </c>
      <c r="B8" s="14">
        <v>102300000</v>
      </c>
      <c r="C8" s="14">
        <v>102300000</v>
      </c>
      <c r="D8" s="15" t="s">
        <v>34</v>
      </c>
    </row>
    <row r="9" spans="1:4" s="13" customFormat="1" x14ac:dyDescent="0.35">
      <c r="A9" s="13" t="s">
        <v>28</v>
      </c>
      <c r="B9" s="14">
        <v>15000000</v>
      </c>
      <c r="C9" s="14">
        <v>15000000</v>
      </c>
      <c r="D9" s="15" t="s">
        <v>35</v>
      </c>
    </row>
    <row r="10" spans="1:4" s="13" customFormat="1" x14ac:dyDescent="0.35">
      <c r="A10" s="13" t="s">
        <v>28</v>
      </c>
      <c r="B10" s="14">
        <v>800000</v>
      </c>
      <c r="C10" s="14">
        <v>800000</v>
      </c>
      <c r="D10" s="15" t="s">
        <v>36</v>
      </c>
    </row>
    <row r="11" spans="1:4" s="13" customFormat="1" x14ac:dyDescent="0.35">
      <c r="A11" s="13" t="s">
        <v>28</v>
      </c>
      <c r="B11" s="14">
        <v>1728000</v>
      </c>
      <c r="C11" s="14">
        <v>1728000</v>
      </c>
      <c r="D11" s="15" t="s">
        <v>26</v>
      </c>
    </row>
    <row r="12" spans="1:4" s="13" customFormat="1" ht="29" x14ac:dyDescent="0.35">
      <c r="A12" s="13" t="s">
        <v>28</v>
      </c>
      <c r="B12" s="14">
        <v>12993000</v>
      </c>
      <c r="C12" s="14">
        <v>6007000</v>
      </c>
      <c r="D12" s="15" t="s">
        <v>37</v>
      </c>
    </row>
    <row r="13" spans="1:4" s="13" customFormat="1" x14ac:dyDescent="0.35">
      <c r="A13" s="13" t="s">
        <v>28</v>
      </c>
      <c r="B13" s="14">
        <v>12752000</v>
      </c>
      <c r="C13" s="14">
        <v>12752000</v>
      </c>
      <c r="D13" s="15" t="s">
        <v>38</v>
      </c>
    </row>
    <row r="14" spans="1:4" s="13" customFormat="1" x14ac:dyDescent="0.35">
      <c r="A14" s="13" t="s">
        <v>28</v>
      </c>
      <c r="B14" s="14">
        <v>200000</v>
      </c>
      <c r="C14" s="14">
        <v>200000</v>
      </c>
      <c r="D14" s="11" t="s">
        <v>27</v>
      </c>
    </row>
    <row r="16" spans="1:4" ht="15" thickBot="1" x14ac:dyDescent="0.4">
      <c r="A16" s="38" t="s">
        <v>86</v>
      </c>
      <c r="B16" s="36">
        <f>SUM(B3:B14)</f>
        <v>232201000</v>
      </c>
      <c r="C16" s="36">
        <f>SUM(C3:C14)</f>
        <v>213316000</v>
      </c>
    </row>
    <row r="17" spans="2:3" ht="15" thickTop="1" x14ac:dyDescent="0.35">
      <c r="B17" s="12"/>
      <c r="C17" s="12"/>
    </row>
    <row r="18" spans="2:3" x14ac:dyDescent="0.35">
      <c r="B18" s="12"/>
      <c r="C18" s="12"/>
    </row>
  </sheetData>
  <autoFilter ref="A2:D2" xr:uid="{B0A99B20-15F0-4EC5-84A0-BF7B43613874}"/>
  <mergeCells count="1">
    <mergeCell ref="B1:C1"/>
  </mergeCells>
  <pageMargins left="0.7" right="0.7" top="0.75" bottom="0.75" header="0.3" footer="0.3"/>
  <pageSetup paperSize="9"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CC32A-64CD-4724-A894-11665C553033}">
  <sheetPr>
    <pageSetUpPr fitToPage="1"/>
  </sheetPr>
  <dimension ref="A1:E57"/>
  <sheetViews>
    <sheetView zoomScaleNormal="100" workbookViewId="0">
      <selection activeCell="D10" sqref="D10"/>
    </sheetView>
  </sheetViews>
  <sheetFormatPr defaultRowHeight="14.5" x14ac:dyDescent="0.35"/>
  <cols>
    <col min="1" max="1" width="15.54296875" customWidth="1"/>
    <col min="2" max="2" width="16.08984375" bestFit="1" customWidth="1"/>
    <col min="3" max="3" width="15.90625" bestFit="1" customWidth="1"/>
    <col min="4" max="4" width="112.90625" customWidth="1"/>
    <col min="5" max="5" width="17.6328125" customWidth="1"/>
  </cols>
  <sheetData>
    <row r="1" spans="1:5" x14ac:dyDescent="0.35">
      <c r="B1" s="48" t="s">
        <v>7</v>
      </c>
      <c r="C1" s="48"/>
    </row>
    <row r="2" spans="1:5" s="7" customFormat="1" x14ac:dyDescent="0.35">
      <c r="A2" s="5" t="s">
        <v>0</v>
      </c>
      <c r="B2" s="5" t="s">
        <v>1</v>
      </c>
      <c r="C2" s="5" t="s">
        <v>2</v>
      </c>
      <c r="D2" s="5" t="s">
        <v>3</v>
      </c>
    </row>
    <row r="3" spans="1:5" x14ac:dyDescent="0.35">
      <c r="A3" s="11" t="s">
        <v>53</v>
      </c>
      <c r="B3" s="27">
        <v>10000000</v>
      </c>
      <c r="C3" s="28">
        <v>10000000</v>
      </c>
      <c r="D3" s="8" t="s">
        <v>62</v>
      </c>
      <c r="E3" s="8"/>
    </row>
    <row r="4" spans="1:5" x14ac:dyDescent="0.35">
      <c r="A4" s="32" t="s">
        <v>54</v>
      </c>
      <c r="B4" s="27">
        <v>10000000</v>
      </c>
      <c r="C4" s="28">
        <v>10000000</v>
      </c>
      <c r="D4" t="s">
        <v>55</v>
      </c>
      <c r="E4" s="8"/>
    </row>
    <row r="5" spans="1:5" x14ac:dyDescent="0.35">
      <c r="A5" s="32" t="s">
        <v>56</v>
      </c>
      <c r="B5" s="4">
        <v>7025000</v>
      </c>
      <c r="C5" s="4">
        <v>7025000</v>
      </c>
      <c r="D5" t="s">
        <v>57</v>
      </c>
      <c r="E5" s="8"/>
    </row>
    <row r="6" spans="1:5" x14ac:dyDescent="0.35">
      <c r="A6" s="32" t="s">
        <v>52</v>
      </c>
      <c r="B6" s="4">
        <v>55719000</v>
      </c>
      <c r="C6" s="4">
        <v>55719000</v>
      </c>
      <c r="D6" t="s">
        <v>58</v>
      </c>
      <c r="E6" s="8"/>
    </row>
    <row r="7" spans="1:5" x14ac:dyDescent="0.35">
      <c r="A7" s="32" t="s">
        <v>59</v>
      </c>
      <c r="B7" s="4">
        <v>3989000</v>
      </c>
      <c r="C7" s="4">
        <v>3989000</v>
      </c>
      <c r="D7" t="s">
        <v>60</v>
      </c>
      <c r="E7" s="8"/>
    </row>
    <row r="8" spans="1:5" x14ac:dyDescent="0.35">
      <c r="A8" s="32" t="s">
        <v>59</v>
      </c>
      <c r="B8" s="27">
        <v>500000</v>
      </c>
      <c r="C8" s="28">
        <v>500000</v>
      </c>
      <c r="D8" s="8" t="s">
        <v>51</v>
      </c>
      <c r="E8" s="29"/>
    </row>
    <row r="9" spans="1:5" x14ac:dyDescent="0.35">
      <c r="A9" s="32" t="s">
        <v>59</v>
      </c>
      <c r="B9" s="4">
        <v>3225000</v>
      </c>
      <c r="C9" s="4">
        <v>3225000</v>
      </c>
      <c r="D9" s="9" t="s">
        <v>61</v>
      </c>
      <c r="E9" s="29"/>
    </row>
    <row r="10" spans="1:5" x14ac:dyDescent="0.35">
      <c r="A10" s="32" t="s">
        <v>59</v>
      </c>
      <c r="B10" s="4">
        <v>175000</v>
      </c>
      <c r="C10" s="4">
        <v>175000</v>
      </c>
      <c r="D10" s="9" t="s">
        <v>50</v>
      </c>
      <c r="E10" s="8"/>
    </row>
    <row r="11" spans="1:5" x14ac:dyDescent="0.35">
      <c r="A11" s="30"/>
      <c r="B11" s="31"/>
      <c r="C11" s="18"/>
      <c r="D11" s="8"/>
      <c r="E11" s="8"/>
    </row>
    <row r="12" spans="1:5" ht="15" thickBot="1" x14ac:dyDescent="0.4">
      <c r="A12" s="39" t="s">
        <v>87</v>
      </c>
      <c r="B12" s="40">
        <f>SUM(B3:B10)</f>
        <v>90633000</v>
      </c>
      <c r="C12" s="40">
        <f>SUM(C3:C10)</f>
        <v>90633000</v>
      </c>
      <c r="D12" s="8"/>
      <c r="E12" s="8"/>
    </row>
    <row r="13" spans="1:5" ht="15" thickTop="1" x14ac:dyDescent="0.35">
      <c r="A13" s="30"/>
      <c r="B13" s="31"/>
      <c r="C13" s="31"/>
      <c r="D13" s="8"/>
      <c r="E13" s="8"/>
    </row>
    <row r="14" spans="1:5" x14ac:dyDescent="0.35">
      <c r="A14" s="30"/>
      <c r="B14" s="31"/>
      <c r="C14" s="31"/>
      <c r="D14" s="8"/>
      <c r="E14" s="8"/>
    </row>
    <row r="15" spans="1:5" x14ac:dyDescent="0.35">
      <c r="A15" s="30"/>
      <c r="B15" s="31"/>
      <c r="C15" s="31"/>
      <c r="D15" s="8"/>
      <c r="E15" s="8"/>
    </row>
    <row r="16" spans="1:5" x14ac:dyDescent="0.35">
      <c r="A16" s="30"/>
      <c r="B16" s="31"/>
      <c r="C16" s="31"/>
      <c r="D16" s="8"/>
      <c r="E16" s="8"/>
    </row>
    <row r="17" spans="1:5" x14ac:dyDescent="0.35">
      <c r="A17" s="30"/>
      <c r="B17" s="31"/>
      <c r="C17" s="31"/>
      <c r="D17" s="29"/>
      <c r="E17" s="29"/>
    </row>
    <row r="18" spans="1:5" x14ac:dyDescent="0.35">
      <c r="A18" s="30"/>
      <c r="B18" s="31"/>
      <c r="C18" s="31"/>
      <c r="D18" s="29"/>
      <c r="E18" s="29"/>
    </row>
    <row r="19" spans="1:5" x14ac:dyDescent="0.35">
      <c r="A19" s="30"/>
      <c r="B19" s="31"/>
      <c r="C19" s="31"/>
      <c r="D19" s="29"/>
      <c r="E19" s="29"/>
    </row>
    <row r="20" spans="1:5" x14ac:dyDescent="0.35">
      <c r="A20" s="21"/>
      <c r="B20" s="31"/>
      <c r="C20" s="31"/>
      <c r="D20" s="8"/>
      <c r="E20" s="8"/>
    </row>
    <row r="21" spans="1:5" x14ac:dyDescent="0.35">
      <c r="A21" s="21"/>
      <c r="B21" s="25"/>
      <c r="C21" s="18"/>
      <c r="D21" s="8"/>
      <c r="E21" s="8"/>
    </row>
    <row r="22" spans="1:5" x14ac:dyDescent="0.35">
      <c r="A22" s="21"/>
      <c r="B22" s="25"/>
      <c r="C22" s="18"/>
      <c r="D22" s="8"/>
      <c r="E22" s="8"/>
    </row>
    <row r="23" spans="1:5" x14ac:dyDescent="0.35">
      <c r="A23" s="21"/>
      <c r="B23" s="25"/>
      <c r="C23" s="18"/>
      <c r="D23" s="8"/>
      <c r="E23" s="8"/>
    </row>
    <row r="24" spans="1:5" x14ac:dyDescent="0.35">
      <c r="A24" s="21"/>
      <c r="B24" s="25"/>
      <c r="C24" s="18"/>
      <c r="D24" s="8"/>
      <c r="E24" s="8"/>
    </row>
    <row r="25" spans="1:5" x14ac:dyDescent="0.35">
      <c r="A25" s="21"/>
      <c r="B25" s="25"/>
      <c r="C25" s="18"/>
      <c r="D25" s="8"/>
      <c r="E25" s="8"/>
    </row>
    <row r="26" spans="1:5" x14ac:dyDescent="0.35">
      <c r="A26" s="21"/>
      <c r="B26" s="25"/>
      <c r="C26" s="18"/>
      <c r="D26" s="8"/>
      <c r="E26" s="8"/>
    </row>
    <row r="27" spans="1:5" x14ac:dyDescent="0.35">
      <c r="A27" s="21"/>
      <c r="B27" s="25"/>
      <c r="C27" s="18"/>
      <c r="D27" s="8"/>
      <c r="E27" s="8"/>
    </row>
    <row r="28" spans="1:5" x14ac:dyDescent="0.35">
      <c r="A28" s="21"/>
      <c r="B28" s="25"/>
      <c r="C28" s="18"/>
      <c r="D28" s="8"/>
      <c r="E28" s="8"/>
    </row>
    <row r="50" spans="1:4" x14ac:dyDescent="0.35">
      <c r="A50" s="21"/>
      <c r="B50" s="25"/>
      <c r="C50" s="18"/>
      <c r="D50" s="8"/>
    </row>
    <row r="51" spans="1:4" x14ac:dyDescent="0.35">
      <c r="B51" s="25"/>
      <c r="C51" s="18"/>
    </row>
    <row r="55" spans="1:4" x14ac:dyDescent="0.35">
      <c r="B55" s="25"/>
      <c r="C55" s="18"/>
      <c r="D55" s="8"/>
    </row>
    <row r="56" spans="1:4" x14ac:dyDescent="0.35">
      <c r="D56" s="9"/>
    </row>
    <row r="57" spans="1:4" x14ac:dyDescent="0.35">
      <c r="D57" s="9"/>
    </row>
  </sheetData>
  <autoFilter ref="A2:E28" xr:uid="{1BAE1468-5A25-4A35-9B63-6ADFF3019324}"/>
  <mergeCells count="1">
    <mergeCell ref="B1:C1"/>
  </mergeCells>
  <pageMargins left="0.7" right="0.7" top="0.75" bottom="0.75" header="0.3" footer="0.3"/>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6E8FC-A196-41DF-AC68-81DED1FD1D83}">
  <sheetPr>
    <pageSetUpPr fitToPage="1"/>
  </sheetPr>
  <dimension ref="A1:D7"/>
  <sheetViews>
    <sheetView zoomScaleNormal="100" workbookViewId="0">
      <selection activeCell="D4" sqref="D4"/>
    </sheetView>
  </sheetViews>
  <sheetFormatPr defaultRowHeight="14.5" x14ac:dyDescent="0.35"/>
  <cols>
    <col min="1" max="1" width="23.90625" bestFit="1" customWidth="1"/>
    <col min="2" max="2" width="12.08984375" customWidth="1"/>
    <col min="3" max="3" width="13.36328125" customWidth="1"/>
    <col min="4" max="4" width="112.90625" customWidth="1"/>
  </cols>
  <sheetData>
    <row r="1" spans="1:4" x14ac:dyDescent="0.35">
      <c r="B1" s="48" t="s">
        <v>7</v>
      </c>
      <c r="C1" s="48"/>
    </row>
    <row r="2" spans="1:4" s="7" customFormat="1" ht="29" x14ac:dyDescent="0.35">
      <c r="A2" s="5" t="s">
        <v>0</v>
      </c>
      <c r="B2" s="5" t="s">
        <v>1</v>
      </c>
      <c r="C2" s="5" t="s">
        <v>2</v>
      </c>
      <c r="D2" s="5" t="s">
        <v>3</v>
      </c>
    </row>
    <row r="3" spans="1:4" x14ac:dyDescent="0.35">
      <c r="A3" t="s">
        <v>11</v>
      </c>
      <c r="B3" s="4">
        <v>300000</v>
      </c>
      <c r="C3" s="4">
        <v>300000</v>
      </c>
      <c r="D3" t="s">
        <v>12</v>
      </c>
    </row>
    <row r="4" spans="1:4" x14ac:dyDescent="0.35">
      <c r="A4" t="s">
        <v>11</v>
      </c>
      <c r="B4" s="4">
        <v>35000000</v>
      </c>
      <c r="C4" s="4">
        <v>35000000</v>
      </c>
      <c r="D4" t="s">
        <v>13</v>
      </c>
    </row>
    <row r="6" spans="1:4" ht="15" thickBot="1" x14ac:dyDescent="0.4">
      <c r="A6" s="38" t="s">
        <v>88</v>
      </c>
      <c r="B6" s="36">
        <f>SUM(B3:B4)</f>
        <v>35300000</v>
      </c>
      <c r="C6" s="36">
        <f>SUM(C3:C4)</f>
        <v>35300000</v>
      </c>
    </row>
    <row r="7" spans="1:4" ht="15" thickTop="1" x14ac:dyDescent="0.35"/>
  </sheetData>
  <mergeCells count="1">
    <mergeCell ref="B1:C1"/>
  </mergeCells>
  <pageMargins left="0.7" right="0.7" top="0.75" bottom="0.75" header="0.3" footer="0.3"/>
  <pageSetup paperSize="9"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A8E7E-070C-4796-9463-EAE092A37DB9}">
  <sheetPr>
    <pageSetUpPr fitToPage="1"/>
  </sheetPr>
  <dimension ref="A1:D9"/>
  <sheetViews>
    <sheetView workbookViewId="0">
      <selection activeCell="D6" sqref="D6"/>
    </sheetView>
  </sheetViews>
  <sheetFormatPr defaultColWidth="9.08984375" defaultRowHeight="14.5" x14ac:dyDescent="0.35"/>
  <cols>
    <col min="1" max="1" width="33.90625" style="43" bestFit="1" customWidth="1"/>
    <col min="2" max="2" width="16.08984375" style="43" customWidth="1"/>
    <col min="3" max="3" width="15.36328125" style="43" customWidth="1"/>
    <col min="4" max="4" width="112.90625" style="43" customWidth="1"/>
    <col min="5" max="16384" width="9.08984375" style="43"/>
  </cols>
  <sheetData>
    <row r="1" spans="1:4" x14ac:dyDescent="0.35">
      <c r="B1" s="48" t="s">
        <v>7</v>
      </c>
      <c r="C1" s="48"/>
    </row>
    <row r="2" spans="1:4" s="34" customFormat="1" x14ac:dyDescent="0.35">
      <c r="A2" s="44" t="s">
        <v>0</v>
      </c>
      <c r="B2" s="33" t="s">
        <v>1</v>
      </c>
      <c r="C2" s="33" t="s">
        <v>2</v>
      </c>
      <c r="D2" s="44" t="s">
        <v>3</v>
      </c>
    </row>
    <row r="3" spans="1:4" x14ac:dyDescent="0.35">
      <c r="A3" s="43" t="s">
        <v>21</v>
      </c>
      <c r="B3" s="45">
        <v>2575000</v>
      </c>
      <c r="C3" s="45">
        <v>2575000</v>
      </c>
      <c r="D3" s="43" t="s">
        <v>22</v>
      </c>
    </row>
    <row r="4" spans="1:4" x14ac:dyDescent="0.35">
      <c r="A4" s="43" t="s">
        <v>21</v>
      </c>
      <c r="B4" s="45">
        <v>15540000</v>
      </c>
      <c r="C4" s="45">
        <v>15540000</v>
      </c>
      <c r="D4" s="43" t="s">
        <v>23</v>
      </c>
    </row>
    <row r="5" spans="1:4" x14ac:dyDescent="0.35">
      <c r="A5" s="43" t="s">
        <v>21</v>
      </c>
      <c r="B5" s="45">
        <v>58474000</v>
      </c>
      <c r="C5" s="45">
        <v>58474000</v>
      </c>
      <c r="D5" s="43" t="s">
        <v>24</v>
      </c>
    </row>
    <row r="6" spans="1:4" x14ac:dyDescent="0.35">
      <c r="A6" s="43" t="s">
        <v>21</v>
      </c>
      <c r="B6" s="45">
        <v>460000</v>
      </c>
      <c r="C6" s="45">
        <v>460000</v>
      </c>
      <c r="D6" s="43" t="s">
        <v>25</v>
      </c>
    </row>
    <row r="7" spans="1:4" x14ac:dyDescent="0.35">
      <c r="B7" s="45"/>
      <c r="C7" s="45"/>
    </row>
    <row r="8" spans="1:4" ht="15" thickBot="1" x14ac:dyDescent="0.4">
      <c r="A8" s="46" t="s">
        <v>89</v>
      </c>
      <c r="B8" s="47">
        <f>SUM(B3:B6)</f>
        <v>77049000</v>
      </c>
      <c r="C8" s="47">
        <f>SUM(C3:C6)</f>
        <v>77049000</v>
      </c>
    </row>
    <row r="9" spans="1:4" ht="15" thickTop="1" x14ac:dyDescent="0.35"/>
  </sheetData>
  <mergeCells count="1">
    <mergeCell ref="B1:C1"/>
  </mergeCells>
  <pageMargins left="0.7" right="0.7" top="0.75" bottom="0.75" header="0.3" footer="0.3"/>
  <pageSetup paperSize="9" scale="7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A70AD-FA10-42F9-B8A5-A656A4B40CA2}">
  <sheetPr>
    <pageSetUpPr fitToPage="1"/>
  </sheetPr>
  <dimension ref="A1:D7"/>
  <sheetViews>
    <sheetView workbookViewId="0">
      <selection activeCell="D3" sqref="D3"/>
    </sheetView>
  </sheetViews>
  <sheetFormatPr defaultRowHeight="14.5" x14ac:dyDescent="0.35"/>
  <cols>
    <col min="1" max="1" width="15.36328125" bestFit="1" customWidth="1"/>
    <col min="2" max="2" width="12.453125" bestFit="1" customWidth="1"/>
    <col min="3" max="3" width="12.6328125" customWidth="1"/>
    <col min="4" max="4" width="112.90625" customWidth="1"/>
  </cols>
  <sheetData>
    <row r="1" spans="1:4" x14ac:dyDescent="0.35">
      <c r="B1" s="48" t="s">
        <v>7</v>
      </c>
      <c r="C1" s="48"/>
    </row>
    <row r="2" spans="1:4" s="7" customFormat="1" ht="29" x14ac:dyDescent="0.35">
      <c r="A2" s="5" t="s">
        <v>0</v>
      </c>
      <c r="B2" s="6" t="s">
        <v>1</v>
      </c>
      <c r="C2" s="6" t="s">
        <v>2</v>
      </c>
      <c r="D2" s="5" t="s">
        <v>3</v>
      </c>
    </row>
    <row r="3" spans="1:4" x14ac:dyDescent="0.35">
      <c r="A3" t="s">
        <v>14</v>
      </c>
      <c r="B3" s="4">
        <v>184000000</v>
      </c>
      <c r="C3" s="4">
        <v>184000000</v>
      </c>
      <c r="D3" t="s">
        <v>16</v>
      </c>
    </row>
    <row r="4" spans="1:4" x14ac:dyDescent="0.35">
      <c r="A4" t="s">
        <v>14</v>
      </c>
      <c r="B4" s="4">
        <v>160000</v>
      </c>
      <c r="C4" s="4">
        <v>160000</v>
      </c>
      <c r="D4" t="s">
        <v>15</v>
      </c>
    </row>
    <row r="6" spans="1:4" ht="15" thickBot="1" x14ac:dyDescent="0.4">
      <c r="A6" s="38" t="s">
        <v>90</v>
      </c>
      <c r="B6" s="36">
        <f>SUM(B3:B4)</f>
        <v>184160000</v>
      </c>
      <c r="C6" s="36">
        <f>SUM(C3:C4)</f>
        <v>184160000</v>
      </c>
    </row>
    <row r="7" spans="1:4" ht="15" thickTop="1" x14ac:dyDescent="0.35"/>
  </sheetData>
  <mergeCells count="1">
    <mergeCell ref="B1:C1"/>
  </mergeCells>
  <pageMargins left="0.7" right="0.7" top="0.75" bottom="0.75" header="0.3" footer="0.3"/>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975A4-67B0-49E4-BBEB-C76B6FC473E5}">
  <sheetPr>
    <pageSetUpPr fitToPage="1"/>
  </sheetPr>
  <dimension ref="A1:I53"/>
  <sheetViews>
    <sheetView zoomScaleNormal="100" workbookViewId="0">
      <selection activeCell="B15" sqref="B15"/>
    </sheetView>
  </sheetViews>
  <sheetFormatPr defaultRowHeight="14.5" x14ac:dyDescent="0.35"/>
  <cols>
    <col min="1" max="1" width="26.36328125" bestFit="1" customWidth="1"/>
    <col min="2" max="2" width="19.08984375" style="16" bestFit="1" customWidth="1"/>
    <col min="3" max="3" width="18.90625" customWidth="1"/>
    <col min="4" max="4" width="112.90625" customWidth="1"/>
  </cols>
  <sheetData>
    <row r="1" spans="1:9" x14ac:dyDescent="0.35">
      <c r="B1" s="48" t="s">
        <v>7</v>
      </c>
      <c r="C1" s="48"/>
    </row>
    <row r="2" spans="1:9" s="2" customFormat="1" x14ac:dyDescent="0.35">
      <c r="A2" s="3" t="s">
        <v>0</v>
      </c>
      <c r="B2" s="26" t="s">
        <v>1</v>
      </c>
      <c r="C2" s="26" t="s">
        <v>2</v>
      </c>
      <c r="D2" s="3" t="s">
        <v>3</v>
      </c>
    </row>
    <row r="3" spans="1:9" x14ac:dyDescent="0.35">
      <c r="A3" t="s">
        <v>94</v>
      </c>
      <c r="B3" s="10">
        <v>5766000</v>
      </c>
      <c r="C3" s="10">
        <v>5766000</v>
      </c>
      <c r="D3" t="s">
        <v>43</v>
      </c>
      <c r="E3" s="17"/>
      <c r="F3" s="8"/>
      <c r="G3" s="8"/>
      <c r="H3" s="8"/>
      <c r="I3" s="8"/>
    </row>
    <row r="4" spans="1:9" x14ac:dyDescent="0.35">
      <c r="A4" t="s">
        <v>94</v>
      </c>
      <c r="B4" s="10">
        <v>14264000</v>
      </c>
      <c r="C4" s="10">
        <v>14264000</v>
      </c>
      <c r="D4" t="s">
        <v>40</v>
      </c>
      <c r="E4" s="17"/>
      <c r="F4" s="8"/>
      <c r="G4" s="8"/>
      <c r="H4" s="8"/>
      <c r="I4" s="8"/>
    </row>
    <row r="5" spans="1:9" x14ac:dyDescent="0.35">
      <c r="A5" t="s">
        <v>94</v>
      </c>
      <c r="B5" s="10">
        <v>10000000</v>
      </c>
      <c r="C5" s="10">
        <v>10000000</v>
      </c>
      <c r="D5" s="9" t="s">
        <v>41</v>
      </c>
      <c r="E5" s="19"/>
      <c r="F5" s="8"/>
      <c r="G5" s="8"/>
      <c r="H5" s="8"/>
      <c r="I5" s="8"/>
    </row>
    <row r="6" spans="1:9" ht="29" x14ac:dyDescent="0.35">
      <c r="A6" t="s">
        <v>94</v>
      </c>
      <c r="B6" s="10">
        <v>24508000</v>
      </c>
      <c r="C6" s="10">
        <v>24508000</v>
      </c>
      <c r="D6" s="8" t="s">
        <v>42</v>
      </c>
      <c r="E6" s="17"/>
      <c r="F6" s="8"/>
      <c r="G6" s="8"/>
      <c r="H6" s="8"/>
      <c r="I6" s="8"/>
    </row>
    <row r="7" spans="1:9" x14ac:dyDescent="0.35">
      <c r="A7" t="s">
        <v>94</v>
      </c>
      <c r="B7" s="27">
        <v>873000</v>
      </c>
      <c r="C7" s="28">
        <v>873000</v>
      </c>
      <c r="D7" s="9" t="s">
        <v>44</v>
      </c>
      <c r="E7" s="19"/>
      <c r="F7" s="8"/>
      <c r="G7" s="8"/>
      <c r="H7" s="8"/>
      <c r="I7" s="8"/>
    </row>
    <row r="8" spans="1:9" x14ac:dyDescent="0.35">
      <c r="A8" t="s">
        <v>94</v>
      </c>
      <c r="B8" s="10">
        <v>34368000</v>
      </c>
      <c r="C8" s="10">
        <v>34368000</v>
      </c>
      <c r="D8" s="9" t="s">
        <v>39</v>
      </c>
      <c r="E8" s="9"/>
      <c r="F8" s="8"/>
      <c r="G8" s="8"/>
      <c r="H8" s="8"/>
      <c r="I8" s="8"/>
    </row>
    <row r="9" spans="1:9" x14ac:dyDescent="0.35">
      <c r="A9" t="s">
        <v>94</v>
      </c>
      <c r="B9" s="27">
        <v>955000</v>
      </c>
      <c r="C9" s="28">
        <v>955000</v>
      </c>
      <c r="D9" s="8" t="s">
        <v>45</v>
      </c>
    </row>
    <row r="10" spans="1:9" x14ac:dyDescent="0.35">
      <c r="A10" t="s">
        <v>94</v>
      </c>
      <c r="B10" s="27">
        <v>9000000</v>
      </c>
      <c r="C10" s="28">
        <v>9000000</v>
      </c>
      <c r="D10" s="8" t="s">
        <v>46</v>
      </c>
    </row>
    <row r="11" spans="1:9" ht="29" x14ac:dyDescent="0.35">
      <c r="A11" t="s">
        <v>94</v>
      </c>
      <c r="B11" s="27">
        <v>22014000</v>
      </c>
      <c r="C11" s="27">
        <v>22014000</v>
      </c>
      <c r="D11" s="8" t="s">
        <v>47</v>
      </c>
    </row>
    <row r="12" spans="1:9" ht="43.5" x14ac:dyDescent="0.35">
      <c r="A12" t="s">
        <v>94</v>
      </c>
      <c r="B12" s="10">
        <v>9045000</v>
      </c>
      <c r="C12" s="10">
        <v>9045000</v>
      </c>
      <c r="D12" s="8" t="s">
        <v>48</v>
      </c>
      <c r="E12" s="9"/>
      <c r="F12" s="8"/>
      <c r="G12" s="8"/>
      <c r="H12" s="8"/>
      <c r="I12" s="8"/>
    </row>
    <row r="13" spans="1:9" ht="29" x14ac:dyDescent="0.35">
      <c r="A13" t="s">
        <v>94</v>
      </c>
      <c r="B13" s="27">
        <v>38500000</v>
      </c>
      <c r="C13" s="28">
        <v>38500000</v>
      </c>
      <c r="D13" s="11" t="s">
        <v>49</v>
      </c>
    </row>
    <row r="14" spans="1:9" x14ac:dyDescent="0.35">
      <c r="E14" s="9"/>
      <c r="F14" s="8"/>
      <c r="G14" s="8"/>
      <c r="H14" s="8"/>
      <c r="I14" s="8"/>
    </row>
    <row r="15" spans="1:9" ht="15" thickBot="1" x14ac:dyDescent="0.4">
      <c r="A15" s="38" t="s">
        <v>95</v>
      </c>
      <c r="B15" s="40">
        <f>SUM(B3:B13)</f>
        <v>169293000</v>
      </c>
      <c r="C15" s="40">
        <f>SUM(C3:C13)</f>
        <v>169293000</v>
      </c>
      <c r="E15" s="9"/>
      <c r="F15" s="8"/>
      <c r="G15" s="8"/>
      <c r="H15" s="8"/>
      <c r="I15" s="8"/>
    </row>
    <row r="16" spans="1:9" ht="15" thickTop="1" x14ac:dyDescent="0.35">
      <c r="A16" s="13"/>
      <c r="B16" s="25"/>
      <c r="C16" s="25"/>
      <c r="D16" s="9"/>
      <c r="E16" s="9"/>
      <c r="F16" s="8"/>
      <c r="G16" s="8"/>
      <c r="H16" s="8"/>
      <c r="I16" s="8"/>
    </row>
    <row r="17" spans="1:9" x14ac:dyDescent="0.35">
      <c r="A17" s="13"/>
      <c r="B17" s="25"/>
      <c r="C17" s="25"/>
      <c r="D17" s="9"/>
      <c r="E17" s="20"/>
      <c r="F17" s="8"/>
      <c r="G17" s="8"/>
      <c r="H17" s="8"/>
      <c r="I17" s="8"/>
    </row>
    <row r="18" spans="1:9" x14ac:dyDescent="0.35">
      <c r="A18" s="13"/>
      <c r="B18" s="25"/>
      <c r="C18" s="25"/>
      <c r="D18" s="9"/>
      <c r="E18" s="20"/>
      <c r="F18" s="8"/>
      <c r="G18" s="8"/>
      <c r="H18" s="8"/>
      <c r="I18" s="8"/>
    </row>
    <row r="19" spans="1:9" x14ac:dyDescent="0.35">
      <c r="A19" s="13"/>
      <c r="B19" s="25"/>
      <c r="C19" s="25"/>
      <c r="D19" s="9"/>
      <c r="E19" s="20"/>
      <c r="F19" s="8"/>
      <c r="G19" s="8"/>
      <c r="H19" s="8"/>
      <c r="I19" s="8"/>
    </row>
    <row r="20" spans="1:9" x14ac:dyDescent="0.35">
      <c r="A20" s="13"/>
      <c r="B20" s="25"/>
      <c r="C20" s="25"/>
      <c r="D20" s="9"/>
      <c r="E20" s="20"/>
      <c r="F20" s="8"/>
      <c r="G20" s="8"/>
      <c r="H20" s="8"/>
      <c r="I20" s="8"/>
    </row>
    <row r="21" spans="1:9" x14ac:dyDescent="0.35">
      <c r="A21" s="13"/>
      <c r="B21" s="25"/>
      <c r="C21" s="25"/>
      <c r="D21" s="9"/>
      <c r="E21" s="22"/>
      <c r="F21" s="8"/>
      <c r="G21" s="8"/>
      <c r="H21" s="23"/>
      <c r="I21" s="8"/>
    </row>
    <row r="22" spans="1:9" x14ac:dyDescent="0.35">
      <c r="A22" s="13"/>
      <c r="B22" s="25"/>
      <c r="C22" s="25"/>
      <c r="D22" s="9"/>
      <c r="E22" s="22"/>
      <c r="F22" s="8"/>
      <c r="G22" s="8"/>
      <c r="H22" s="23"/>
      <c r="I22" s="8"/>
    </row>
    <row r="23" spans="1:9" x14ac:dyDescent="0.35">
      <c r="A23" s="13"/>
      <c r="B23" s="25"/>
      <c r="C23" s="25"/>
      <c r="D23" s="9"/>
      <c r="E23" s="22"/>
      <c r="F23" s="8"/>
      <c r="G23" s="8"/>
      <c r="H23" s="8"/>
      <c r="I23" s="8"/>
    </row>
    <row r="24" spans="1:9" x14ac:dyDescent="0.35">
      <c r="A24" s="13"/>
      <c r="B24" s="25"/>
      <c r="C24" s="25"/>
      <c r="D24" s="9"/>
      <c r="E24" s="24"/>
      <c r="F24" s="8"/>
      <c r="G24" s="23"/>
      <c r="H24" s="23"/>
      <c r="I24" s="8"/>
    </row>
    <row r="25" spans="1:9" x14ac:dyDescent="0.35">
      <c r="A25" s="13"/>
      <c r="B25" s="25"/>
      <c r="C25" s="25"/>
      <c r="D25" s="9"/>
      <c r="E25" s="24"/>
      <c r="F25" s="8"/>
      <c r="G25" s="23"/>
      <c r="H25" s="23"/>
      <c r="I25" s="8"/>
    </row>
    <row r="26" spans="1:9" x14ac:dyDescent="0.35">
      <c r="A26" s="13"/>
      <c r="B26" s="25"/>
      <c r="C26" s="25"/>
      <c r="D26" s="8"/>
      <c r="E26" s="24"/>
      <c r="F26" s="8"/>
      <c r="G26" s="23"/>
      <c r="H26" s="23"/>
      <c r="I26" s="8"/>
    </row>
    <row r="27" spans="1:9" x14ac:dyDescent="0.35">
      <c r="A27" s="13"/>
      <c r="B27" s="25"/>
      <c r="C27" s="25"/>
      <c r="D27" s="8"/>
      <c r="E27" s="24"/>
      <c r="F27" s="8"/>
      <c r="G27" s="23"/>
      <c r="H27" s="23"/>
      <c r="I27" s="8"/>
    </row>
    <row r="28" spans="1:9" x14ac:dyDescent="0.35">
      <c r="A28" s="13"/>
      <c r="B28" s="25"/>
      <c r="C28" s="25"/>
      <c r="D28" s="8"/>
      <c r="E28" s="24"/>
      <c r="F28" s="8"/>
      <c r="G28" s="23"/>
      <c r="H28" s="23"/>
      <c r="I28" s="8"/>
    </row>
    <row r="29" spans="1:9" x14ac:dyDescent="0.35">
      <c r="A29" s="13"/>
      <c r="B29" s="25"/>
      <c r="C29" s="25"/>
      <c r="D29" s="8"/>
      <c r="E29" s="24"/>
      <c r="F29" s="8"/>
      <c r="G29" s="23"/>
      <c r="H29" s="23"/>
      <c r="I29" s="8"/>
    </row>
    <row r="30" spans="1:9" x14ac:dyDescent="0.35">
      <c r="A30" s="13"/>
      <c r="B30" s="25"/>
      <c r="C30" s="25"/>
      <c r="D30" s="9"/>
      <c r="E30" s="24"/>
      <c r="F30" s="8"/>
      <c r="G30" s="23"/>
      <c r="H30" s="23"/>
      <c r="I30" s="8"/>
    </row>
    <row r="31" spans="1:9" x14ac:dyDescent="0.35">
      <c r="A31" s="13"/>
      <c r="B31" s="25"/>
      <c r="C31" s="25"/>
      <c r="D31" s="9"/>
      <c r="E31" s="24"/>
      <c r="F31" s="8"/>
      <c r="G31" s="23"/>
      <c r="H31" s="23"/>
      <c r="I31" s="8"/>
    </row>
    <row r="32" spans="1:9" x14ac:dyDescent="0.35">
      <c r="A32" s="13"/>
      <c r="B32" s="25"/>
      <c r="C32" s="25"/>
      <c r="D32" s="9"/>
      <c r="E32" s="24"/>
      <c r="F32" s="8"/>
      <c r="G32" s="23"/>
      <c r="H32" s="23"/>
      <c r="I32" s="8"/>
    </row>
    <row r="33" spans="1:9" x14ac:dyDescent="0.35">
      <c r="A33" s="13"/>
      <c r="B33" s="25"/>
      <c r="C33" s="18"/>
      <c r="D33" s="9"/>
      <c r="E33" s="8"/>
      <c r="F33" s="8"/>
      <c r="G33" s="8"/>
      <c r="H33" s="8"/>
      <c r="I33" s="8"/>
    </row>
    <row r="34" spans="1:9" x14ac:dyDescent="0.35">
      <c r="A34" s="13"/>
      <c r="B34" s="25"/>
      <c r="C34" s="18"/>
      <c r="D34" s="9"/>
      <c r="E34" s="8"/>
      <c r="F34" s="8"/>
      <c r="G34" s="8"/>
      <c r="H34" s="8"/>
      <c r="I34" s="8"/>
    </row>
    <row r="35" spans="1:9" x14ac:dyDescent="0.35">
      <c r="A35" s="13"/>
      <c r="B35" s="21"/>
      <c r="C35" s="18"/>
      <c r="D35" s="8"/>
      <c r="E35" s="8"/>
      <c r="F35" s="8"/>
      <c r="G35" s="8"/>
      <c r="H35" s="8"/>
      <c r="I35" s="8"/>
    </row>
    <row r="36" spans="1:9" x14ac:dyDescent="0.35">
      <c r="A36" s="13"/>
      <c r="B36" s="21"/>
      <c r="C36" s="18"/>
      <c r="D36" s="8"/>
      <c r="E36" s="8"/>
      <c r="F36" s="8"/>
      <c r="G36" s="8"/>
      <c r="H36" s="8"/>
      <c r="I36" s="8"/>
    </row>
    <row r="37" spans="1:9" x14ac:dyDescent="0.35">
      <c r="A37" s="13"/>
      <c r="B37" s="21"/>
      <c r="C37" s="18"/>
      <c r="D37" s="8"/>
      <c r="E37" s="8"/>
      <c r="F37" s="8"/>
      <c r="G37" s="8"/>
      <c r="H37" s="8"/>
      <c r="I37" s="8"/>
    </row>
    <row r="38" spans="1:9" x14ac:dyDescent="0.35">
      <c r="A38" s="13"/>
      <c r="B38" s="25"/>
      <c r="C38" s="18"/>
      <c r="D38" s="8"/>
      <c r="E38" s="8"/>
      <c r="F38" s="8"/>
      <c r="G38" s="8"/>
      <c r="H38" s="8"/>
      <c r="I38" s="8"/>
    </row>
    <row r="39" spans="1:9" x14ac:dyDescent="0.35">
      <c r="A39" s="13"/>
      <c r="B39" s="25"/>
      <c r="C39" s="18"/>
      <c r="D39" s="8"/>
      <c r="E39" s="8"/>
      <c r="F39" s="8"/>
      <c r="G39" s="8"/>
      <c r="H39" s="8"/>
      <c r="I39" s="8"/>
    </row>
    <row r="40" spans="1:9" x14ac:dyDescent="0.35">
      <c r="A40" s="13"/>
      <c r="B40" s="25"/>
      <c r="C40" s="18"/>
      <c r="D40" s="8"/>
    </row>
    <row r="41" spans="1:9" x14ac:dyDescent="0.35">
      <c r="A41" s="13"/>
      <c r="B41" s="25"/>
      <c r="C41" s="18"/>
      <c r="D41" s="8"/>
    </row>
    <row r="42" spans="1:9" x14ac:dyDescent="0.35">
      <c r="A42" s="13"/>
      <c r="B42" s="25"/>
      <c r="C42" s="18"/>
      <c r="D42" s="8"/>
    </row>
    <row r="43" spans="1:9" x14ac:dyDescent="0.35">
      <c r="A43" s="13"/>
      <c r="B43" s="25"/>
      <c r="C43" s="18"/>
      <c r="D43" s="8"/>
    </row>
    <row r="44" spans="1:9" x14ac:dyDescent="0.35">
      <c r="A44" s="13"/>
      <c r="B44" s="25"/>
      <c r="C44" s="18"/>
      <c r="D44" s="8"/>
    </row>
    <row r="45" spans="1:9" x14ac:dyDescent="0.35">
      <c r="A45" s="13"/>
      <c r="B45" s="25"/>
      <c r="C45" s="18"/>
      <c r="D45" s="8"/>
    </row>
    <row r="46" spans="1:9" x14ac:dyDescent="0.35">
      <c r="A46" s="13"/>
      <c r="B46" s="25"/>
      <c r="C46" s="18"/>
      <c r="D46" s="8"/>
    </row>
    <row r="47" spans="1:9" x14ac:dyDescent="0.35">
      <c r="A47" s="13"/>
      <c r="B47" s="25"/>
      <c r="C47" s="18"/>
      <c r="D47" s="8"/>
    </row>
    <row r="48" spans="1:9" x14ac:dyDescent="0.35">
      <c r="A48" s="13"/>
      <c r="B48" s="25"/>
      <c r="C48" s="18"/>
      <c r="D48" s="8"/>
    </row>
    <row r="49" spans="1:4" x14ac:dyDescent="0.35">
      <c r="A49" s="13"/>
      <c r="B49" s="25"/>
      <c r="C49" s="18"/>
      <c r="D49" s="8"/>
    </row>
    <row r="50" spans="1:4" x14ac:dyDescent="0.35">
      <c r="A50" s="13"/>
      <c r="B50" s="25"/>
      <c r="C50" s="18"/>
      <c r="D50" s="8"/>
    </row>
    <row r="51" spans="1:4" x14ac:dyDescent="0.35">
      <c r="A51" s="13"/>
      <c r="B51" s="25"/>
      <c r="C51" s="18"/>
      <c r="D51" s="8"/>
    </row>
    <row r="52" spans="1:4" x14ac:dyDescent="0.35">
      <c r="A52" s="13"/>
      <c r="B52" s="25"/>
      <c r="C52" s="18"/>
      <c r="D52" s="11"/>
    </row>
    <row r="53" spans="1:4" x14ac:dyDescent="0.35">
      <c r="A53" s="13"/>
      <c r="B53" s="25"/>
      <c r="C53" s="18"/>
      <c r="D53" s="8"/>
    </row>
  </sheetData>
  <autoFilter ref="A2:D39" xr:uid="{725D8689-7FED-420C-A9CC-3EE382387933}"/>
  <mergeCells count="1">
    <mergeCell ref="B1:C1"/>
  </mergeCells>
  <pageMargins left="0.7" right="0.7" top="0.75" bottom="0.75" header="0.3" footer="0.3"/>
  <pageSetup paperSize="9"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0A53-BA2A-469C-81D1-9A048E489A82}">
  <sheetPr>
    <pageSetUpPr fitToPage="1"/>
  </sheetPr>
  <dimension ref="A1:D8"/>
  <sheetViews>
    <sheetView workbookViewId="0">
      <selection activeCell="A7" sqref="A7:C7"/>
    </sheetView>
  </sheetViews>
  <sheetFormatPr defaultRowHeight="14.5" x14ac:dyDescent="0.35"/>
  <cols>
    <col min="1" max="1" width="28.36328125" customWidth="1"/>
    <col min="2" max="2" width="14.08984375" style="1" customWidth="1"/>
    <col min="3" max="3" width="15" style="1" bestFit="1" customWidth="1"/>
    <col min="4" max="4" width="60.08984375" customWidth="1"/>
  </cols>
  <sheetData>
    <row r="1" spans="1:4" x14ac:dyDescent="0.35">
      <c r="B1" s="48" t="s">
        <v>7</v>
      </c>
      <c r="C1" s="48"/>
    </row>
    <row r="2" spans="1:4" s="7" customFormat="1" x14ac:dyDescent="0.35">
      <c r="A2" s="5" t="s">
        <v>0</v>
      </c>
      <c r="B2" s="33" t="s">
        <v>1</v>
      </c>
      <c r="C2" s="6" t="s">
        <v>2</v>
      </c>
      <c r="D2" s="5" t="s">
        <v>3</v>
      </c>
    </row>
    <row r="3" spans="1:4" x14ac:dyDescent="0.35">
      <c r="A3" t="s">
        <v>17</v>
      </c>
      <c r="B3" s="10">
        <v>2518000</v>
      </c>
      <c r="C3" s="10">
        <v>2518000</v>
      </c>
      <c r="D3" s="9" t="s">
        <v>18</v>
      </c>
    </row>
    <row r="4" spans="1:4" x14ac:dyDescent="0.35">
      <c r="A4" t="s">
        <v>17</v>
      </c>
      <c r="B4" s="10">
        <v>1309000</v>
      </c>
      <c r="C4" s="10">
        <v>1309000</v>
      </c>
      <c r="D4" s="9" t="s">
        <v>19</v>
      </c>
    </row>
    <row r="5" spans="1:4" ht="29" x14ac:dyDescent="0.35">
      <c r="A5" t="s">
        <v>17</v>
      </c>
      <c r="B5" s="10">
        <v>4000000</v>
      </c>
      <c r="C5" s="10">
        <v>4000000</v>
      </c>
      <c r="D5" s="8" t="s">
        <v>20</v>
      </c>
    </row>
    <row r="7" spans="1:4" ht="15" thickBot="1" x14ac:dyDescent="0.4">
      <c r="A7" s="38" t="s">
        <v>91</v>
      </c>
      <c r="B7" s="41">
        <f>SUM(B3:B5)</f>
        <v>7827000</v>
      </c>
      <c r="C7" s="41">
        <f>SUM(C3:C5)</f>
        <v>7827000</v>
      </c>
    </row>
    <row r="8" spans="1:4" ht="15" thickTop="1" x14ac:dyDescent="0.35"/>
  </sheetData>
  <mergeCells count="1">
    <mergeCell ref="B1:C1"/>
  </mergeCells>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e4d6940-b9ec-4ada-b4c2-7f3025c7a757">7D2RFHS3H3CS-1018149361-901</_dlc_DocId>
    <_dlc_DocIdUrl xmlns="5e4d6940-b9ec-4ada-b4c2-7f3025c7a757">
      <Url>https://team.fb.vlaanderen.be/DOC/DFB/DFB/_layouts/15/DocIdRedir.aspx?ID=7D2RFHS3H3CS-1018149361-901</Url>
      <Description>7D2RFHS3H3CS-1018149361-901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FBD154BF0AB546B89B7EA7F0A09E55" ma:contentTypeVersion="0" ma:contentTypeDescription="Een nieuw document maken." ma:contentTypeScope="" ma:versionID="860ff1c015d516477d96c283a4aac52a">
  <xsd:schema xmlns:xsd="http://www.w3.org/2001/XMLSchema" xmlns:xs="http://www.w3.org/2001/XMLSchema" xmlns:p="http://schemas.microsoft.com/office/2006/metadata/properties" xmlns:ns2="5e4d6940-b9ec-4ada-b4c2-7f3025c7a757" targetNamespace="http://schemas.microsoft.com/office/2006/metadata/properties" ma:root="true" ma:fieldsID="4843d2d5df6aa5d7af51710faa7435d4" ns2:_="">
    <xsd:import namespace="5e4d6940-b9ec-4ada-b4c2-7f3025c7a75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4d6940-b9ec-4ada-b4c2-7f3025c7a757"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61EB42C-BEF6-4CB8-AF13-30657F346CBD}">
  <ds:schemaRefs>
    <ds:schemaRef ds:uri="http://schemas.microsoft.com/sharepoint/v3/contenttype/forms"/>
  </ds:schemaRefs>
</ds:datastoreItem>
</file>

<file path=customXml/itemProps2.xml><?xml version="1.0" encoding="utf-8"?>
<ds:datastoreItem xmlns:ds="http://schemas.openxmlformats.org/officeDocument/2006/customXml" ds:itemID="{52EE4924-D1A3-412A-B766-9C48834FD95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e4d6940-b9ec-4ada-b4c2-7f3025c7a757"/>
    <ds:schemaRef ds:uri="http://www.w3.org/XML/1998/namespace"/>
    <ds:schemaRef ds:uri="http://purl.org/dc/dcmitype/"/>
  </ds:schemaRefs>
</ds:datastoreItem>
</file>

<file path=customXml/itemProps3.xml><?xml version="1.0" encoding="utf-8"?>
<ds:datastoreItem xmlns:ds="http://schemas.openxmlformats.org/officeDocument/2006/customXml" ds:itemID="{79E8F95B-A221-4F53-B938-180777F84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4d6940-b9ec-4ada-b4c2-7f3025c7a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F6C8142-1EFC-44C3-B9C8-59E4EFBFB87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BUZA</vt:lpstr>
      <vt:lpstr>EWI</vt:lpstr>
      <vt:lpstr>KB</vt:lpstr>
      <vt:lpstr>CJSM</vt:lpstr>
      <vt:lpstr>LV</vt:lpstr>
      <vt:lpstr>MOW</vt:lpstr>
      <vt:lpstr>OMG</vt:lpstr>
      <vt:lpstr>OV</vt:lpstr>
      <vt:lpstr>WSE</vt:lpstr>
      <vt:lpstr>WVG</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Cathalina Vermeulen</dc:creator>
  <cp:lastModifiedBy>Jan Dewulf</cp:lastModifiedBy>
  <cp:lastPrinted>2021-02-02T10:33:04Z</cp:lastPrinted>
  <dcterms:created xsi:type="dcterms:W3CDTF">2021-01-18T14:14:49Z</dcterms:created>
  <dcterms:modified xsi:type="dcterms:W3CDTF">2021-02-22T07:39:00Z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0x010100A1FBD154BF0AB546B89B7EA7F0A09E55</vt:lpwstr>
  </property>
  <property fmtid="{D5CDD505-2E9C-101B-9397-08002B2CF9AE}" pid="3" name="_dlc_DocIdItemGuid">
    <vt:lpwstr>e51d4a98-e0a3-4517-a1a7-26a376228944</vt:lpwstr>
  </property>
</Properties>
</file>