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B9A44F15-FEA7-4AC8-815F-A3165DCD0A34}" xr6:coauthVersionLast="45" xr6:coauthVersionMax="45" xr10:uidLastSave="{00000000-0000-0000-0000-000000000000}"/>
  <bookViews>
    <workbookView xWindow="-108" yWindow="-108" windowWidth="23256" windowHeight="12576" xr2:uid="{684BBA2E-A58F-4E4A-809A-FC644B5A69B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8" i="1" l="1"/>
  <c r="I258" i="1"/>
  <c r="G258" i="1"/>
  <c r="C258" i="1"/>
  <c r="M189" i="1"/>
  <c r="I189" i="1"/>
  <c r="G189" i="1"/>
  <c r="C189" i="1"/>
  <c r="M125" i="1"/>
  <c r="I125" i="1"/>
  <c r="G125" i="1"/>
  <c r="C125" i="1"/>
  <c r="M79" i="1"/>
  <c r="I79" i="1"/>
  <c r="G79" i="1"/>
  <c r="C79" i="1"/>
  <c r="M6" i="1"/>
  <c r="I6" i="1"/>
  <c r="G6" i="1"/>
  <c r="C6" i="1"/>
  <c r="G3" i="1" l="1"/>
  <c r="M3" i="1"/>
  <c r="I3" i="1"/>
  <c r="C3" i="1"/>
</calcChain>
</file>

<file path=xl/sharedStrings.xml><?xml version="1.0" encoding="utf-8"?>
<sst xmlns="http://schemas.openxmlformats.org/spreadsheetml/2006/main" count="312" uniqueCount="312">
  <si>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</si>
  <si>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</si>
  <si>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</si>
  <si>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</si>
  <si>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</si>
  <si>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</si>
  <si>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</si>
  <si>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</si>
  <si>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</si>
  <si>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</si>
  <si>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</si>
  <si>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</si>
  <si>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</si>
  <si>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</si>
  <si>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</si>
  <si>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</si>
  <si>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</si>
  <si>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</si>
  <si>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</si>
  <si>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</si>
  <si>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</si>
  <si>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</si>
  <si>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</si>
  <si>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</si>
  <si>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</si>
  <si>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</si>
  <si>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</si>
  <si>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</si>
  <si>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</si>
  <si>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</si>
  <si>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</si>
  <si>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</si>
  <si>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</si>
  <si>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</si>
  <si>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</si>
  <si>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</si>
  <si>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</si>
  <si>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</si>
  <si>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</si>
  <si>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</si>
  <si>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</si>
  <si>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</si>
  <si>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</si>
  <si>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</si>
  <si>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</si>
  <si>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</si>
  <si>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</si>
  <si>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</si>
  <si>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</si>
  <si>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</si>
  <si>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</si>
  <si>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</si>
  <si>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</si>
  <si>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</si>
  <si>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</si>
  <si>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</si>
  <si>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</si>
  <si>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</si>
  <si>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</si>
  <si>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</si>
  <si>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</si>
  <si>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</si>
  <si>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</si>
  <si>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</si>
  <si>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</si>
  <si>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</si>
  <si>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</si>
  <si>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</si>
  <si>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</si>
  <si>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</si>
  <si>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</si>
  <si>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</si>
  <si>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</si>
  <si>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</si>
  <si>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</si>
  <si>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</si>
  <si>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</si>
  <si>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</si>
  <si>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</si>
  <si>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</si>
  <si>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</si>
  <si>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</si>
  <si>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</si>
  <si>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</si>
  <si>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</si>
  <si>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</si>
  <si>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</si>
  <si>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</si>
  <si>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</si>
  <si>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</si>
  <si>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</si>
  <si>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</si>
  <si>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</si>
  <si>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</si>
  <si>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</si>
  <si>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</si>
  <si>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</si>
  <si>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</si>
  <si>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</si>
  <si>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</si>
  <si>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</si>
  <si>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</si>
  <si>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</si>
  <si>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</si>
  <si>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</si>
  <si>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</si>
  <si>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</si>
  <si>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</si>
  <si>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</si>
  <si>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</si>
  <si>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</si>
  <si>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</si>
  <si>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</si>
  <si>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</si>
  <si>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</si>
  <si>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</si>
  <si>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</si>
  <si>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</si>
  <si>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</si>
  <si>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</si>
  <si>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</si>
  <si>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</si>
  <si>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</si>
  <si>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</si>
  <si>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</si>
  <si>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</si>
  <si>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</si>
  <si>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</si>
  <si>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</si>
  <si>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</si>
  <si>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</si>
  <si>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</si>
  <si>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</si>
  <si>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</si>
  <si>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</si>
  <si>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</si>
  <si>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</si>
  <si>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</si>
  <si>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</si>
  <si>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</si>
  <si>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</si>
  <si>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</si>
  <si>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</si>
  <si>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</si>
  <si>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</si>
  <si>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</si>
  <si>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</si>
  <si>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</si>
  <si>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</si>
  <si>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</si>
  <si>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</si>
  <si>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</si>
  <si>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</si>
  <si>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</si>
  <si>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</si>
  <si>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</si>
  <si>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</si>
  <si>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</si>
  <si>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</si>
  <si>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</si>
  <si>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</si>
  <si>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</si>
  <si>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</si>
  <si>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</si>
  <si>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</si>
  <si>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</si>
  <si>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</si>
  <si>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</si>
  <si>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</si>
  <si>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</si>
  <si>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</si>
  <si>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</si>
  <si>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</si>
  <si>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</si>
  <si>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</si>
  <si>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</si>
  <si>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</si>
  <si>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</si>
  <si>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</si>
  <si>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</si>
  <si>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</si>
  <si>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</si>
  <si>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</si>
  <si>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</si>
  <si>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</si>
  <si>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</si>
  <si>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</si>
  <si>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</si>
  <si>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</si>
  <si>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</si>
  <si>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</si>
  <si>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</si>
  <si>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</si>
  <si>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</si>
  <si>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</si>
  <si>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</si>
  <si>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</si>
  <si>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</si>
  <si>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</si>
  <si>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</si>
  <si>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</si>
  <si>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</si>
  <si>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</si>
  <si>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</si>
  <si>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</si>
  <si>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</si>
  <si>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Oud-Heverlee</t>
  </si>
  <si>
    <t>Oud-Turnhout</t>
  </si>
  <si>
    <t>Oudenaarde</t>
  </si>
  <si>
    <t>Oudenburg</t>
  </si>
  <si>
    <t>Oudsbergen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</si>
  <si>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</si>
  <si>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</si>
  <si>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</si>
  <si>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</si>
  <si>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</si>
  <si>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</si>
  <si>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</si>
  <si>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</si>
  <si>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</si>
  <si>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</si>
  <si>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</si>
  <si>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</si>
  <si>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</si>
  <si>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</si>
  <si>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</si>
  <si>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</si>
  <si>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</si>
  <si>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</si>
  <si>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</si>
  <si>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</si>
  <si>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</si>
  <si>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</si>
  <si>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</si>
  <si>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</si>
  <si>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</si>
  <si>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</si>
  <si>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</si>
  <si>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</si>
  <si>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</si>
  <si>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</si>
  <si>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</si>
  <si>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</si>
  <si>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</si>
  <si>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</si>
  <si>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</si>
  <si>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</si>
  <si>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</si>
  <si>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</si>
  <si>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</si>
  <si>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</si>
  <si>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</si>
  <si>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</si>
  <si>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</si>
  <si>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</si>
  <si>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</si>
  <si>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</si>
  <si>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</si>
  <si>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</si>
  <si>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</si>
  <si>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</si>
  <si>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</si>
  <si>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</si>
  <si>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</si>
  <si>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</si>
  <si>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</si>
  <si>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</si>
  <si>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</si>
  <si>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</si>
  <si>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</si>
  <si>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</si>
  <si>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</si>
  <si>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</si>
  <si>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</si>
  <si>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</si>
  <si>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</si>
  <si>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</si>
  <si>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</si>
  <si>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</si>
  <si>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</si>
  <si>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</si>
  <si>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</si>
  <si>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</si>
  <si>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</si>
  <si>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</si>
  <si>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</si>
  <si>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</si>
  <si>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</si>
  <si>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</si>
  <si>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</si>
  <si>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</si>
  <si>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</si>
  <si>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</si>
  <si>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</si>
  <si>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</si>
  <si>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</si>
  <si>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</si>
  <si>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</si>
  <si>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</si>
  <si>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</si>
  <si>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Verschil ramingen financiële schulden tussen origineel MJP en aanpassing MJP</t>
  </si>
  <si>
    <t>VLAANDEREN</t>
  </si>
  <si>
    <t>ANTWERPEN</t>
  </si>
  <si>
    <t>LIMBURG</t>
  </si>
  <si>
    <t>OOST-VLAANDEREN</t>
  </si>
  <si>
    <t>VLAAMS-BRABANT</t>
  </si>
  <si>
    <t>WEST-VLAANDEREN</t>
  </si>
  <si>
    <t xml:space="preserve">Geraamde financiële schulden per inwoner op 31/12/2020 </t>
  </si>
  <si>
    <t>Geraamde financiële schulden op 31/12/2020</t>
  </si>
  <si>
    <t>Evolutie van de financiële schulden in 2020 op basis van ramingen aMJP</t>
  </si>
  <si>
    <t>Raming financiële schulden eind 2025</t>
  </si>
  <si>
    <t>Geraamde financiële schulden per inwoner in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</si>
</sst>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,##0;\-#,##0"/>
  </numFmts>
  <fonts count="3" x14ac:knownFonts="1">
    <font>
      <sz val="11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indexed="64"/>
      </left>
      <right style="thin">
        <color rgb="FFDCDCDC"/>
      </right>
      <top style="thin">
        <color rgb="FFDCDCDC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 style="thin">
        <color indexed="64"/>
      </left>
      <right style="thin">
        <color rgb="FFDCDCDC"/>
      </right>
      <top/>
      <bottom style="thin">
        <color rgb="FFDCDCDC"/>
      </bottom>
      <diagonal/>
    </border>
    <border>
      <left style="medium">
        <color indexed="64"/>
      </left>
      <right style="thin">
        <color rgb="FFDCDCDC"/>
      </right>
      <top style="medium">
        <color indexed="64"/>
      </top>
      <bottom style="medium">
        <color indexed="64"/>
      </bottom>
      <diagonal/>
    </border>
    <border>
      <left style="thin">
        <color rgb="FFDCDCDC"/>
      </left>
      <right style="thin">
        <color rgb="FFDCDCDC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vertical="top" wrapText="1"/>
    </xf>
    <xf numFmtId="3" fontId="0" fillId="0" borderId="0" xfId="0" applyNumberFormat="1"/>
    <xf numFmtId="164" fontId="0" fillId="0" borderId="0" xfId="0" applyNumberFormat="1"/>
    <xf numFmtId="0" fontId="1" fillId="2" borderId="2" xfId="0" applyFont="1" applyFill="1" applyBorder="1" applyAlignment="1">
      <alignment horizontal="left" vertical="top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" fillId="2" borderId="5" xfId="0" applyFont="1" applyFill="1" applyBorder="1" applyAlignment="1">
      <alignment horizontal="left" vertical="top"/>
    </xf>
    <xf numFmtId="3" fontId="0" fillId="0" borderId="0" xfId="0" applyNumberFormat="1" applyBorder="1"/>
    <xf numFmtId="164" fontId="0" fillId="0" borderId="0" xfId="0" applyNumberFormat="1" applyBorder="1"/>
    <xf numFmtId="3" fontId="0" fillId="0" borderId="4" xfId="0" applyNumberFormat="1" applyBorder="1"/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3" fontId="0" fillId="0" borderId="8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3" fontId="0" fillId="0" borderId="12" xfId="0" applyNumberFormat="1" applyBorder="1"/>
    <xf numFmtId="0" fontId="2" fillId="0" borderId="10" xfId="0" applyFont="1" applyBorder="1"/>
    <xf numFmtId="0" fontId="1" fillId="2" borderId="13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2" fillId="0" borderId="11" xfId="0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164" fontId="0" fillId="0" borderId="4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B9B3-3EC3-4BFA-BCAE-821547CD7DFA}">
  <dimension ref="A1:M323"/>
  <sheetViews>
    <sheetView tabSelected="1" workbookViewId="0">
      <pane xSplit="2" ySplit="1" topLeftCell="F48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RowHeight="14.4" x14ac:dyDescent="0.3"/>
  <cols>
    <col min="1" max="1" width="17.77734375" customWidth="1"/>
    <col min="2" max="2" width="13" customWidth="1"/>
    <col min="3" max="3" width="20.77734375" customWidth="1"/>
    <col min="4" max="4" width="5.77734375" customWidth="1"/>
    <col min="5" max="5" width="20.77734375" customWidth="1"/>
    <col min="6" max="6" width="5.77734375" customWidth="1"/>
    <col min="7" max="7" width="20.77734375" customWidth="1"/>
    <col min="8" max="8" width="5.77734375" customWidth="1"/>
    <col min="9" max="9" width="20.77734375" customWidth="1"/>
    <col min="10" max="10" width="5.77734375" customWidth="1"/>
    <col min="11" max="11" width="20.77734375" customWidth="1"/>
    <col min="12" max="12" width="5.77734375" customWidth="1"/>
    <col min="13" max="13" width="20.77734375" customWidth="1"/>
  </cols>
  <sheetData>
    <row r="1" spans="1:13" ht="79.8" customHeight="1" x14ac:dyDescent="0.3">
      <c r="C1" s="3" t="s">
        <v>308</v>
      </c>
      <c r="E1" s="3" t="s">
        <v>307</v>
      </c>
      <c r="G1" s="3" t="s">
        <v>309</v>
      </c>
      <c r="I1" s="3" t="s">
        <v>310</v>
      </c>
      <c r="K1" s="3" t="s">
        <v>311</v>
      </c>
      <c r="M1" s="3" t="s">
        <v>300</v>
      </c>
    </row>
    <row r="2" spans="1:13" ht="15" thickBot="1" x14ac:dyDescent="0.35"/>
    <row r="3" spans="1:13" ht="15" thickBot="1" x14ac:dyDescent="0.35">
      <c r="A3" s="23" t="s">
        <v>301</v>
      </c>
      <c r="B3" s="29"/>
      <c r="C3" s="30">
        <f>C6+C79+C125+C189+C258</f>
        <v>8798060273.2000008</v>
      </c>
      <c r="D3" s="29"/>
      <c r="E3" s="30">
        <v>1327.1791351008715</v>
      </c>
      <c r="F3" s="29"/>
      <c r="G3" s="30">
        <f>G6+G79+G125+G189+G258</f>
        <v>665075473.74000013</v>
      </c>
      <c r="H3" s="29"/>
      <c r="I3" s="30">
        <f>I6+I79+I125+I189+I258</f>
        <v>11555589335.369999</v>
      </c>
      <c r="J3" s="29"/>
      <c r="K3" s="30">
        <v>1741.5319499624604</v>
      </c>
      <c r="L3" s="29"/>
      <c r="M3" s="31">
        <f>M6+M79+M125+M189+M258</f>
        <v>1034338312.0500002</v>
      </c>
    </row>
    <row r="5" spans="1:13" ht="15" thickBot="1" x14ac:dyDescent="0.35"/>
    <row r="6" spans="1:13" ht="15" thickBot="1" x14ac:dyDescent="0.35">
      <c r="A6" s="19" t="s">
        <v>302</v>
      </c>
      <c r="B6" s="20"/>
      <c r="C6" s="21">
        <f>SUM(C8:C76)</f>
        <v>2379088438.2999997</v>
      </c>
      <c r="D6" s="20"/>
      <c r="E6" s="21">
        <v>1272.4235254822888</v>
      </c>
      <c r="F6" s="20"/>
      <c r="G6" s="34">
        <f>SUM(G8:G76)</f>
        <v>367812841</v>
      </c>
      <c r="H6" s="20"/>
      <c r="I6" s="21">
        <f>SUM(I8:I76)</f>
        <v>3409713502.3199987</v>
      </c>
      <c r="J6" s="20"/>
      <c r="K6" s="21">
        <v>1823.6395106887085</v>
      </c>
      <c r="L6" s="20"/>
      <c r="M6" s="35">
        <f>SUM(M8:M76)</f>
        <v>506248610.53000021</v>
      </c>
    </row>
    <row r="7" spans="1:13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x14ac:dyDescent="0.3">
      <c r="A8" s="10"/>
      <c r="B8" s="1" t="s">
        <v>3</v>
      </c>
      <c r="C8" s="11">
        <v>14149790.059999999</v>
      </c>
      <c r="D8" s="8"/>
      <c r="E8" s="11">
        <v>980.78533721494409</v>
      </c>
      <c r="F8" s="8"/>
      <c r="G8" s="12">
        <v>7055009</v>
      </c>
      <c r="H8" s="8"/>
      <c r="I8" s="11">
        <v>11438020.059999999</v>
      </c>
      <c r="J8" s="8"/>
      <c r="K8" s="11">
        <v>792.82041034172028</v>
      </c>
      <c r="L8" s="8"/>
      <c r="M8" s="32">
        <v>6140218</v>
      </c>
    </row>
    <row r="9" spans="1:13" x14ac:dyDescent="0.3">
      <c r="A9" s="10"/>
      <c r="B9" s="1" t="s">
        <v>7</v>
      </c>
      <c r="C9" s="11">
        <v>830604120.94000006</v>
      </c>
      <c r="D9" s="8"/>
      <c r="E9" s="11">
        <v>1569.4073295455621</v>
      </c>
      <c r="F9" s="8"/>
      <c r="G9" s="12">
        <v>265192087.95000002</v>
      </c>
      <c r="H9" s="8"/>
      <c r="I9" s="11">
        <v>1494341855.2900002</v>
      </c>
      <c r="J9" s="8"/>
      <c r="K9" s="11">
        <v>2823.5244702190098</v>
      </c>
      <c r="L9" s="8"/>
      <c r="M9" s="32">
        <v>365824850.35000026</v>
      </c>
    </row>
    <row r="10" spans="1:13" x14ac:dyDescent="0.3">
      <c r="A10" s="10"/>
      <c r="B10" s="1" t="s">
        <v>10</v>
      </c>
      <c r="C10" s="11">
        <v>8353068.1899999995</v>
      </c>
      <c r="D10" s="8"/>
      <c r="E10" s="11">
        <v>628.52281339352896</v>
      </c>
      <c r="F10" s="8"/>
      <c r="G10" s="12">
        <v>-178989</v>
      </c>
      <c r="H10" s="8"/>
      <c r="I10" s="11">
        <v>11803845.189999999</v>
      </c>
      <c r="J10" s="8"/>
      <c r="K10" s="11">
        <v>888.17495786305494</v>
      </c>
      <c r="L10" s="8"/>
      <c r="M10" s="32">
        <v>-959454.40000000037</v>
      </c>
    </row>
    <row r="11" spans="1:13" x14ac:dyDescent="0.3">
      <c r="A11" s="10"/>
      <c r="B11" s="1" t="s">
        <v>15</v>
      </c>
      <c r="C11" s="11">
        <v>0</v>
      </c>
      <c r="D11" s="8"/>
      <c r="E11" s="11">
        <v>0</v>
      </c>
      <c r="F11" s="8"/>
      <c r="G11" s="12">
        <v>0</v>
      </c>
      <c r="H11" s="8"/>
      <c r="I11" s="11">
        <v>0</v>
      </c>
      <c r="J11" s="8"/>
      <c r="K11" s="11">
        <v>0</v>
      </c>
      <c r="L11" s="8"/>
      <c r="M11" s="32">
        <v>0</v>
      </c>
    </row>
    <row r="12" spans="1:13" x14ac:dyDescent="0.3">
      <c r="A12" s="10"/>
      <c r="B12" s="1" t="s">
        <v>16</v>
      </c>
      <c r="C12" s="11">
        <v>17220333.650000002</v>
      </c>
      <c r="D12" s="8"/>
      <c r="E12" s="11">
        <v>754.84739622145275</v>
      </c>
      <c r="F12" s="8"/>
      <c r="G12" s="12">
        <v>78147.409999999916</v>
      </c>
      <c r="H12" s="8"/>
      <c r="I12" s="11">
        <v>38973633.82</v>
      </c>
      <c r="J12" s="8"/>
      <c r="K12" s="11">
        <v>1708.3958190505414</v>
      </c>
      <c r="L12" s="8"/>
      <c r="M12" s="32">
        <v>4128854.7199999988</v>
      </c>
    </row>
    <row r="13" spans="1:13" x14ac:dyDescent="0.3">
      <c r="A13" s="10"/>
      <c r="B13" s="1" t="s">
        <v>18</v>
      </c>
      <c r="C13" s="11">
        <v>15231160.84</v>
      </c>
      <c r="D13" s="8"/>
      <c r="E13" s="11">
        <v>840.20084068843778</v>
      </c>
      <c r="F13" s="8"/>
      <c r="G13" s="12">
        <v>3268254.8100000005</v>
      </c>
      <c r="H13" s="8"/>
      <c r="I13" s="11">
        <v>20271340.849999994</v>
      </c>
      <c r="J13" s="8"/>
      <c r="K13" s="11">
        <v>1118.2337185569281</v>
      </c>
      <c r="L13" s="8"/>
      <c r="M13" s="32">
        <v>29303.709999999963</v>
      </c>
    </row>
    <row r="14" spans="1:13" x14ac:dyDescent="0.3">
      <c r="A14" s="10"/>
      <c r="B14" s="1" t="s">
        <v>23</v>
      </c>
      <c r="C14" s="11">
        <v>7687620.75</v>
      </c>
      <c r="D14" s="8"/>
      <c r="E14" s="11">
        <v>659.54193119423473</v>
      </c>
      <c r="F14" s="8"/>
      <c r="G14" s="12">
        <v>212864.34000000003</v>
      </c>
      <c r="H14" s="8"/>
      <c r="I14" s="11">
        <v>32493580.41</v>
      </c>
      <c r="J14" s="8"/>
      <c r="K14" s="11">
        <v>2787.7128011324639</v>
      </c>
      <c r="L14" s="8"/>
      <c r="M14" s="32">
        <v>7886312</v>
      </c>
    </row>
    <row r="15" spans="1:13" x14ac:dyDescent="0.3">
      <c r="A15" s="10"/>
      <c r="B15" s="1" t="s">
        <v>32</v>
      </c>
      <c r="C15" s="11">
        <v>19869333.179999996</v>
      </c>
      <c r="D15" s="8"/>
      <c r="E15" s="11">
        <v>1485.8909048758596</v>
      </c>
      <c r="F15" s="8"/>
      <c r="G15" s="12">
        <v>-130348.72999999998</v>
      </c>
      <c r="H15" s="8"/>
      <c r="I15" s="11">
        <v>16616615.209999995</v>
      </c>
      <c r="J15" s="8"/>
      <c r="K15" s="11">
        <v>1242.642477565061</v>
      </c>
      <c r="L15" s="8"/>
      <c r="M15" s="32">
        <v>36640.979999999516</v>
      </c>
    </row>
    <row r="16" spans="1:13" x14ac:dyDescent="0.3">
      <c r="A16" s="10"/>
      <c r="B16" s="1" t="s">
        <v>33</v>
      </c>
      <c r="C16" s="11">
        <v>5100564.6100000003</v>
      </c>
      <c r="D16" s="8"/>
      <c r="E16" s="11">
        <v>338.27859198832738</v>
      </c>
      <c r="F16" s="8"/>
      <c r="G16" s="12">
        <v>2482310</v>
      </c>
      <c r="H16" s="8"/>
      <c r="I16" s="11">
        <v>18518827.609999999</v>
      </c>
      <c r="J16" s="8"/>
      <c r="K16" s="11">
        <v>1228.2018576734315</v>
      </c>
      <c r="L16" s="8"/>
      <c r="M16" s="32">
        <v>903749</v>
      </c>
    </row>
    <row r="17" spans="1:13" x14ac:dyDescent="0.3">
      <c r="A17" s="10"/>
      <c r="B17" s="1" t="s">
        <v>34</v>
      </c>
      <c r="C17" s="11">
        <v>39166878.230000004</v>
      </c>
      <c r="D17" s="8"/>
      <c r="E17" s="11">
        <v>2110.853043923471</v>
      </c>
      <c r="F17" s="8"/>
      <c r="G17" s="12">
        <v>-2850941.91</v>
      </c>
      <c r="H17" s="8"/>
      <c r="I17" s="11">
        <v>30690777.48</v>
      </c>
      <c r="J17" s="8"/>
      <c r="K17" s="11">
        <v>1654.0435181891673</v>
      </c>
      <c r="L17" s="8"/>
      <c r="M17" s="32">
        <v>5087615.299999997</v>
      </c>
    </row>
    <row r="18" spans="1:13" x14ac:dyDescent="0.3">
      <c r="A18" s="10"/>
      <c r="B18" s="1" t="s">
        <v>37</v>
      </c>
      <c r="C18" s="11">
        <v>45613905.609999999</v>
      </c>
      <c r="D18" s="8"/>
      <c r="E18" s="11">
        <v>2136.1825321968809</v>
      </c>
      <c r="F18" s="8"/>
      <c r="G18" s="12">
        <v>2689186</v>
      </c>
      <c r="H18" s="8"/>
      <c r="I18" s="11">
        <v>40880544.609999999</v>
      </c>
      <c r="J18" s="8"/>
      <c r="K18" s="11">
        <v>1914.5105891443825</v>
      </c>
      <c r="L18" s="8"/>
      <c r="M18" s="32">
        <v>-7492189</v>
      </c>
    </row>
    <row r="19" spans="1:13" x14ac:dyDescent="0.3">
      <c r="A19" s="10"/>
      <c r="B19" s="1" t="s">
        <v>38</v>
      </c>
      <c r="C19" s="11">
        <v>3686711.63</v>
      </c>
      <c r="D19" s="8"/>
      <c r="E19" s="11">
        <v>336.71674399488535</v>
      </c>
      <c r="F19" s="8"/>
      <c r="G19" s="12">
        <v>-382979.81</v>
      </c>
      <c r="H19" s="8"/>
      <c r="I19" s="11">
        <v>4616423.5199999996</v>
      </c>
      <c r="J19" s="8"/>
      <c r="K19" s="11">
        <v>421.62969403598498</v>
      </c>
      <c r="L19" s="8"/>
      <c r="M19" s="32">
        <v>21924.619999999879</v>
      </c>
    </row>
    <row r="20" spans="1:13" x14ac:dyDescent="0.3">
      <c r="A20" s="10"/>
      <c r="B20" s="1" t="s">
        <v>41</v>
      </c>
      <c r="C20" s="11">
        <v>30829306.75</v>
      </c>
      <c r="D20" s="8"/>
      <c r="E20" s="11">
        <v>806.56428720927192</v>
      </c>
      <c r="F20" s="8"/>
      <c r="G20" s="12">
        <v>5977353.4100000001</v>
      </c>
      <c r="H20" s="8"/>
      <c r="I20" s="11">
        <v>41119131.729999989</v>
      </c>
      <c r="J20" s="8"/>
      <c r="K20" s="11">
        <v>1075.7693464667868</v>
      </c>
      <c r="L20" s="8"/>
      <c r="M20" s="32">
        <v>-9466985.3400000017</v>
      </c>
    </row>
    <row r="21" spans="1:13" x14ac:dyDescent="0.3">
      <c r="A21" s="10"/>
      <c r="B21" s="1" t="s">
        <v>42</v>
      </c>
      <c r="C21" s="11">
        <v>14854449.409999998</v>
      </c>
      <c r="D21" s="8"/>
      <c r="E21" s="11">
        <v>504.32706627283216</v>
      </c>
      <c r="F21" s="8"/>
      <c r="G21" s="12">
        <v>-2697056.22</v>
      </c>
      <c r="H21" s="8"/>
      <c r="I21" s="11">
        <v>21559941.439999998</v>
      </c>
      <c r="J21" s="8"/>
      <c r="K21" s="11">
        <v>731.98687580634203</v>
      </c>
      <c r="L21" s="8"/>
      <c r="M21" s="32">
        <v>349992.63999999966</v>
      </c>
    </row>
    <row r="22" spans="1:13" x14ac:dyDescent="0.3">
      <c r="A22" s="10"/>
      <c r="B22" s="1" t="s">
        <v>56</v>
      </c>
      <c r="C22" s="11">
        <v>4761360.55</v>
      </c>
      <c r="D22" s="8"/>
      <c r="E22" s="11">
        <v>495.71687142113478</v>
      </c>
      <c r="F22" s="8"/>
      <c r="G22" s="12">
        <v>86417</v>
      </c>
      <c r="H22" s="8"/>
      <c r="I22" s="11">
        <v>9686511.5500000007</v>
      </c>
      <c r="J22" s="8"/>
      <c r="K22" s="11">
        <v>1008.4863664757939</v>
      </c>
      <c r="L22" s="8"/>
      <c r="M22" s="32">
        <v>1361273</v>
      </c>
    </row>
    <row r="23" spans="1:13" x14ac:dyDescent="0.3">
      <c r="A23" s="10"/>
      <c r="B23" s="1" t="s">
        <v>64</v>
      </c>
      <c r="C23" s="11">
        <v>37392196.890000001</v>
      </c>
      <c r="D23" s="8"/>
      <c r="E23" s="11">
        <v>2116.8589724864132</v>
      </c>
      <c r="F23" s="8"/>
      <c r="G23" s="12">
        <v>-1686173.2800000003</v>
      </c>
      <c r="H23" s="8"/>
      <c r="I23" s="11">
        <v>40242250.420000024</v>
      </c>
      <c r="J23" s="8"/>
      <c r="K23" s="11">
        <v>2278.2071116394941</v>
      </c>
      <c r="L23" s="8"/>
      <c r="M23" s="32">
        <v>5974675.5199999996</v>
      </c>
    </row>
    <row r="24" spans="1:13" x14ac:dyDescent="0.3">
      <c r="A24" s="10"/>
      <c r="B24" s="1" t="s">
        <v>65</v>
      </c>
      <c r="C24" s="11">
        <v>22628432.750000004</v>
      </c>
      <c r="D24" s="8"/>
      <c r="E24" s="11">
        <v>1016.5056713534883</v>
      </c>
      <c r="F24" s="8"/>
      <c r="G24" s="12">
        <v>-1411005</v>
      </c>
      <c r="H24" s="8"/>
      <c r="I24" s="11">
        <v>15793253.750000004</v>
      </c>
      <c r="J24" s="8"/>
      <c r="K24" s="11">
        <v>709.45841381788796</v>
      </c>
      <c r="L24" s="8"/>
      <c r="M24" s="32">
        <v>1792347</v>
      </c>
    </row>
    <row r="25" spans="1:13" x14ac:dyDescent="0.3">
      <c r="A25" s="10"/>
      <c r="B25" s="1" t="s">
        <v>68</v>
      </c>
      <c r="C25" s="11">
        <v>7254021.7400000002</v>
      </c>
      <c r="D25" s="8"/>
      <c r="E25" s="11">
        <v>378.56287130779668</v>
      </c>
      <c r="F25" s="8"/>
      <c r="G25" s="12">
        <v>-1410266</v>
      </c>
      <c r="H25" s="8"/>
      <c r="I25" s="11">
        <v>18029483.740000002</v>
      </c>
      <c r="J25" s="8"/>
      <c r="K25" s="11">
        <v>940.89780503079021</v>
      </c>
      <c r="L25" s="8"/>
      <c r="M25" s="32">
        <v>4352183</v>
      </c>
    </row>
    <row r="26" spans="1:13" x14ac:dyDescent="0.3">
      <c r="A26" s="10"/>
      <c r="B26" s="1" t="s">
        <v>72</v>
      </c>
      <c r="C26" s="11">
        <v>68952452.379999995</v>
      </c>
      <c r="D26" s="8"/>
      <c r="E26" s="11">
        <v>1693.7889012257731</v>
      </c>
      <c r="F26" s="8"/>
      <c r="G26" s="12">
        <v>11067976.280000001</v>
      </c>
      <c r="H26" s="8"/>
      <c r="I26" s="11">
        <v>105433057.01999998</v>
      </c>
      <c r="J26" s="8"/>
      <c r="K26" s="11">
        <v>2589.920091871576</v>
      </c>
      <c r="L26" s="8"/>
      <c r="M26" s="32">
        <v>14929139.899999991</v>
      </c>
    </row>
    <row r="27" spans="1:13" x14ac:dyDescent="0.3">
      <c r="A27" s="10"/>
      <c r="B27" s="1" t="s">
        <v>82</v>
      </c>
      <c r="C27" s="11">
        <v>9882079.1800000016</v>
      </c>
      <c r="D27" s="8"/>
      <c r="E27" s="11">
        <v>884.53984783387057</v>
      </c>
      <c r="F27" s="8"/>
      <c r="G27" s="12">
        <v>-244278</v>
      </c>
      <c r="H27" s="8"/>
      <c r="I27" s="11">
        <v>12568507.180000002</v>
      </c>
      <c r="J27" s="8"/>
      <c r="K27" s="11">
        <v>1125.000642678124</v>
      </c>
      <c r="L27" s="8"/>
      <c r="M27" s="32">
        <v>4756632</v>
      </c>
    </row>
    <row r="28" spans="1:13" x14ac:dyDescent="0.3">
      <c r="A28" s="10"/>
      <c r="B28" s="1" t="s">
        <v>94</v>
      </c>
      <c r="C28" s="11">
        <v>26415854.720000003</v>
      </c>
      <c r="D28" s="8"/>
      <c r="E28" s="11">
        <v>615.03736251455189</v>
      </c>
      <c r="F28" s="8"/>
      <c r="G28" s="12">
        <v>3547491.06</v>
      </c>
      <c r="H28" s="8"/>
      <c r="I28" s="11">
        <v>58206816.199999988</v>
      </c>
      <c r="J28" s="8"/>
      <c r="K28" s="11">
        <v>1355.2227287543653</v>
      </c>
      <c r="L28" s="8"/>
      <c r="M28" s="32">
        <v>6492536.8000000045</v>
      </c>
    </row>
    <row r="29" spans="1:13" x14ac:dyDescent="0.3">
      <c r="A29" s="10"/>
      <c r="B29" s="1" t="s">
        <v>95</v>
      </c>
      <c r="C29" s="11">
        <v>173608.98</v>
      </c>
      <c r="D29" s="8"/>
      <c r="E29" s="11">
        <v>14.922552862300156</v>
      </c>
      <c r="F29" s="8"/>
      <c r="G29" s="12">
        <v>-37439.18</v>
      </c>
      <c r="H29" s="8"/>
      <c r="I29" s="11">
        <v>0</v>
      </c>
      <c r="J29" s="8"/>
      <c r="K29" s="11">
        <v>0</v>
      </c>
      <c r="L29" s="8"/>
      <c r="M29" s="32">
        <v>-738687.8</v>
      </c>
    </row>
    <row r="30" spans="1:13" x14ac:dyDescent="0.3">
      <c r="A30" s="10"/>
      <c r="B30" s="1" t="s">
        <v>97</v>
      </c>
      <c r="C30" s="11">
        <v>60281735.269999988</v>
      </c>
      <c r="D30" s="8"/>
      <c r="E30" s="11">
        <v>2132.2062560130162</v>
      </c>
      <c r="F30" s="8"/>
      <c r="G30" s="12">
        <v>5304493</v>
      </c>
      <c r="H30" s="8"/>
      <c r="I30" s="11">
        <v>61556001.269999988</v>
      </c>
      <c r="J30" s="8"/>
      <c r="K30" s="11">
        <v>2177.277917020373</v>
      </c>
      <c r="L30" s="8"/>
      <c r="M30" s="32">
        <v>6553613</v>
      </c>
    </row>
    <row r="31" spans="1:13" x14ac:dyDescent="0.3">
      <c r="A31" s="10"/>
      <c r="B31" s="1" t="s">
        <v>98</v>
      </c>
      <c r="C31" s="11">
        <v>3256802.4699999997</v>
      </c>
      <c r="D31" s="8"/>
      <c r="E31" s="11">
        <v>357.53677352069377</v>
      </c>
      <c r="F31" s="8"/>
      <c r="G31" s="12">
        <v>-719976</v>
      </c>
      <c r="H31" s="8"/>
      <c r="I31" s="11">
        <v>8186989.4699999997</v>
      </c>
      <c r="J31" s="8"/>
      <c r="K31" s="11">
        <v>898.78026896476013</v>
      </c>
      <c r="L31" s="8"/>
      <c r="M31" s="32">
        <v>1477000</v>
      </c>
    </row>
    <row r="32" spans="1:13" x14ac:dyDescent="0.3">
      <c r="A32" s="10"/>
      <c r="B32" s="1" t="s">
        <v>101</v>
      </c>
      <c r="C32" s="11">
        <v>7787114.4599999972</v>
      </c>
      <c r="D32" s="8"/>
      <c r="E32" s="11">
        <v>536.26571585978911</v>
      </c>
      <c r="F32" s="8"/>
      <c r="G32" s="12">
        <v>-928027</v>
      </c>
      <c r="H32" s="8"/>
      <c r="I32" s="11">
        <v>13250733.460000001</v>
      </c>
      <c r="J32" s="8"/>
      <c r="K32" s="11">
        <v>912.52210316093942</v>
      </c>
      <c r="L32" s="8"/>
      <c r="M32" s="32">
        <v>-1750180</v>
      </c>
    </row>
    <row r="33" spans="1:13" x14ac:dyDescent="0.3">
      <c r="A33" s="10"/>
      <c r="B33" s="1" t="s">
        <v>111</v>
      </c>
      <c r="C33" s="11">
        <v>22931132.329999998</v>
      </c>
      <c r="D33" s="8"/>
      <c r="E33" s="11">
        <v>1070.3478496079163</v>
      </c>
      <c r="F33" s="8"/>
      <c r="G33" s="12">
        <v>-2272317.4900000002</v>
      </c>
      <c r="H33" s="8"/>
      <c r="I33" s="11">
        <v>28670262.48</v>
      </c>
      <c r="J33" s="8"/>
      <c r="K33" s="11">
        <v>1338.231071695295</v>
      </c>
      <c r="L33" s="8"/>
      <c r="M33" s="32">
        <v>364314.94999999925</v>
      </c>
    </row>
    <row r="34" spans="1:13" x14ac:dyDescent="0.3">
      <c r="A34" s="10"/>
      <c r="B34" s="1" t="s">
        <v>115</v>
      </c>
      <c r="C34" s="11">
        <v>1927974.78</v>
      </c>
      <c r="D34" s="8"/>
      <c r="E34" s="11">
        <v>232.93159115621603</v>
      </c>
      <c r="F34" s="8"/>
      <c r="G34" s="12">
        <v>484072.06</v>
      </c>
      <c r="H34" s="8"/>
      <c r="I34" s="11">
        <v>1493614.48</v>
      </c>
      <c r="J34" s="8"/>
      <c r="K34" s="11">
        <v>180.45360396278843</v>
      </c>
      <c r="L34" s="8"/>
      <c r="M34" s="32">
        <v>79452.870000000141</v>
      </c>
    </row>
    <row r="35" spans="1:13" x14ac:dyDescent="0.3">
      <c r="A35" s="10"/>
      <c r="B35" s="1" t="s">
        <v>117</v>
      </c>
      <c r="C35" s="11">
        <v>7542940.6199999992</v>
      </c>
      <c r="D35" s="8"/>
      <c r="E35" s="11">
        <v>720.36487632508829</v>
      </c>
      <c r="F35" s="8"/>
      <c r="G35" s="12">
        <v>4372245.88</v>
      </c>
      <c r="H35" s="8"/>
      <c r="I35" s="11">
        <v>8093224.669999999</v>
      </c>
      <c r="J35" s="8"/>
      <c r="K35" s="11">
        <v>772.91802788654365</v>
      </c>
      <c r="L35" s="8"/>
      <c r="M35" s="32">
        <v>235051.64999999944</v>
      </c>
    </row>
    <row r="36" spans="1:13" x14ac:dyDescent="0.3">
      <c r="A36" s="10"/>
      <c r="B36" s="1" t="s">
        <v>123</v>
      </c>
      <c r="C36" s="11">
        <v>16492644.659999998</v>
      </c>
      <c r="D36" s="8"/>
      <c r="E36" s="11">
        <v>873.92139995760908</v>
      </c>
      <c r="F36" s="8"/>
      <c r="G36" s="12">
        <v>257706</v>
      </c>
      <c r="H36" s="8"/>
      <c r="I36" s="11">
        <v>17623252.799999997</v>
      </c>
      <c r="J36" s="8"/>
      <c r="K36" s="11">
        <v>933.8306909707502</v>
      </c>
      <c r="L36" s="8"/>
      <c r="M36" s="32">
        <v>1294662.1400000001</v>
      </c>
    </row>
    <row r="37" spans="1:13" x14ac:dyDescent="0.3">
      <c r="A37" s="10"/>
      <c r="B37" s="1" t="s">
        <v>126</v>
      </c>
      <c r="C37" s="11">
        <v>38719691.050000004</v>
      </c>
      <c r="D37" s="8"/>
      <c r="E37" s="11">
        <v>1435.072497312924</v>
      </c>
      <c r="F37" s="8"/>
      <c r="G37" s="12">
        <v>-3118789</v>
      </c>
      <c r="H37" s="8"/>
      <c r="I37" s="11">
        <v>31729836.050000004</v>
      </c>
      <c r="J37" s="8"/>
      <c r="K37" s="11">
        <v>1176.0066732144844</v>
      </c>
      <c r="L37" s="8"/>
      <c r="M37" s="32">
        <v>1413000</v>
      </c>
    </row>
    <row r="38" spans="1:13" x14ac:dyDescent="0.3">
      <c r="A38" s="10"/>
      <c r="B38" s="1" t="s">
        <v>128</v>
      </c>
      <c r="C38" s="11">
        <v>1132155.54</v>
      </c>
      <c r="D38" s="8"/>
      <c r="E38" s="11">
        <v>59.95951382268828</v>
      </c>
      <c r="F38" s="8"/>
      <c r="G38" s="12">
        <v>839016</v>
      </c>
      <c r="H38" s="8"/>
      <c r="I38" s="11">
        <v>5021100.54</v>
      </c>
      <c r="J38" s="8"/>
      <c r="K38" s="11">
        <v>265.9199523355577</v>
      </c>
      <c r="L38" s="8"/>
      <c r="M38" s="32">
        <v>2961</v>
      </c>
    </row>
    <row r="39" spans="1:13" x14ac:dyDescent="0.3">
      <c r="A39" s="10"/>
      <c r="B39" s="1" t="s">
        <v>135</v>
      </c>
      <c r="C39" s="11">
        <v>14649927.330000002</v>
      </c>
      <c r="D39" s="8"/>
      <c r="E39" s="11">
        <v>690.9365339810405</v>
      </c>
      <c r="F39" s="8"/>
      <c r="G39" s="12">
        <v>4510000</v>
      </c>
      <c r="H39" s="8"/>
      <c r="I39" s="11">
        <v>9808049.3300000019</v>
      </c>
      <c r="J39" s="8"/>
      <c r="K39" s="11">
        <v>462.57837711644589</v>
      </c>
      <c r="L39" s="8"/>
      <c r="M39" s="32">
        <v>-91878</v>
      </c>
    </row>
    <row r="40" spans="1:13" x14ac:dyDescent="0.3">
      <c r="A40" s="10"/>
      <c r="B40" s="1" t="s">
        <v>145</v>
      </c>
      <c r="C40" s="11">
        <v>12564041.75</v>
      </c>
      <c r="D40" s="8"/>
      <c r="E40" s="11">
        <v>776.228947856172</v>
      </c>
      <c r="F40" s="8"/>
      <c r="G40" s="12">
        <v>-1282019.31</v>
      </c>
      <c r="H40" s="8"/>
      <c r="I40" s="11">
        <v>15489203.540000001</v>
      </c>
      <c r="J40" s="8"/>
      <c r="K40" s="11">
        <v>956.95066971456822</v>
      </c>
      <c r="L40" s="8"/>
      <c r="M40" s="32">
        <v>19000.000000000233</v>
      </c>
    </row>
    <row r="41" spans="1:13" x14ac:dyDescent="0.3">
      <c r="A41" s="10"/>
      <c r="B41" s="1" t="s">
        <v>159</v>
      </c>
      <c r="C41" s="11">
        <v>72585365.939999998</v>
      </c>
      <c r="D41" s="8"/>
      <c r="E41" s="11">
        <v>1980.7172935654642</v>
      </c>
      <c r="F41" s="8"/>
      <c r="G41" s="12">
        <v>2352077.2999999998</v>
      </c>
      <c r="H41" s="8"/>
      <c r="I41" s="11">
        <v>91565271.189999983</v>
      </c>
      <c r="J41" s="8"/>
      <c r="K41" s="11">
        <v>2498.6429948698351</v>
      </c>
      <c r="L41" s="8"/>
      <c r="M41" s="32">
        <v>2965898.0000000037</v>
      </c>
    </row>
    <row r="42" spans="1:13" x14ac:dyDescent="0.3">
      <c r="A42" s="10"/>
      <c r="B42" s="1" t="s">
        <v>162</v>
      </c>
      <c r="C42" s="11">
        <v>8255472.8099999987</v>
      </c>
      <c r="D42" s="8"/>
      <c r="E42" s="11">
        <v>498.39850338082579</v>
      </c>
      <c r="F42" s="8"/>
      <c r="G42" s="12">
        <v>-38892</v>
      </c>
      <c r="H42" s="8"/>
      <c r="I42" s="11">
        <v>11903600.809999999</v>
      </c>
      <c r="J42" s="8"/>
      <c r="K42" s="11">
        <v>718.64288879497701</v>
      </c>
      <c r="L42" s="8"/>
      <c r="M42" s="32">
        <v>797169</v>
      </c>
    </row>
    <row r="43" spans="1:13" x14ac:dyDescent="0.3">
      <c r="A43" s="10"/>
      <c r="B43" s="1" t="s">
        <v>164</v>
      </c>
      <c r="C43" s="11">
        <v>12558676.809999999</v>
      </c>
      <c r="D43" s="8"/>
      <c r="E43" s="11">
        <v>1453.382341164217</v>
      </c>
      <c r="F43" s="8"/>
      <c r="G43" s="12">
        <v>-1088007.96</v>
      </c>
      <c r="H43" s="8"/>
      <c r="I43" s="11">
        <v>11570257.200000001</v>
      </c>
      <c r="J43" s="8"/>
      <c r="K43" s="11">
        <v>1338.9951625969218</v>
      </c>
      <c r="L43" s="8"/>
      <c r="M43" s="32">
        <v>517528.19000000064</v>
      </c>
    </row>
    <row r="44" spans="1:13" x14ac:dyDescent="0.3">
      <c r="A44" s="10"/>
      <c r="B44" s="1" t="s">
        <v>178</v>
      </c>
      <c r="C44" s="11">
        <v>15746750.49</v>
      </c>
      <c r="D44" s="8"/>
      <c r="E44" s="11">
        <v>1009.2776881169081</v>
      </c>
      <c r="F44" s="8"/>
      <c r="G44" s="12">
        <v>-1562588.22</v>
      </c>
      <c r="H44" s="8"/>
      <c r="I44" s="11">
        <v>23205486.830000002</v>
      </c>
      <c r="J44" s="8"/>
      <c r="K44" s="11">
        <v>1487.3405223689272</v>
      </c>
      <c r="L44" s="8"/>
      <c r="M44" s="32">
        <v>-3034828.4899999993</v>
      </c>
    </row>
    <row r="45" spans="1:13" x14ac:dyDescent="0.3">
      <c r="A45" s="10"/>
      <c r="B45" s="1" t="s">
        <v>179</v>
      </c>
      <c r="C45" s="11">
        <v>297243423.03000003</v>
      </c>
      <c r="D45" s="8"/>
      <c r="E45" s="11">
        <v>3419.6963107879574</v>
      </c>
      <c r="F45" s="8"/>
      <c r="G45" s="12">
        <v>25237687.41</v>
      </c>
      <c r="H45" s="8"/>
      <c r="I45" s="11">
        <v>252862479.29999998</v>
      </c>
      <c r="J45" s="8"/>
      <c r="K45" s="11">
        <v>2909.1068821113422</v>
      </c>
      <c r="L45" s="8"/>
      <c r="M45" s="32">
        <v>48601364.290000007</v>
      </c>
    </row>
    <row r="46" spans="1:13" x14ac:dyDescent="0.3">
      <c r="A46" s="10"/>
      <c r="B46" s="1" t="s">
        <v>180</v>
      </c>
      <c r="C46" s="11">
        <v>13582074.449999999</v>
      </c>
      <c r="D46" s="8"/>
      <c r="E46" s="11">
        <v>1315.5825697404107</v>
      </c>
      <c r="F46" s="8"/>
      <c r="G46" s="12">
        <v>-415846</v>
      </c>
      <c r="H46" s="8"/>
      <c r="I46" s="11">
        <v>11387495.449999999</v>
      </c>
      <c r="J46" s="8"/>
      <c r="K46" s="11">
        <v>1103.0119575745834</v>
      </c>
      <c r="L46" s="8"/>
      <c r="M46" s="32">
        <v>815352</v>
      </c>
    </row>
    <row r="47" spans="1:13" x14ac:dyDescent="0.3">
      <c r="A47" s="10"/>
      <c r="B47" s="1" t="s">
        <v>186</v>
      </c>
      <c r="C47" s="11">
        <v>8116825.8300000001</v>
      </c>
      <c r="D47" s="8"/>
      <c r="E47" s="11">
        <v>945.13575104797394</v>
      </c>
      <c r="F47" s="8"/>
      <c r="G47" s="12">
        <v>3793526.52</v>
      </c>
      <c r="H47" s="8"/>
      <c r="I47" s="11">
        <v>9267433.8300000001</v>
      </c>
      <c r="J47" s="8"/>
      <c r="K47" s="11">
        <v>1079.1143258034467</v>
      </c>
      <c r="L47" s="8"/>
      <c r="M47" s="32">
        <v>5069657.33</v>
      </c>
    </row>
    <row r="48" spans="1:13" x14ac:dyDescent="0.3">
      <c r="A48" s="10"/>
      <c r="B48" s="1" t="s">
        <v>191</v>
      </c>
      <c r="C48" s="11">
        <v>55500411.240000017</v>
      </c>
      <c r="D48" s="8"/>
      <c r="E48" s="11">
        <v>1499.1197460969158</v>
      </c>
      <c r="F48" s="8"/>
      <c r="G48" s="12">
        <v>2611914.7399999998</v>
      </c>
      <c r="H48" s="8"/>
      <c r="I48" s="11">
        <v>83266821.150000006</v>
      </c>
      <c r="J48" s="8"/>
      <c r="K48" s="11">
        <v>2249.1173126789477</v>
      </c>
      <c r="L48" s="8"/>
      <c r="M48" s="32">
        <v>-867637.04000000283</v>
      </c>
    </row>
    <row r="49" spans="1:13" x14ac:dyDescent="0.3">
      <c r="A49" s="10"/>
      <c r="B49" s="1" t="s">
        <v>193</v>
      </c>
      <c r="C49" s="11">
        <v>63043056.410000011</v>
      </c>
      <c r="D49" s="8"/>
      <c r="E49" s="11">
        <v>2410.1791646595561</v>
      </c>
      <c r="F49" s="8"/>
      <c r="G49" s="12">
        <v>9283100</v>
      </c>
      <c r="H49" s="8"/>
      <c r="I49" s="11">
        <v>56146461.410000011</v>
      </c>
      <c r="J49" s="8"/>
      <c r="K49" s="11">
        <v>2146.5176209045385</v>
      </c>
      <c r="L49" s="8"/>
      <c r="M49" s="32">
        <v>2008000</v>
      </c>
    </row>
    <row r="50" spans="1:13" x14ac:dyDescent="0.3">
      <c r="A50" s="10"/>
      <c r="B50" s="1" t="s">
        <v>195</v>
      </c>
      <c r="C50" s="11">
        <v>30098307.409999996</v>
      </c>
      <c r="D50" s="8"/>
      <c r="E50" s="11">
        <v>2854.0022197989756</v>
      </c>
      <c r="F50" s="8"/>
      <c r="G50" s="12">
        <v>1814330.81</v>
      </c>
      <c r="H50" s="8"/>
      <c r="I50" s="11">
        <v>27895398.219999999</v>
      </c>
      <c r="J50" s="8"/>
      <c r="K50" s="11">
        <v>2645.1164631139768</v>
      </c>
      <c r="L50" s="8"/>
      <c r="M50" s="32">
        <v>-9656046</v>
      </c>
    </row>
    <row r="51" spans="1:13" x14ac:dyDescent="0.3">
      <c r="A51" s="10"/>
      <c r="B51" s="1" t="s">
        <v>198</v>
      </c>
      <c r="C51" s="11">
        <v>22358665.439999998</v>
      </c>
      <c r="D51" s="8"/>
      <c r="E51" s="11">
        <v>974.82845483083349</v>
      </c>
      <c r="F51" s="8"/>
      <c r="G51" s="12">
        <v>3352389</v>
      </c>
      <c r="H51" s="8"/>
      <c r="I51" s="11">
        <v>27866367.439999998</v>
      </c>
      <c r="J51" s="8"/>
      <c r="K51" s="11">
        <v>1214.961956749215</v>
      </c>
      <c r="L51" s="8"/>
      <c r="M51" s="32">
        <v>859495</v>
      </c>
    </row>
    <row r="52" spans="1:13" x14ac:dyDescent="0.3">
      <c r="A52" s="10"/>
      <c r="B52" s="1" t="s">
        <v>200</v>
      </c>
      <c r="C52" s="11">
        <v>3260608.0999999987</v>
      </c>
      <c r="D52" s="8"/>
      <c r="E52" s="11">
        <v>259.60255573248395</v>
      </c>
      <c r="F52" s="8"/>
      <c r="G52" s="12">
        <v>567658</v>
      </c>
      <c r="H52" s="8"/>
      <c r="I52" s="11">
        <v>14842326.099999998</v>
      </c>
      <c r="J52" s="8"/>
      <c r="K52" s="11">
        <v>1181.713861464968</v>
      </c>
      <c r="L52" s="8"/>
      <c r="M52" s="32">
        <v>1675890</v>
      </c>
    </row>
    <row r="53" spans="1:13" x14ac:dyDescent="0.3">
      <c r="A53" s="10"/>
      <c r="B53" s="1" t="s">
        <v>207</v>
      </c>
      <c r="C53" s="11">
        <v>9548575.9499999974</v>
      </c>
      <c r="D53" s="8"/>
      <c r="E53" s="11">
        <v>683.16347928740049</v>
      </c>
      <c r="F53" s="8"/>
      <c r="G53" s="12">
        <v>-1482200</v>
      </c>
      <c r="H53" s="8"/>
      <c r="I53" s="11">
        <v>9920275.9499999974</v>
      </c>
      <c r="J53" s="8"/>
      <c r="K53" s="11">
        <v>709.75716892036894</v>
      </c>
      <c r="L53" s="8"/>
      <c r="M53" s="32">
        <v>-21800</v>
      </c>
    </row>
    <row r="54" spans="1:13" x14ac:dyDescent="0.3">
      <c r="A54" s="10"/>
      <c r="B54" s="1" t="s">
        <v>217</v>
      </c>
      <c r="C54" s="11">
        <v>26332650.049999997</v>
      </c>
      <c r="D54" s="8"/>
      <c r="E54" s="11">
        <v>1468.88213588442</v>
      </c>
      <c r="F54" s="8"/>
      <c r="G54" s="12">
        <v>-1300170.71</v>
      </c>
      <c r="H54" s="8"/>
      <c r="I54" s="11">
        <v>25165183.829999998</v>
      </c>
      <c r="J54" s="8"/>
      <c r="K54" s="11">
        <v>1403.7587900931555</v>
      </c>
      <c r="L54" s="8"/>
      <c r="M54" s="32">
        <v>1476192.2600000016</v>
      </c>
    </row>
    <row r="55" spans="1:13" x14ac:dyDescent="0.3">
      <c r="A55" s="10"/>
      <c r="B55" s="1" t="s">
        <v>218</v>
      </c>
      <c r="C55" s="11">
        <v>31806458.329999991</v>
      </c>
      <c r="D55" s="8"/>
      <c r="E55" s="11">
        <v>1216.6803737281</v>
      </c>
      <c r="F55" s="8"/>
      <c r="G55" s="12">
        <v>915471</v>
      </c>
      <c r="H55" s="8"/>
      <c r="I55" s="11">
        <v>41005273.329999991</v>
      </c>
      <c r="J55" s="8"/>
      <c r="K55" s="11">
        <v>1568.5591511743551</v>
      </c>
      <c r="L55" s="8"/>
      <c r="M55" s="32">
        <v>676089</v>
      </c>
    </row>
    <row r="56" spans="1:13" x14ac:dyDescent="0.3">
      <c r="A56" s="10"/>
      <c r="B56" s="1" t="s">
        <v>219</v>
      </c>
      <c r="C56" s="11">
        <v>8364912.1100000003</v>
      </c>
      <c r="D56" s="8"/>
      <c r="E56" s="11">
        <v>435.96769218741861</v>
      </c>
      <c r="F56" s="8"/>
      <c r="G56" s="12">
        <v>247444</v>
      </c>
      <c r="H56" s="8"/>
      <c r="I56" s="11">
        <v>25470778.109999999</v>
      </c>
      <c r="J56" s="8"/>
      <c r="K56" s="11">
        <v>1327.5018559441287</v>
      </c>
      <c r="L56" s="8"/>
      <c r="M56" s="32">
        <v>2139084</v>
      </c>
    </row>
    <row r="57" spans="1:13" x14ac:dyDescent="0.3">
      <c r="A57" s="10"/>
      <c r="B57" s="1" t="s">
        <v>220</v>
      </c>
      <c r="C57" s="11">
        <v>1869663.1</v>
      </c>
      <c r="D57" s="8"/>
      <c r="E57" s="11">
        <v>124.45337815349798</v>
      </c>
      <c r="F57" s="8"/>
      <c r="G57" s="12">
        <v>716913</v>
      </c>
      <c r="H57" s="8"/>
      <c r="I57" s="11">
        <v>1209987.6000000001</v>
      </c>
      <c r="J57" s="8"/>
      <c r="K57" s="11">
        <v>80.542341742661264</v>
      </c>
      <c r="L57" s="8"/>
      <c r="M57" s="32">
        <v>422165.5</v>
      </c>
    </row>
    <row r="58" spans="1:13" x14ac:dyDescent="0.3">
      <c r="A58" s="10"/>
      <c r="B58" s="1" t="s">
        <v>221</v>
      </c>
      <c r="C58" s="11">
        <v>10139837.460000003</v>
      </c>
      <c r="D58" s="8"/>
      <c r="E58" s="11">
        <v>881.11204900938503</v>
      </c>
      <c r="F58" s="8"/>
      <c r="G58" s="12">
        <v>550129</v>
      </c>
      <c r="H58" s="8"/>
      <c r="I58" s="11">
        <v>14436110.460000003</v>
      </c>
      <c r="J58" s="8"/>
      <c r="K58" s="11">
        <v>1254.4412982273204</v>
      </c>
      <c r="L58" s="8"/>
      <c r="M58" s="32">
        <v>78210</v>
      </c>
    </row>
    <row r="59" spans="1:13" x14ac:dyDescent="0.3">
      <c r="A59" s="10"/>
      <c r="B59" s="1" t="s">
        <v>223</v>
      </c>
      <c r="C59" s="11">
        <v>7409912.7200000007</v>
      </c>
      <c r="D59" s="8"/>
      <c r="E59" s="11">
        <v>608.46713089177206</v>
      </c>
      <c r="F59" s="8"/>
      <c r="G59" s="12">
        <v>-301341.42999999993</v>
      </c>
      <c r="H59" s="8"/>
      <c r="I59" s="11">
        <v>10489335.059999999</v>
      </c>
      <c r="J59" s="8"/>
      <c r="K59" s="11">
        <v>861.33478896370502</v>
      </c>
      <c r="L59" s="8"/>
      <c r="M59" s="32">
        <v>2747532.4399999985</v>
      </c>
    </row>
    <row r="60" spans="1:13" x14ac:dyDescent="0.3">
      <c r="A60" s="10"/>
      <c r="B60" s="1" t="s">
        <v>229</v>
      </c>
      <c r="C60" s="11">
        <v>17076997.800000001</v>
      </c>
      <c r="D60" s="8"/>
      <c r="E60" s="11">
        <v>1134.6842392026579</v>
      </c>
      <c r="F60" s="8"/>
      <c r="G60" s="12">
        <v>-1274153.3500000001</v>
      </c>
      <c r="H60" s="8"/>
      <c r="I60" s="11">
        <v>17301758.950000003</v>
      </c>
      <c r="J60" s="8"/>
      <c r="K60" s="11">
        <v>1149.6185348837212</v>
      </c>
      <c r="L60" s="8"/>
      <c r="M60" s="32">
        <v>-1257037.3</v>
      </c>
    </row>
    <row r="61" spans="1:13" x14ac:dyDescent="0.3">
      <c r="A61" s="10"/>
      <c r="B61" s="1" t="s">
        <v>230</v>
      </c>
      <c r="C61" s="11">
        <v>24152257.600000001</v>
      </c>
      <c r="D61" s="8"/>
      <c r="E61" s="11">
        <v>2831.7807011372965</v>
      </c>
      <c r="F61" s="8"/>
      <c r="G61" s="12">
        <v>8294712</v>
      </c>
      <c r="H61" s="8"/>
      <c r="I61" s="11">
        <v>23844789.600000001</v>
      </c>
      <c r="J61" s="8"/>
      <c r="K61" s="11">
        <v>2795.7309883925432</v>
      </c>
      <c r="L61" s="8"/>
      <c r="M61" s="32">
        <v>-17306857</v>
      </c>
    </row>
    <row r="62" spans="1:13" x14ac:dyDescent="0.3">
      <c r="A62" s="10"/>
      <c r="B62" s="1" t="s">
        <v>232</v>
      </c>
      <c r="C62" s="11">
        <v>10454068.370000001</v>
      </c>
      <c r="D62" s="8"/>
      <c r="E62" s="11">
        <v>526.04379660846382</v>
      </c>
      <c r="F62" s="8"/>
      <c r="G62" s="12">
        <v>-979535</v>
      </c>
      <c r="H62" s="8"/>
      <c r="I62" s="11">
        <v>28312531.260000002</v>
      </c>
      <c r="J62" s="8"/>
      <c r="K62" s="11">
        <v>1424.6732380616918</v>
      </c>
      <c r="L62" s="8"/>
      <c r="M62" s="32">
        <v>2593627.8900000006</v>
      </c>
    </row>
    <row r="63" spans="1:13" x14ac:dyDescent="0.3">
      <c r="A63" s="10"/>
      <c r="B63" s="1" t="s">
        <v>233</v>
      </c>
      <c r="C63" s="11">
        <v>29156975.649999999</v>
      </c>
      <c r="D63" s="8"/>
      <c r="E63" s="11">
        <v>849.66125568248049</v>
      </c>
      <c r="F63" s="8"/>
      <c r="G63" s="12">
        <v>654724.58999999985</v>
      </c>
      <c r="H63" s="8"/>
      <c r="I63" s="11">
        <v>37659363.199999996</v>
      </c>
      <c r="J63" s="8"/>
      <c r="K63" s="11">
        <v>1097.4286979834478</v>
      </c>
      <c r="L63" s="8"/>
      <c r="M63" s="32">
        <v>16299798.51</v>
      </c>
    </row>
    <row r="64" spans="1:13" x14ac:dyDescent="0.3">
      <c r="A64" s="10"/>
      <c r="B64" s="1" t="s">
        <v>236</v>
      </c>
      <c r="C64" s="11">
        <v>8001924.1799999978</v>
      </c>
      <c r="D64" s="8"/>
      <c r="E64" s="11">
        <v>380.5728231713116</v>
      </c>
      <c r="F64" s="8"/>
      <c r="G64" s="12">
        <v>-731358</v>
      </c>
      <c r="H64" s="8"/>
      <c r="I64" s="11">
        <v>20919195.159999996</v>
      </c>
      <c r="J64" s="8"/>
      <c r="K64" s="11">
        <v>994.92034433558433</v>
      </c>
      <c r="L64" s="8"/>
      <c r="M64" s="32">
        <v>-2133562.0199999996</v>
      </c>
    </row>
    <row r="65" spans="1:13" x14ac:dyDescent="0.3">
      <c r="A65" s="10"/>
      <c r="B65" s="1" t="s">
        <v>244</v>
      </c>
      <c r="C65" s="11">
        <v>16183112.74</v>
      </c>
      <c r="D65" s="8"/>
      <c r="E65" s="11">
        <v>861.3078258555538</v>
      </c>
      <c r="F65" s="8"/>
      <c r="G65" s="12">
        <v>5933140</v>
      </c>
      <c r="H65" s="8"/>
      <c r="I65" s="11">
        <v>23123962.740000002</v>
      </c>
      <c r="J65" s="8"/>
      <c r="K65" s="11">
        <v>1230.7181191122465</v>
      </c>
      <c r="L65" s="8"/>
      <c r="M65" s="32">
        <v>1024435</v>
      </c>
    </row>
    <row r="66" spans="1:13" x14ac:dyDescent="0.3">
      <c r="A66" s="10"/>
      <c r="B66" s="1" t="s">
        <v>258</v>
      </c>
      <c r="C66" s="11">
        <v>17728531.030000001</v>
      </c>
      <c r="D66" s="8"/>
      <c r="E66" s="11">
        <v>391.53116232332155</v>
      </c>
      <c r="F66" s="8"/>
      <c r="G66" s="12">
        <v>5652569.25</v>
      </c>
      <c r="H66" s="8"/>
      <c r="I66" s="11">
        <v>58837496.829999998</v>
      </c>
      <c r="J66" s="8"/>
      <c r="K66" s="11">
        <v>1299.4146826413428</v>
      </c>
      <c r="L66" s="8"/>
      <c r="M66" s="32">
        <v>12081244.049999997</v>
      </c>
    </row>
    <row r="67" spans="1:13" x14ac:dyDescent="0.3">
      <c r="A67" s="10"/>
      <c r="B67" s="1" t="s">
        <v>263</v>
      </c>
      <c r="C67" s="11">
        <v>0</v>
      </c>
      <c r="D67" s="8"/>
      <c r="E67" s="11">
        <v>0</v>
      </c>
      <c r="F67" s="8"/>
      <c r="G67" s="12">
        <v>0</v>
      </c>
      <c r="H67" s="8"/>
      <c r="I67" s="11">
        <v>2640000</v>
      </c>
      <c r="J67" s="8"/>
      <c r="K67" s="11">
        <v>332.66129032258067</v>
      </c>
      <c r="L67" s="8"/>
      <c r="M67" s="32">
        <v>0</v>
      </c>
    </row>
    <row r="68" spans="1:13" x14ac:dyDescent="0.3">
      <c r="A68" s="10"/>
      <c r="B68" s="1" t="s">
        <v>264</v>
      </c>
      <c r="C68" s="11">
        <v>7143675.7300000004</v>
      </c>
      <c r="D68" s="8"/>
      <c r="E68" s="11">
        <v>629.78715771841667</v>
      </c>
      <c r="F68" s="8"/>
      <c r="G68" s="12">
        <v>1553420.0599999998</v>
      </c>
      <c r="H68" s="8"/>
      <c r="I68" s="11">
        <v>6297071.9900000002</v>
      </c>
      <c r="J68" s="8"/>
      <c r="K68" s="11">
        <v>555.15048840694703</v>
      </c>
      <c r="L68" s="8"/>
      <c r="M68" s="32">
        <v>839246.79000000039</v>
      </c>
    </row>
    <row r="69" spans="1:13" x14ac:dyDescent="0.3">
      <c r="A69" s="10"/>
      <c r="B69" s="1" t="s">
        <v>271</v>
      </c>
      <c r="C69" s="11">
        <v>19699564.530000001</v>
      </c>
      <c r="D69" s="8"/>
      <c r="E69" s="11">
        <v>784.24955332616753</v>
      </c>
      <c r="F69" s="8"/>
      <c r="G69" s="12">
        <v>-90231</v>
      </c>
      <c r="H69" s="8"/>
      <c r="I69" s="11">
        <v>18454229.530000001</v>
      </c>
      <c r="J69" s="8"/>
      <c r="K69" s="11">
        <v>734.67214180500821</v>
      </c>
      <c r="L69" s="8"/>
      <c r="M69" s="32">
        <v>3942500</v>
      </c>
    </row>
    <row r="70" spans="1:13" x14ac:dyDescent="0.3">
      <c r="A70" s="10"/>
      <c r="B70" s="1" t="s">
        <v>277</v>
      </c>
      <c r="C70" s="11">
        <v>18940314.68</v>
      </c>
      <c r="D70" s="8"/>
      <c r="E70" s="11">
        <v>1897.2568045677651</v>
      </c>
      <c r="F70" s="8"/>
      <c r="G70" s="12">
        <v>4501658.49</v>
      </c>
      <c r="H70" s="8"/>
      <c r="I70" s="11">
        <v>16615242.170000002</v>
      </c>
      <c r="J70" s="8"/>
      <c r="K70" s="11">
        <v>1664.3536181508566</v>
      </c>
      <c r="L70" s="8"/>
      <c r="M70" s="32">
        <v>38985.369999998249</v>
      </c>
    </row>
    <row r="71" spans="1:13" x14ac:dyDescent="0.3">
      <c r="A71" s="10"/>
      <c r="B71" s="1" t="s">
        <v>278</v>
      </c>
      <c r="C71" s="11">
        <v>41076321.319999985</v>
      </c>
      <c r="D71" s="8"/>
      <c r="E71" s="11">
        <v>1531.2130515171843</v>
      </c>
      <c r="F71" s="8"/>
      <c r="G71" s="12">
        <v>-959421.95000000019</v>
      </c>
      <c r="H71" s="8"/>
      <c r="I71" s="11">
        <v>78734213.999999985</v>
      </c>
      <c r="J71" s="8"/>
      <c r="K71" s="11">
        <v>2934.9964213822404</v>
      </c>
      <c r="L71" s="8"/>
      <c r="M71" s="32">
        <v>-121368.92000000179</v>
      </c>
    </row>
    <row r="72" spans="1:13" x14ac:dyDescent="0.3">
      <c r="A72" s="10"/>
      <c r="B72" s="1" t="s">
        <v>280</v>
      </c>
      <c r="C72" s="11">
        <v>19301.689999999973</v>
      </c>
      <c r="D72" s="8"/>
      <c r="E72" s="11">
        <v>1.4912840917870642</v>
      </c>
      <c r="F72" s="8"/>
      <c r="G72" s="12">
        <v>-90353.03</v>
      </c>
      <c r="H72" s="8"/>
      <c r="I72" s="11">
        <v>5221500</v>
      </c>
      <c r="J72" s="8"/>
      <c r="K72" s="11">
        <v>403.42269952870276</v>
      </c>
      <c r="L72" s="8"/>
      <c r="M72" s="32">
        <v>145503.27999999933</v>
      </c>
    </row>
    <row r="73" spans="1:13" x14ac:dyDescent="0.3">
      <c r="A73" s="10"/>
      <c r="B73" s="1" t="s">
        <v>282</v>
      </c>
      <c r="C73" s="11">
        <v>9179089.2800000012</v>
      </c>
      <c r="D73" s="8"/>
      <c r="E73" s="11">
        <v>432.71056804789521</v>
      </c>
      <c r="F73" s="8"/>
      <c r="G73" s="12">
        <v>-914523.48</v>
      </c>
      <c r="H73" s="8"/>
      <c r="I73" s="11">
        <v>11972789.770000001</v>
      </c>
      <c r="J73" s="8"/>
      <c r="K73" s="11">
        <v>564.40813510583143</v>
      </c>
      <c r="L73" s="8"/>
      <c r="M73" s="32">
        <v>3196538.79</v>
      </c>
    </row>
    <row r="74" spans="1:13" x14ac:dyDescent="0.3">
      <c r="A74" s="10"/>
      <c r="B74" s="1" t="s">
        <v>283</v>
      </c>
      <c r="C74" s="11">
        <v>7916416.589999998</v>
      </c>
      <c r="D74" s="8"/>
      <c r="E74" s="11">
        <v>605.64735597888443</v>
      </c>
      <c r="F74" s="8"/>
      <c r="G74" s="12">
        <v>-526541</v>
      </c>
      <c r="H74" s="8"/>
      <c r="I74" s="11">
        <v>11371151.589999998</v>
      </c>
      <c r="J74" s="8"/>
      <c r="K74" s="11">
        <v>869.95268839415485</v>
      </c>
      <c r="L74" s="8"/>
      <c r="M74" s="32">
        <v>1248665</v>
      </c>
    </row>
    <row r="75" spans="1:13" x14ac:dyDescent="0.3">
      <c r="A75" s="10"/>
      <c r="B75" s="1" t="s">
        <v>289</v>
      </c>
      <c r="C75" s="11">
        <v>24200116.659999996</v>
      </c>
      <c r="D75" s="8"/>
      <c r="E75" s="11">
        <v>1096.7648610922274</v>
      </c>
      <c r="F75" s="8"/>
      <c r="G75" s="12">
        <v>5351114.6899999995</v>
      </c>
      <c r="H75" s="8"/>
      <c r="I75" s="11">
        <v>29811465.619999997</v>
      </c>
      <c r="J75" s="8"/>
      <c r="K75" s="11">
        <v>1351.0748071606615</v>
      </c>
      <c r="L75" s="8"/>
      <c r="M75" s="32">
        <v>6948146</v>
      </c>
    </row>
    <row r="76" spans="1:13" x14ac:dyDescent="0.3">
      <c r="A76" s="14"/>
      <c r="B76" s="15" t="s">
        <v>299</v>
      </c>
      <c r="C76" s="16">
        <v>13224711.469999999</v>
      </c>
      <c r="D76" s="17"/>
      <c r="E76" s="16">
        <v>690.44123786154319</v>
      </c>
      <c r="F76" s="17"/>
      <c r="G76" s="18">
        <v>-1890000</v>
      </c>
      <c r="H76" s="17"/>
      <c r="I76" s="16">
        <v>24913711.469999999</v>
      </c>
      <c r="J76" s="17"/>
      <c r="K76" s="16">
        <v>1300.7054124464862</v>
      </c>
      <c r="L76" s="17"/>
      <c r="M76" s="33">
        <v>431500</v>
      </c>
    </row>
    <row r="77" spans="1:13" x14ac:dyDescent="0.3">
      <c r="A77" s="6"/>
      <c r="B77" s="6"/>
      <c r="C77" s="4"/>
      <c r="E77" s="4"/>
      <c r="G77" s="5"/>
      <c r="I77" s="4"/>
      <c r="K77" s="4"/>
      <c r="M77" s="4"/>
    </row>
    <row r="78" spans="1:13" ht="15" thickBot="1" x14ac:dyDescent="0.35">
      <c r="A78" s="24"/>
      <c r="B78" s="24"/>
      <c r="C78" s="4"/>
      <c r="E78" s="4"/>
      <c r="G78" s="5"/>
      <c r="I78" s="4"/>
      <c r="K78" s="4"/>
      <c r="M78" s="4"/>
    </row>
    <row r="79" spans="1:13" ht="15" thickBot="1" x14ac:dyDescent="0.35">
      <c r="A79" s="27" t="s">
        <v>303</v>
      </c>
      <c r="B79" s="28"/>
      <c r="C79" s="21">
        <f>SUM(C81:C122)</f>
        <v>1043379753.0800003</v>
      </c>
      <c r="D79" s="20"/>
      <c r="E79" s="21">
        <v>1189.2129353408486</v>
      </c>
      <c r="F79" s="20"/>
      <c r="G79" s="34">
        <f>SUM(G81:G122)</f>
        <v>25214348.619999994</v>
      </c>
      <c r="H79" s="20"/>
      <c r="I79" s="21">
        <f>SUM(I81:I122)</f>
        <v>1114056033.5000002</v>
      </c>
      <c r="J79" s="20"/>
      <c r="K79" s="21">
        <v>1269.7676390804338</v>
      </c>
      <c r="L79" s="20"/>
      <c r="M79" s="35">
        <f>SUM(M81:M122)</f>
        <v>43092746.410000034</v>
      </c>
    </row>
    <row r="80" spans="1:13" x14ac:dyDescent="0.3">
      <c r="A80" s="26"/>
      <c r="B80" s="6"/>
      <c r="C80" s="11"/>
      <c r="D80" s="8"/>
      <c r="E80" s="11"/>
      <c r="F80" s="8"/>
      <c r="G80" s="12"/>
      <c r="H80" s="8"/>
      <c r="I80" s="11"/>
      <c r="J80" s="8"/>
      <c r="K80" s="11"/>
      <c r="L80" s="8"/>
      <c r="M80" s="13"/>
    </row>
    <row r="81" spans="1:13" x14ac:dyDescent="0.3">
      <c r="A81" s="10"/>
      <c r="B81" s="1" t="s">
        <v>5</v>
      </c>
      <c r="C81" s="11">
        <v>9843158.5300000012</v>
      </c>
      <c r="D81" s="8"/>
      <c r="E81" s="11">
        <v>846.6504842594187</v>
      </c>
      <c r="F81" s="8"/>
      <c r="G81" s="12">
        <v>-1155378</v>
      </c>
      <c r="H81" s="8"/>
      <c r="I81" s="11">
        <v>18809740.200000003</v>
      </c>
      <c r="J81" s="8"/>
      <c r="K81" s="11">
        <v>1617.9029932909</v>
      </c>
      <c r="L81" s="8"/>
      <c r="M81" s="32">
        <v>-718080.33000000007</v>
      </c>
    </row>
    <row r="82" spans="1:13" x14ac:dyDescent="0.3">
      <c r="A82" s="25"/>
      <c r="B82" s="2" t="s">
        <v>11</v>
      </c>
      <c r="C82" s="11">
        <v>0</v>
      </c>
      <c r="D82" s="8"/>
      <c r="E82" s="11">
        <v>0</v>
      </c>
      <c r="F82" s="8"/>
      <c r="G82" s="12">
        <v>0</v>
      </c>
      <c r="H82" s="8"/>
      <c r="I82" s="11">
        <v>0</v>
      </c>
      <c r="J82" s="8"/>
      <c r="K82" s="11">
        <v>0</v>
      </c>
      <c r="L82" s="8"/>
      <c r="M82" s="32">
        <v>-1919100</v>
      </c>
    </row>
    <row r="83" spans="1:13" x14ac:dyDescent="0.3">
      <c r="A83" s="10"/>
      <c r="B83" s="1" t="s">
        <v>22</v>
      </c>
      <c r="C83" s="11">
        <v>29585896.34</v>
      </c>
      <c r="D83" s="8"/>
      <c r="E83" s="11">
        <v>634.91772908708526</v>
      </c>
      <c r="F83" s="8"/>
      <c r="G83" s="12">
        <v>-2394748.2799999998</v>
      </c>
      <c r="H83" s="8"/>
      <c r="I83" s="11">
        <v>46969225.370000005</v>
      </c>
      <c r="J83" s="8"/>
      <c r="K83" s="11">
        <v>1007.9665515687369</v>
      </c>
      <c r="L83" s="8"/>
      <c r="M83" s="32">
        <v>-15397376.839999996</v>
      </c>
    </row>
    <row r="84" spans="1:13" x14ac:dyDescent="0.3">
      <c r="A84" s="10"/>
      <c r="B84" s="1" t="s">
        <v>29</v>
      </c>
      <c r="C84" s="11">
        <v>66275957.019999988</v>
      </c>
      <c r="D84" s="8"/>
      <c r="E84" s="11">
        <v>2040.7044068109735</v>
      </c>
      <c r="F84" s="8"/>
      <c r="G84" s="12">
        <v>2362348.6100000003</v>
      </c>
      <c r="H84" s="8"/>
      <c r="I84" s="11">
        <v>66513912.179999992</v>
      </c>
      <c r="J84" s="8"/>
      <c r="K84" s="11">
        <v>2048.0312892200632</v>
      </c>
      <c r="L84" s="8"/>
      <c r="M84" s="32">
        <v>2062606.4400000004</v>
      </c>
    </row>
    <row r="85" spans="1:13" x14ac:dyDescent="0.3">
      <c r="A85" s="10"/>
      <c r="B85" s="1" t="s">
        <v>31</v>
      </c>
      <c r="C85" s="11">
        <v>16279223.98</v>
      </c>
      <c r="D85" s="8"/>
      <c r="E85" s="11">
        <v>1238.5289090079125</v>
      </c>
      <c r="F85" s="8"/>
      <c r="G85" s="12">
        <v>1296421.7</v>
      </c>
      <c r="H85" s="8"/>
      <c r="I85" s="11">
        <v>16034956.070000002</v>
      </c>
      <c r="J85" s="8"/>
      <c r="K85" s="11">
        <v>1219.944923158856</v>
      </c>
      <c r="L85" s="8"/>
      <c r="M85" s="32">
        <v>2027814.8400000008</v>
      </c>
    </row>
    <row r="86" spans="1:13" x14ac:dyDescent="0.3">
      <c r="A86" s="10"/>
      <c r="B86" s="1" t="s">
        <v>36</v>
      </c>
      <c r="C86" s="11">
        <v>17368527.130000003</v>
      </c>
      <c r="D86" s="8"/>
      <c r="E86" s="11">
        <v>1577.5229000908269</v>
      </c>
      <c r="F86" s="8"/>
      <c r="G86" s="12">
        <v>-796457.8600000001</v>
      </c>
      <c r="H86" s="8"/>
      <c r="I86" s="11">
        <v>18112258.100000001</v>
      </c>
      <c r="J86" s="8"/>
      <c r="K86" s="11">
        <v>1645.0733969118985</v>
      </c>
      <c r="L86" s="8"/>
      <c r="M86" s="32">
        <v>652247.37999999919</v>
      </c>
    </row>
    <row r="87" spans="1:13" x14ac:dyDescent="0.3">
      <c r="A87" s="10"/>
      <c r="B87" s="1" t="s">
        <v>44</v>
      </c>
      <c r="C87" s="11">
        <v>31876464.25</v>
      </c>
      <c r="D87" s="8"/>
      <c r="E87" s="11">
        <v>1971.4555167295441</v>
      </c>
      <c r="F87" s="8"/>
      <c r="G87" s="12">
        <v>3626879</v>
      </c>
      <c r="H87" s="8"/>
      <c r="I87" s="11">
        <v>28012479.25</v>
      </c>
      <c r="J87" s="8"/>
      <c r="K87" s="11">
        <v>1732.4806265075144</v>
      </c>
      <c r="L87" s="8"/>
      <c r="M87" s="32">
        <v>38743</v>
      </c>
    </row>
    <row r="88" spans="1:13" x14ac:dyDescent="0.3">
      <c r="A88" s="10"/>
      <c r="B88" s="1" t="s">
        <v>58</v>
      </c>
      <c r="C88" s="11">
        <v>20511311.550000001</v>
      </c>
      <c r="D88" s="8"/>
      <c r="E88" s="11">
        <v>1074.4531980094291</v>
      </c>
      <c r="F88" s="8"/>
      <c r="G88" s="12">
        <v>-1694549.45</v>
      </c>
      <c r="H88" s="8"/>
      <c r="I88" s="11">
        <v>14315785.120000001</v>
      </c>
      <c r="J88" s="8"/>
      <c r="K88" s="11">
        <v>749.91016867469887</v>
      </c>
      <c r="L88" s="8"/>
      <c r="M88" s="32">
        <v>-677501.81000000052</v>
      </c>
    </row>
    <row r="89" spans="1:13" x14ac:dyDescent="0.3">
      <c r="A89" s="10"/>
      <c r="B89" s="1" t="s">
        <v>62</v>
      </c>
      <c r="C89" s="11">
        <v>11755292.58</v>
      </c>
      <c r="D89" s="8"/>
      <c r="E89" s="11">
        <v>568.08063499734214</v>
      </c>
      <c r="F89" s="8"/>
      <c r="G89" s="12">
        <v>-1569781</v>
      </c>
      <c r="H89" s="8"/>
      <c r="I89" s="11">
        <v>5099407.5799999982</v>
      </c>
      <c r="J89" s="8"/>
      <c r="K89" s="11">
        <v>246.43152660319907</v>
      </c>
      <c r="L89" s="8"/>
      <c r="M89" s="32">
        <v>-374</v>
      </c>
    </row>
    <row r="90" spans="1:13" x14ac:dyDescent="0.3">
      <c r="A90" s="10"/>
      <c r="B90" s="1" t="s">
        <v>74</v>
      </c>
      <c r="C90" s="11">
        <v>148737480.31999999</v>
      </c>
      <c r="D90" s="8"/>
      <c r="E90" s="11">
        <v>2238.4378575405963</v>
      </c>
      <c r="F90" s="8"/>
      <c r="G90" s="12">
        <v>34652574.100000001</v>
      </c>
      <c r="H90" s="8"/>
      <c r="I90" s="11">
        <v>136794128.97</v>
      </c>
      <c r="J90" s="8"/>
      <c r="K90" s="11">
        <v>2058.6953356810691</v>
      </c>
      <c r="L90" s="8"/>
      <c r="M90" s="32">
        <v>25170764.829999998</v>
      </c>
    </row>
    <row r="91" spans="1:13" x14ac:dyDescent="0.3">
      <c r="A91" s="10"/>
      <c r="B91" s="1" t="s">
        <v>77</v>
      </c>
      <c r="C91" s="11">
        <v>6917897.4299999988</v>
      </c>
      <c r="D91" s="8"/>
      <c r="E91" s="11">
        <v>824.63910239599466</v>
      </c>
      <c r="F91" s="8"/>
      <c r="G91" s="12">
        <v>-1012585.04</v>
      </c>
      <c r="H91" s="8"/>
      <c r="I91" s="11">
        <v>7583949.6099999985</v>
      </c>
      <c r="J91" s="8"/>
      <c r="K91" s="11">
        <v>904.03499940398126</v>
      </c>
      <c r="L91" s="8"/>
      <c r="M91" s="32">
        <v>362478.00000000023</v>
      </c>
    </row>
    <row r="92" spans="1:13" x14ac:dyDescent="0.3">
      <c r="A92" s="10"/>
      <c r="B92" s="1" t="s">
        <v>85</v>
      </c>
      <c r="C92" s="11">
        <v>13884361.5</v>
      </c>
      <c r="D92" s="8"/>
      <c r="E92" s="11">
        <v>1463.8230363732209</v>
      </c>
      <c r="F92" s="8"/>
      <c r="G92" s="12">
        <v>439177.65999999992</v>
      </c>
      <c r="H92" s="8"/>
      <c r="I92" s="11">
        <v>11702981.209999999</v>
      </c>
      <c r="J92" s="8"/>
      <c r="K92" s="11">
        <v>1233.8409288350026</v>
      </c>
      <c r="L92" s="8"/>
      <c r="M92" s="32">
        <v>0</v>
      </c>
    </row>
    <row r="93" spans="1:13" x14ac:dyDescent="0.3">
      <c r="A93" s="10"/>
      <c r="B93" s="1" t="s">
        <v>87</v>
      </c>
      <c r="C93" s="11">
        <v>14582207.150000002</v>
      </c>
      <c r="D93" s="8"/>
      <c r="E93" s="11">
        <v>1328.43282773071</v>
      </c>
      <c r="F93" s="8"/>
      <c r="G93" s="12">
        <v>-1230214.79</v>
      </c>
      <c r="H93" s="8"/>
      <c r="I93" s="11">
        <v>10216764.990000002</v>
      </c>
      <c r="J93" s="8"/>
      <c r="K93" s="11">
        <v>930.74291609729448</v>
      </c>
      <c r="L93" s="8"/>
      <c r="M93" s="32">
        <v>3165.6500000003725</v>
      </c>
    </row>
    <row r="94" spans="1:13" x14ac:dyDescent="0.3">
      <c r="A94" s="10"/>
      <c r="B94" s="1" t="s">
        <v>89</v>
      </c>
      <c r="C94" s="11">
        <v>200000</v>
      </c>
      <c r="D94" s="8"/>
      <c r="E94" s="11">
        <v>13.986992097349464</v>
      </c>
      <c r="F94" s="8"/>
      <c r="G94" s="12">
        <v>-25000</v>
      </c>
      <c r="H94" s="8"/>
      <c r="I94" s="11">
        <v>8205938.1799999997</v>
      </c>
      <c r="J94" s="8"/>
      <c r="K94" s="11">
        <v>573.88196237499119</v>
      </c>
      <c r="L94" s="8"/>
      <c r="M94" s="32">
        <v>-167998.56000000052</v>
      </c>
    </row>
    <row r="95" spans="1:13" x14ac:dyDescent="0.3">
      <c r="A95" s="10"/>
      <c r="B95" s="1" t="s">
        <v>91</v>
      </c>
      <c r="C95" s="11">
        <v>155135285.31999999</v>
      </c>
      <c r="D95" s="8"/>
      <c r="E95" s="11">
        <v>1970.8728475239473</v>
      </c>
      <c r="F95" s="8"/>
      <c r="G95" s="12">
        <v>-5599050.5700000003</v>
      </c>
      <c r="H95" s="8"/>
      <c r="I95" s="11">
        <v>114387332.16999999</v>
      </c>
      <c r="J95" s="8"/>
      <c r="K95" s="11">
        <v>1453.2018722209516</v>
      </c>
      <c r="L95" s="8"/>
      <c r="M95" s="32">
        <v>4089874.6200000048</v>
      </c>
    </row>
    <row r="96" spans="1:13" x14ac:dyDescent="0.3">
      <c r="A96" s="10"/>
      <c r="B96" s="1" t="s">
        <v>92</v>
      </c>
      <c r="C96" s="11">
        <v>6239807.4499999993</v>
      </c>
      <c r="D96" s="8"/>
      <c r="E96" s="11">
        <v>498.78556754596315</v>
      </c>
      <c r="F96" s="8"/>
      <c r="G96" s="12">
        <v>545489</v>
      </c>
      <c r="H96" s="8"/>
      <c r="I96" s="11">
        <v>16384224.460000001</v>
      </c>
      <c r="J96" s="8"/>
      <c r="K96" s="11">
        <v>1309.6902046362911</v>
      </c>
      <c r="L96" s="8"/>
      <c r="M96" s="32">
        <v>718555.00999999978</v>
      </c>
    </row>
    <row r="97" spans="1:13" x14ac:dyDescent="0.3">
      <c r="A97" s="10"/>
      <c r="B97" s="1" t="s">
        <v>93</v>
      </c>
      <c r="C97" s="11">
        <v>5460961.9900000012</v>
      </c>
      <c r="D97" s="8"/>
      <c r="E97" s="11">
        <v>744.30448275862079</v>
      </c>
      <c r="F97" s="8"/>
      <c r="G97" s="12">
        <v>-265374</v>
      </c>
      <c r="H97" s="8"/>
      <c r="I97" s="11">
        <v>13243128.990000002</v>
      </c>
      <c r="J97" s="8"/>
      <c r="K97" s="11">
        <v>1804.9787365408208</v>
      </c>
      <c r="L97" s="8"/>
      <c r="M97" s="32">
        <v>4843609</v>
      </c>
    </row>
    <row r="98" spans="1:13" x14ac:dyDescent="0.3">
      <c r="A98" s="10"/>
      <c r="B98" s="1" t="s">
        <v>99</v>
      </c>
      <c r="C98" s="11">
        <v>10642008.120000001</v>
      </c>
      <c r="D98" s="8"/>
      <c r="E98" s="11">
        <v>841.26546403162058</v>
      </c>
      <c r="F98" s="8"/>
      <c r="G98" s="12">
        <v>-1066101.96</v>
      </c>
      <c r="H98" s="8"/>
      <c r="I98" s="11">
        <v>13390782.040000001</v>
      </c>
      <c r="J98" s="8"/>
      <c r="K98" s="11">
        <v>1058.5598450592886</v>
      </c>
      <c r="L98" s="8"/>
      <c r="M98" s="32">
        <v>-3449259.8100000005</v>
      </c>
    </row>
    <row r="99" spans="1:13" x14ac:dyDescent="0.3">
      <c r="A99" s="25"/>
      <c r="B99" s="2" t="s">
        <v>102</v>
      </c>
      <c r="C99" s="11">
        <v>0</v>
      </c>
      <c r="D99" s="8"/>
      <c r="E99" s="11">
        <v>0</v>
      </c>
      <c r="F99" s="8"/>
      <c r="G99" s="12">
        <v>0</v>
      </c>
      <c r="H99" s="8"/>
      <c r="I99" s="11">
        <v>0</v>
      </c>
      <c r="J99" s="8"/>
      <c r="K99" s="11">
        <v>0</v>
      </c>
      <c r="L99" s="8"/>
      <c r="M99" s="32">
        <v>0</v>
      </c>
    </row>
    <row r="100" spans="1:13" x14ac:dyDescent="0.3">
      <c r="A100" s="10"/>
      <c r="B100" s="1" t="s">
        <v>104</v>
      </c>
      <c r="C100" s="11">
        <v>20166032.610000011</v>
      </c>
      <c r="D100" s="8"/>
      <c r="E100" s="11">
        <v>595.00863360085009</v>
      </c>
      <c r="F100" s="8"/>
      <c r="G100" s="12">
        <v>-2845816.07</v>
      </c>
      <c r="H100" s="8"/>
      <c r="I100" s="11">
        <v>40720121.110000014</v>
      </c>
      <c r="J100" s="8"/>
      <c r="K100" s="11">
        <v>1201.4670456154849</v>
      </c>
      <c r="L100" s="8"/>
      <c r="M100" s="32">
        <v>5486743.0100000016</v>
      </c>
    </row>
    <row r="101" spans="1:13" x14ac:dyDescent="0.3">
      <c r="A101" s="10"/>
      <c r="B101" s="1" t="s">
        <v>108</v>
      </c>
      <c r="C101" s="11">
        <v>4837553.129999999</v>
      </c>
      <c r="D101" s="8"/>
      <c r="E101" s="11">
        <v>497.17915005138735</v>
      </c>
      <c r="F101" s="8"/>
      <c r="G101" s="12">
        <v>-809961</v>
      </c>
      <c r="H101" s="8"/>
      <c r="I101" s="11">
        <v>6809889.129999999</v>
      </c>
      <c r="J101" s="8"/>
      <c r="K101" s="11">
        <v>699.88583042137702</v>
      </c>
      <c r="L101" s="8"/>
      <c r="M101" s="32">
        <v>112945</v>
      </c>
    </row>
    <row r="102" spans="1:13" x14ac:dyDescent="0.3">
      <c r="A102" s="10"/>
      <c r="B102" s="1" t="s">
        <v>113</v>
      </c>
      <c r="C102" s="11">
        <v>21454008.850000001</v>
      </c>
      <c r="D102" s="8"/>
      <c r="E102" s="11">
        <v>702.25888216039289</v>
      </c>
      <c r="F102" s="8"/>
      <c r="G102" s="12">
        <v>-4838298.13</v>
      </c>
      <c r="H102" s="8"/>
      <c r="I102" s="11">
        <v>39583889.530000001</v>
      </c>
      <c r="J102" s="8"/>
      <c r="K102" s="11">
        <v>1295.7083315875614</v>
      </c>
      <c r="L102" s="8"/>
      <c r="M102" s="32">
        <v>358103.30999999866</v>
      </c>
    </row>
    <row r="103" spans="1:13" x14ac:dyDescent="0.3">
      <c r="A103" s="10"/>
      <c r="B103" s="1" t="s">
        <v>130</v>
      </c>
      <c r="C103" s="11">
        <v>20029021.52</v>
      </c>
      <c r="D103" s="8"/>
      <c r="E103" s="11">
        <v>1640.9160675077831</v>
      </c>
      <c r="F103" s="8"/>
      <c r="G103" s="12">
        <v>-141389.27000000002</v>
      </c>
      <c r="H103" s="8"/>
      <c r="I103" s="11">
        <v>16032738.569999998</v>
      </c>
      <c r="J103" s="8"/>
      <c r="K103" s="11">
        <v>1313.5129092249713</v>
      </c>
      <c r="L103" s="8"/>
      <c r="M103" s="32">
        <v>-1205000</v>
      </c>
    </row>
    <row r="104" spans="1:13" x14ac:dyDescent="0.3">
      <c r="A104" s="10"/>
      <c r="B104" s="1" t="s">
        <v>139</v>
      </c>
      <c r="C104" s="11">
        <v>12380796.870000001</v>
      </c>
      <c r="D104" s="8"/>
      <c r="E104" s="11">
        <v>1467.4406625577813</v>
      </c>
      <c r="F104" s="8"/>
      <c r="G104" s="12">
        <v>-949537</v>
      </c>
      <c r="H104" s="8"/>
      <c r="I104" s="11">
        <v>8681438.6400000006</v>
      </c>
      <c r="J104" s="8"/>
      <c r="K104" s="11">
        <v>1028.9720125637075</v>
      </c>
      <c r="L104" s="8"/>
      <c r="M104" s="32">
        <v>1.7699999995529652</v>
      </c>
    </row>
    <row r="105" spans="1:13" x14ac:dyDescent="0.3">
      <c r="A105" s="10"/>
      <c r="B105" s="1" t="s">
        <v>147</v>
      </c>
      <c r="C105" s="11">
        <v>27265893.34</v>
      </c>
      <c r="D105" s="8"/>
      <c r="E105" s="11">
        <v>1053.3879361767888</v>
      </c>
      <c r="F105" s="8"/>
      <c r="G105" s="12">
        <v>2382213.21</v>
      </c>
      <c r="H105" s="8"/>
      <c r="I105" s="11">
        <v>30431470.34</v>
      </c>
      <c r="J105" s="8"/>
      <c r="K105" s="11">
        <v>1175.6865376294236</v>
      </c>
      <c r="L105" s="8"/>
      <c r="M105" s="32">
        <v>-1364193.79</v>
      </c>
    </row>
    <row r="106" spans="1:13" x14ac:dyDescent="0.3">
      <c r="A106" s="10"/>
      <c r="B106" s="1" t="s">
        <v>155</v>
      </c>
      <c r="C106" s="11">
        <v>11308271.32</v>
      </c>
      <c r="D106" s="8"/>
      <c r="E106" s="11">
        <v>713.45560378548896</v>
      </c>
      <c r="F106" s="8"/>
      <c r="G106" s="12">
        <v>-1100808</v>
      </c>
      <c r="H106" s="8"/>
      <c r="I106" s="11">
        <v>13531747.32</v>
      </c>
      <c r="J106" s="8"/>
      <c r="K106" s="11">
        <v>853.73800126182971</v>
      </c>
      <c r="L106" s="8"/>
      <c r="M106" s="32">
        <v>538</v>
      </c>
    </row>
    <row r="107" spans="1:13" x14ac:dyDescent="0.3">
      <c r="A107" s="10"/>
      <c r="B107" s="1" t="s">
        <v>169</v>
      </c>
      <c r="C107" s="11">
        <v>13523632.800000001</v>
      </c>
      <c r="D107" s="8"/>
      <c r="E107" s="11">
        <v>394.90824353920283</v>
      </c>
      <c r="F107" s="8"/>
      <c r="G107" s="12">
        <v>-2294607.37</v>
      </c>
      <c r="H107" s="8"/>
      <c r="I107" s="11">
        <v>32612422.950000003</v>
      </c>
      <c r="J107" s="8"/>
      <c r="K107" s="11">
        <v>952.32655716162947</v>
      </c>
      <c r="L107" s="8"/>
      <c r="M107" s="32">
        <v>-15</v>
      </c>
    </row>
    <row r="108" spans="1:13" x14ac:dyDescent="0.3">
      <c r="A108" s="10"/>
      <c r="B108" s="1" t="s">
        <v>172</v>
      </c>
      <c r="C108" s="11">
        <v>20197012.609999999</v>
      </c>
      <c r="D108" s="8"/>
      <c r="E108" s="11">
        <v>1348.4452269995993</v>
      </c>
      <c r="F108" s="8"/>
      <c r="G108" s="12">
        <v>5463408.6500000004</v>
      </c>
      <c r="H108" s="8"/>
      <c r="I108" s="11">
        <v>24934283.149999999</v>
      </c>
      <c r="J108" s="8"/>
      <c r="K108" s="11">
        <v>1664.7271431432766</v>
      </c>
      <c r="L108" s="8"/>
      <c r="M108" s="32">
        <v>2965000.0000000019</v>
      </c>
    </row>
    <row r="109" spans="1:13" x14ac:dyDescent="0.3">
      <c r="A109" s="10"/>
      <c r="B109" s="1" t="s">
        <v>174</v>
      </c>
      <c r="C109" s="11">
        <v>39754034.539999999</v>
      </c>
      <c r="D109" s="8"/>
      <c r="E109" s="11">
        <v>1570.6848889766891</v>
      </c>
      <c r="F109" s="8"/>
      <c r="G109" s="12">
        <v>-4104254</v>
      </c>
      <c r="H109" s="8"/>
      <c r="I109" s="11">
        <v>18030641.539999999</v>
      </c>
      <c r="J109" s="8"/>
      <c r="K109" s="11">
        <v>712.39200079020145</v>
      </c>
      <c r="L109" s="8"/>
      <c r="M109" s="32">
        <v>-717</v>
      </c>
    </row>
    <row r="110" spans="1:13" x14ac:dyDescent="0.3">
      <c r="A110" s="10"/>
      <c r="B110" s="1" t="s">
        <v>175</v>
      </c>
      <c r="C110" s="11">
        <v>44673925.800000012</v>
      </c>
      <c r="D110" s="8"/>
      <c r="E110" s="11">
        <v>1147.4565484293532</v>
      </c>
      <c r="F110" s="8"/>
      <c r="G110" s="12">
        <v>-4866266.55</v>
      </c>
      <c r="H110" s="8"/>
      <c r="I110" s="11">
        <v>50820166.70000001</v>
      </c>
      <c r="J110" s="8"/>
      <c r="K110" s="11">
        <v>1305.3236765725737</v>
      </c>
      <c r="L110" s="8"/>
      <c r="M110" s="32">
        <v>2707136.370000002</v>
      </c>
    </row>
    <row r="111" spans="1:13" x14ac:dyDescent="0.3">
      <c r="A111" s="10"/>
      <c r="B111" s="1" t="s">
        <v>196</v>
      </c>
      <c r="C111" s="11">
        <v>4554568.5999999996</v>
      </c>
      <c r="D111" s="8"/>
      <c r="E111" s="11">
        <v>650.8386110317233</v>
      </c>
      <c r="F111" s="8"/>
      <c r="G111" s="12">
        <v>-332118.65000000002</v>
      </c>
      <c r="H111" s="8"/>
      <c r="I111" s="11">
        <v>2987526.96</v>
      </c>
      <c r="J111" s="8"/>
      <c r="K111" s="11">
        <v>426.91154044012575</v>
      </c>
      <c r="L111" s="8"/>
      <c r="M111" s="32">
        <v>0</v>
      </c>
    </row>
    <row r="112" spans="1:13" x14ac:dyDescent="0.3">
      <c r="A112" s="10"/>
      <c r="B112" s="1" t="s">
        <v>210</v>
      </c>
      <c r="C112" s="11">
        <v>1074263.6200000001</v>
      </c>
      <c r="D112" s="8"/>
      <c r="E112" s="11">
        <v>45.490731314842265</v>
      </c>
      <c r="F112" s="8"/>
      <c r="G112" s="12">
        <v>-166960</v>
      </c>
      <c r="H112" s="8"/>
      <c r="I112" s="11">
        <v>16586693.620000001</v>
      </c>
      <c r="J112" s="8"/>
      <c r="K112" s="11">
        <v>702.37957315265726</v>
      </c>
      <c r="L112" s="8"/>
      <c r="M112" s="32">
        <v>2290010</v>
      </c>
    </row>
    <row r="113" spans="1:13" x14ac:dyDescent="0.3">
      <c r="A113" s="10"/>
      <c r="B113" s="1" t="s">
        <v>212</v>
      </c>
      <c r="C113" s="11">
        <v>17819081.719999999</v>
      </c>
      <c r="D113" s="8"/>
      <c r="E113" s="11">
        <v>1093.3293483863049</v>
      </c>
      <c r="F113" s="8"/>
      <c r="G113" s="12">
        <v>2387500</v>
      </c>
      <c r="H113" s="8"/>
      <c r="I113" s="11">
        <v>17303481.719999999</v>
      </c>
      <c r="J113" s="8"/>
      <c r="K113" s="11">
        <v>1061.6935648545832</v>
      </c>
      <c r="L113" s="8"/>
      <c r="M113" s="32">
        <v>5934600</v>
      </c>
    </row>
    <row r="114" spans="1:13" x14ac:dyDescent="0.3">
      <c r="A114" s="10"/>
      <c r="B114" s="1" t="s">
        <v>213</v>
      </c>
      <c r="C114" s="11">
        <v>15585986.740000002</v>
      </c>
      <c r="D114" s="8"/>
      <c r="E114" s="11">
        <v>471.21740053210794</v>
      </c>
      <c r="F114" s="8"/>
      <c r="G114" s="12">
        <v>7422829.8899999997</v>
      </c>
      <c r="H114" s="8"/>
      <c r="I114" s="11">
        <v>54290745.360000014</v>
      </c>
      <c r="J114" s="8"/>
      <c r="K114" s="11">
        <v>1641.3939218768901</v>
      </c>
      <c r="L114" s="8"/>
      <c r="M114" s="32">
        <v>1195282.0000000075</v>
      </c>
    </row>
    <row r="115" spans="1:13" x14ac:dyDescent="0.3">
      <c r="A115" s="10"/>
      <c r="B115" s="1" t="s">
        <v>222</v>
      </c>
      <c r="C115" s="11">
        <v>17592257.07</v>
      </c>
      <c r="D115" s="8"/>
      <c r="E115" s="11">
        <v>1049.7199755355332</v>
      </c>
      <c r="F115" s="8"/>
      <c r="G115" s="12">
        <v>3166962.9</v>
      </c>
      <c r="H115" s="8"/>
      <c r="I115" s="11">
        <v>20180266.329999998</v>
      </c>
      <c r="J115" s="8"/>
      <c r="K115" s="11">
        <v>1204.1450164090936</v>
      </c>
      <c r="L115" s="8"/>
      <c r="M115" s="32">
        <v>1830933.1600000001</v>
      </c>
    </row>
    <row r="116" spans="1:13" x14ac:dyDescent="0.3">
      <c r="A116" s="10"/>
      <c r="B116" s="1" t="s">
        <v>242</v>
      </c>
      <c r="C116" s="11">
        <v>98925783.49000001</v>
      </c>
      <c r="D116" s="8"/>
      <c r="E116" s="11">
        <v>2432.2822455251771</v>
      </c>
      <c r="F116" s="8"/>
      <c r="G116" s="12">
        <v>3323935.75</v>
      </c>
      <c r="H116" s="8"/>
      <c r="I116" s="11">
        <v>86263839.140000001</v>
      </c>
      <c r="J116" s="8"/>
      <c r="K116" s="11">
        <v>2120.9637868804093</v>
      </c>
      <c r="L116" s="8"/>
      <c r="M116" s="32">
        <v>-9136.2800000011921</v>
      </c>
    </row>
    <row r="117" spans="1:13" x14ac:dyDescent="0.3">
      <c r="A117" s="10"/>
      <c r="B117" s="1" t="s">
        <v>251</v>
      </c>
      <c r="C117" s="11">
        <v>5145608.99</v>
      </c>
      <c r="D117" s="8"/>
      <c r="E117" s="11">
        <v>274.76953009024402</v>
      </c>
      <c r="F117" s="8"/>
      <c r="G117" s="12">
        <v>-814732.76</v>
      </c>
      <c r="H117" s="8"/>
      <c r="I117" s="11">
        <v>10053502.74</v>
      </c>
      <c r="J117" s="8"/>
      <c r="K117" s="11">
        <v>536.84534308752075</v>
      </c>
      <c r="L117" s="8"/>
      <c r="M117" s="32">
        <v>0</v>
      </c>
    </row>
    <row r="118" spans="1:13" x14ac:dyDescent="0.3">
      <c r="A118" s="10"/>
      <c r="B118" s="1" t="s">
        <v>255</v>
      </c>
      <c r="C118" s="11">
        <v>59174245.880000003</v>
      </c>
      <c r="D118" s="8"/>
      <c r="E118" s="11">
        <v>1900.1427615438959</v>
      </c>
      <c r="F118" s="8"/>
      <c r="G118" s="12">
        <v>-3650001.69</v>
      </c>
      <c r="H118" s="8"/>
      <c r="I118" s="11">
        <v>52192322.390000001</v>
      </c>
      <c r="J118" s="8"/>
      <c r="K118" s="11">
        <v>1675.946387194143</v>
      </c>
      <c r="L118" s="8"/>
      <c r="M118" s="32">
        <v>77395.440000005066</v>
      </c>
    </row>
    <row r="119" spans="1:13" x14ac:dyDescent="0.3">
      <c r="A119" s="10"/>
      <c r="B119" s="1" t="s">
        <v>262</v>
      </c>
      <c r="C119" s="11">
        <v>4209808.67</v>
      </c>
      <c r="D119" s="8"/>
      <c r="E119" s="11">
        <v>1008.337405988024</v>
      </c>
      <c r="F119" s="8"/>
      <c r="G119" s="12">
        <v>-261505</v>
      </c>
      <c r="H119" s="8"/>
      <c r="I119" s="11">
        <v>2881555.67</v>
      </c>
      <c r="J119" s="8"/>
      <c r="K119" s="11">
        <v>690.19297485029938</v>
      </c>
      <c r="L119" s="8"/>
      <c r="M119" s="32">
        <v>-335</v>
      </c>
    </row>
    <row r="120" spans="1:13" x14ac:dyDescent="0.3">
      <c r="A120" s="10"/>
      <c r="B120" s="1" t="s">
        <v>268</v>
      </c>
      <c r="C120" s="11">
        <v>6178329.5499999989</v>
      </c>
      <c r="D120" s="8"/>
      <c r="E120" s="11">
        <v>840.13183981506643</v>
      </c>
      <c r="F120" s="8"/>
      <c r="G120" s="12">
        <v>-457211.41</v>
      </c>
      <c r="H120" s="8"/>
      <c r="I120" s="11">
        <v>7714569.3999999985</v>
      </c>
      <c r="J120" s="8"/>
      <c r="K120" s="11">
        <v>1049.030378025564</v>
      </c>
      <c r="L120" s="8"/>
      <c r="M120" s="32">
        <v>539273.00000000093</v>
      </c>
    </row>
    <row r="121" spans="1:13" x14ac:dyDescent="0.3">
      <c r="A121" s="10"/>
      <c r="B121" s="1" t="s">
        <v>290</v>
      </c>
      <c r="C121" s="11">
        <v>2481555.0999999996</v>
      </c>
      <c r="D121" s="8"/>
      <c r="E121" s="11">
        <v>116.35743892718149</v>
      </c>
      <c r="F121" s="8"/>
      <c r="G121" s="12">
        <v>-908032</v>
      </c>
      <c r="H121" s="8"/>
      <c r="I121" s="11">
        <v>5881035.0999999996</v>
      </c>
      <c r="J121" s="8"/>
      <c r="K121" s="11">
        <v>275.75538519247903</v>
      </c>
      <c r="L121" s="8"/>
      <c r="M121" s="32">
        <v>1000000</v>
      </c>
    </row>
    <row r="122" spans="1:13" x14ac:dyDescent="0.3">
      <c r="A122" s="14"/>
      <c r="B122" s="15" t="s">
        <v>296</v>
      </c>
      <c r="C122" s="16">
        <v>9752239.6000000015</v>
      </c>
      <c r="D122" s="17"/>
      <c r="E122" s="16">
        <v>1339.2254325734691</v>
      </c>
      <c r="F122" s="17"/>
      <c r="G122" s="18">
        <v>3495348</v>
      </c>
      <c r="H122" s="17"/>
      <c r="I122" s="16">
        <v>9754691.6000000015</v>
      </c>
      <c r="J122" s="17"/>
      <c r="K122" s="16">
        <v>1339.5621532546006</v>
      </c>
      <c r="L122" s="17"/>
      <c r="M122" s="33">
        <v>3534015</v>
      </c>
    </row>
    <row r="123" spans="1:13" x14ac:dyDescent="0.3">
      <c r="A123" s="6"/>
      <c r="B123" s="6"/>
      <c r="C123" s="4"/>
      <c r="E123" s="4"/>
      <c r="G123" s="5"/>
      <c r="I123" s="4"/>
      <c r="K123" s="4"/>
      <c r="M123" s="4"/>
    </row>
    <row r="124" spans="1:13" ht="15" thickBot="1" x14ac:dyDescent="0.35">
      <c r="A124" s="24"/>
      <c r="B124" s="24"/>
      <c r="C124" s="4"/>
      <c r="E124" s="4"/>
      <c r="G124" s="5"/>
      <c r="I124" s="4"/>
      <c r="K124" s="4"/>
      <c r="M124" s="4"/>
    </row>
    <row r="125" spans="1:13" ht="15" thickBot="1" x14ac:dyDescent="0.35">
      <c r="A125" s="27" t="s">
        <v>304</v>
      </c>
      <c r="B125" s="28"/>
      <c r="C125" s="21">
        <f>SUM(C127:C186)</f>
        <v>2276514674.48</v>
      </c>
      <c r="D125" s="20"/>
      <c r="E125" s="21">
        <v>1492.5469344339144</v>
      </c>
      <c r="F125" s="20"/>
      <c r="G125" s="34">
        <f>SUM(G127:G186)</f>
        <v>191572946.51000008</v>
      </c>
      <c r="H125" s="20"/>
      <c r="I125" s="21">
        <f>SUM(I127:I186)</f>
        <v>2920750252.5799999</v>
      </c>
      <c r="J125" s="20"/>
      <c r="K125" s="21">
        <v>1907.8942554392538</v>
      </c>
      <c r="L125" s="20"/>
      <c r="M125" s="35">
        <f>SUM(M127:M186)</f>
        <v>241695375.92999995</v>
      </c>
    </row>
    <row r="126" spans="1:13" x14ac:dyDescent="0.3">
      <c r="A126" s="26"/>
      <c r="B126" s="6"/>
      <c r="C126" s="11"/>
      <c r="D126" s="8"/>
      <c r="E126" s="11"/>
      <c r="F126" s="8"/>
      <c r="G126" s="12"/>
      <c r="H126" s="8"/>
      <c r="I126" s="11"/>
      <c r="J126" s="8"/>
      <c r="K126" s="11"/>
      <c r="L126" s="8"/>
      <c r="M126" s="13"/>
    </row>
    <row r="127" spans="1:13" x14ac:dyDescent="0.3">
      <c r="A127" s="10"/>
      <c r="B127" s="1" t="s">
        <v>0</v>
      </c>
      <c r="C127" s="11">
        <v>158648139.31999999</v>
      </c>
      <c r="D127" s="8"/>
      <c r="E127" s="11">
        <v>1816.6094824348463</v>
      </c>
      <c r="F127" s="8"/>
      <c r="G127" s="12">
        <v>28952097.490000002</v>
      </c>
      <c r="H127" s="8"/>
      <c r="I127" s="11">
        <v>246373520.78999999</v>
      </c>
      <c r="J127" s="8"/>
      <c r="K127" s="11">
        <v>2821.1139191819721</v>
      </c>
      <c r="L127" s="8"/>
      <c r="M127" s="32">
        <v>38732606.610000014</v>
      </c>
    </row>
    <row r="128" spans="1:13" x14ac:dyDescent="0.3">
      <c r="A128" s="10"/>
      <c r="B128" s="1" t="s">
        <v>1</v>
      </c>
      <c r="C128" s="11">
        <v>30961582.530000001</v>
      </c>
      <c r="D128" s="8"/>
      <c r="E128" s="11">
        <v>1060.982198958262</v>
      </c>
      <c r="F128" s="8"/>
      <c r="G128" s="12">
        <v>8297403</v>
      </c>
      <c r="H128" s="8"/>
      <c r="I128" s="11">
        <v>41310892.530000001</v>
      </c>
      <c r="J128" s="8"/>
      <c r="K128" s="11">
        <v>1429.1459395973154</v>
      </c>
      <c r="L128" s="8"/>
      <c r="M128" s="32">
        <v>9552504</v>
      </c>
    </row>
    <row r="129" spans="1:13" x14ac:dyDescent="0.3">
      <c r="A129" s="10"/>
      <c r="B129" s="1" t="s">
        <v>13</v>
      </c>
      <c r="C129" s="11">
        <v>12766544.880000001</v>
      </c>
      <c r="D129" s="8"/>
      <c r="E129" s="11">
        <v>893.01517067711256</v>
      </c>
      <c r="F129" s="8"/>
      <c r="G129" s="12">
        <v>-962765.6100000001</v>
      </c>
      <c r="H129" s="8"/>
      <c r="I129" s="11">
        <v>6799078.040000001</v>
      </c>
      <c r="J129" s="8"/>
      <c r="K129" s="11">
        <v>475.59303581421381</v>
      </c>
      <c r="L129" s="8"/>
      <c r="M129" s="32">
        <v>1233270.2400000002</v>
      </c>
    </row>
    <row r="130" spans="1:13" x14ac:dyDescent="0.3">
      <c r="A130" s="10"/>
      <c r="B130" s="1" t="s">
        <v>24</v>
      </c>
      <c r="C130" s="11">
        <v>21283815.189999998</v>
      </c>
      <c r="D130" s="8"/>
      <c r="E130" s="11">
        <v>1410.1779096269793</v>
      </c>
      <c r="F130" s="8"/>
      <c r="G130" s="12">
        <v>-945165.01</v>
      </c>
      <c r="H130" s="8"/>
      <c r="I130" s="11">
        <v>33804659.939999998</v>
      </c>
      <c r="J130" s="8"/>
      <c r="K130" s="11">
        <v>2239.7574995030809</v>
      </c>
      <c r="L130" s="8"/>
      <c r="M130" s="32">
        <v>3343602.3699999992</v>
      </c>
    </row>
    <row r="131" spans="1:13" x14ac:dyDescent="0.3">
      <c r="A131" s="10"/>
      <c r="B131" s="1" t="s">
        <v>27</v>
      </c>
      <c r="C131" s="11">
        <v>164087602.01000002</v>
      </c>
      <c r="D131" s="8"/>
      <c r="E131" s="11">
        <v>3345.5176057658982</v>
      </c>
      <c r="F131" s="8"/>
      <c r="G131" s="12">
        <v>-4274430.51</v>
      </c>
      <c r="H131" s="8"/>
      <c r="I131" s="11">
        <v>128924605.43000001</v>
      </c>
      <c r="J131" s="8"/>
      <c r="K131" s="11">
        <v>2628.5930929516589</v>
      </c>
      <c r="L131" s="8"/>
      <c r="M131" s="32">
        <v>-814057.74000000209</v>
      </c>
    </row>
    <row r="132" spans="1:13" x14ac:dyDescent="0.3">
      <c r="A132" s="10"/>
      <c r="B132" s="1" t="s">
        <v>40</v>
      </c>
      <c r="C132" s="11">
        <v>7823267.7899999991</v>
      </c>
      <c r="D132" s="8"/>
      <c r="E132" s="11">
        <v>528.49204823346611</v>
      </c>
      <c r="F132" s="8"/>
      <c r="G132" s="12">
        <v>-418285.42999999993</v>
      </c>
      <c r="H132" s="8"/>
      <c r="I132" s="11">
        <v>12443683.029999999</v>
      </c>
      <c r="J132" s="8"/>
      <c r="K132" s="11">
        <v>840.61899817604535</v>
      </c>
      <c r="L132" s="8"/>
      <c r="M132" s="32">
        <v>809021.00000000186</v>
      </c>
    </row>
    <row r="133" spans="1:13" x14ac:dyDescent="0.3">
      <c r="A133" s="10"/>
      <c r="B133" s="1" t="s">
        <v>46</v>
      </c>
      <c r="C133" s="11">
        <v>22102375.979999997</v>
      </c>
      <c r="D133" s="8"/>
      <c r="E133" s="11">
        <v>1507.4598267630608</v>
      </c>
      <c r="F133" s="8"/>
      <c r="G133" s="12">
        <v>332473.37999999989</v>
      </c>
      <c r="H133" s="8"/>
      <c r="I133" s="11">
        <v>17960022.699999999</v>
      </c>
      <c r="J133" s="8"/>
      <c r="K133" s="11">
        <v>1224.9367548765515</v>
      </c>
      <c r="L133" s="8"/>
      <c r="M133" s="32">
        <v>2003560.7700000014</v>
      </c>
    </row>
    <row r="134" spans="1:13" x14ac:dyDescent="0.3">
      <c r="A134" s="10"/>
      <c r="B134" s="1" t="s">
        <v>50</v>
      </c>
      <c r="C134" s="11">
        <v>4557679.9899999993</v>
      </c>
      <c r="D134" s="8"/>
      <c r="E134" s="11">
        <v>418.86591214042818</v>
      </c>
      <c r="F134" s="8"/>
      <c r="G134" s="12">
        <v>-1738083.32</v>
      </c>
      <c r="H134" s="8"/>
      <c r="I134" s="11">
        <v>9605167.9900000002</v>
      </c>
      <c r="J134" s="8"/>
      <c r="K134" s="11">
        <v>882.74680544067644</v>
      </c>
      <c r="L134" s="8"/>
      <c r="M134" s="32">
        <v>-1141969.3200000003</v>
      </c>
    </row>
    <row r="135" spans="1:13" x14ac:dyDescent="0.3">
      <c r="A135" s="10"/>
      <c r="B135" s="1" t="s">
        <v>52</v>
      </c>
      <c r="C135" s="11">
        <v>68589315.659999996</v>
      </c>
      <c r="D135" s="8"/>
      <c r="E135" s="11">
        <v>1573.8714011014226</v>
      </c>
      <c r="F135" s="8"/>
      <c r="G135" s="12">
        <v>23374652.169999998</v>
      </c>
      <c r="H135" s="8"/>
      <c r="I135" s="11">
        <v>76380692.659999996</v>
      </c>
      <c r="J135" s="8"/>
      <c r="K135" s="11">
        <v>1752.6547191372188</v>
      </c>
      <c r="L135" s="8"/>
      <c r="M135" s="32">
        <v>22403088.170000002</v>
      </c>
    </row>
    <row r="136" spans="1:13" x14ac:dyDescent="0.3">
      <c r="A136" s="10"/>
      <c r="B136" s="1" t="s">
        <v>53</v>
      </c>
      <c r="C136" s="11">
        <v>13942486.73</v>
      </c>
      <c r="D136" s="8"/>
      <c r="E136" s="11">
        <v>678.4334937472629</v>
      </c>
      <c r="F136" s="8"/>
      <c r="G136" s="12">
        <v>5159333.0999999996</v>
      </c>
      <c r="H136" s="8"/>
      <c r="I136" s="11">
        <v>28324332.270000003</v>
      </c>
      <c r="J136" s="8"/>
      <c r="K136" s="11">
        <v>1378.2459379105642</v>
      </c>
      <c r="L136" s="8"/>
      <c r="M136" s="32">
        <v>-348690.43999999762</v>
      </c>
    </row>
    <row r="137" spans="1:13" x14ac:dyDescent="0.3">
      <c r="A137" s="10"/>
      <c r="B137" s="1" t="s">
        <v>54</v>
      </c>
      <c r="C137" s="11">
        <v>19563398.760000002</v>
      </c>
      <c r="D137" s="8"/>
      <c r="E137" s="11">
        <v>426.49659385219098</v>
      </c>
      <c r="F137" s="8"/>
      <c r="G137" s="12">
        <v>370802</v>
      </c>
      <c r="H137" s="8"/>
      <c r="I137" s="11">
        <v>48799850.520000003</v>
      </c>
      <c r="J137" s="8"/>
      <c r="K137" s="11">
        <v>1063.8729130150425</v>
      </c>
      <c r="L137" s="8"/>
      <c r="M137" s="32">
        <v>2859460.4600000009</v>
      </c>
    </row>
    <row r="138" spans="1:13" x14ac:dyDescent="0.3">
      <c r="A138" s="10"/>
      <c r="B138" s="1" t="s">
        <v>57</v>
      </c>
      <c r="C138" s="11">
        <v>20306111.739999998</v>
      </c>
      <c r="D138" s="8"/>
      <c r="E138" s="11">
        <v>1095.9688978842833</v>
      </c>
      <c r="F138" s="8"/>
      <c r="G138" s="12">
        <v>-763719.8600000001</v>
      </c>
      <c r="H138" s="8"/>
      <c r="I138" s="11">
        <v>17937468.489999998</v>
      </c>
      <c r="J138" s="8"/>
      <c r="K138" s="11">
        <v>968.12761712003442</v>
      </c>
      <c r="L138" s="8"/>
      <c r="M138" s="32">
        <v>2704574.9600000009</v>
      </c>
    </row>
    <row r="139" spans="1:13" x14ac:dyDescent="0.3">
      <c r="A139" s="10"/>
      <c r="B139" s="1" t="s">
        <v>66</v>
      </c>
      <c r="C139" s="11">
        <v>15087955.199999999</v>
      </c>
      <c r="D139" s="8"/>
      <c r="E139" s="11">
        <v>708.85389711064124</v>
      </c>
      <c r="F139" s="8"/>
      <c r="G139" s="12">
        <v>-1250150.99</v>
      </c>
      <c r="H139" s="8"/>
      <c r="I139" s="11">
        <v>21109253.57</v>
      </c>
      <c r="J139" s="8"/>
      <c r="K139" s="11">
        <v>991.74317923420256</v>
      </c>
      <c r="L139" s="8"/>
      <c r="M139" s="32">
        <v>5816117.8399999999</v>
      </c>
    </row>
    <row r="140" spans="1:13" x14ac:dyDescent="0.3">
      <c r="A140" s="10"/>
      <c r="B140" s="1" t="s">
        <v>67</v>
      </c>
      <c r="C140" s="11">
        <v>15346666.280000001</v>
      </c>
      <c r="D140" s="8"/>
      <c r="E140" s="11">
        <v>761.77237565769883</v>
      </c>
      <c r="F140" s="8"/>
      <c r="G140" s="12">
        <v>11968718.640000001</v>
      </c>
      <c r="H140" s="8"/>
      <c r="I140" s="11">
        <v>16785458.210000001</v>
      </c>
      <c r="J140" s="8"/>
      <c r="K140" s="11">
        <v>833.19061898143559</v>
      </c>
      <c r="L140" s="8"/>
      <c r="M140" s="32">
        <v>9905684.4700000007</v>
      </c>
    </row>
    <row r="141" spans="1:13" x14ac:dyDescent="0.3">
      <c r="A141" s="10"/>
      <c r="B141" s="1" t="s">
        <v>69</v>
      </c>
      <c r="C141" s="11">
        <v>7654978.1100000003</v>
      </c>
      <c r="D141" s="8"/>
      <c r="E141" s="11">
        <v>214.85848518019537</v>
      </c>
      <c r="F141" s="8"/>
      <c r="G141" s="12">
        <v>330351.43999999994</v>
      </c>
      <c r="H141" s="8"/>
      <c r="I141" s="11">
        <v>18764450.170000002</v>
      </c>
      <c r="J141" s="8"/>
      <c r="K141" s="11">
        <v>526.67705652857308</v>
      </c>
      <c r="L141" s="8"/>
      <c r="M141" s="32">
        <v>3129535.0000000019</v>
      </c>
    </row>
    <row r="142" spans="1:13" x14ac:dyDescent="0.3">
      <c r="A142" s="10"/>
      <c r="B142" s="1" t="s">
        <v>71</v>
      </c>
      <c r="C142" s="11">
        <v>8113955.0100000007</v>
      </c>
      <c r="D142" s="8"/>
      <c r="E142" s="11">
        <v>628.84251801906544</v>
      </c>
      <c r="F142" s="8"/>
      <c r="G142" s="12">
        <v>-422134.8899999999</v>
      </c>
      <c r="H142" s="8"/>
      <c r="I142" s="11">
        <v>11620503.109999999</v>
      </c>
      <c r="J142" s="8"/>
      <c r="K142" s="11">
        <v>900.60475160815315</v>
      </c>
      <c r="L142" s="8"/>
      <c r="M142" s="32">
        <v>59738.719999998342</v>
      </c>
    </row>
    <row r="143" spans="1:13" x14ac:dyDescent="0.3">
      <c r="A143" s="10"/>
      <c r="B143" s="1" t="s">
        <v>75</v>
      </c>
      <c r="C143" s="11">
        <v>687631796.69000006</v>
      </c>
      <c r="D143" s="8"/>
      <c r="E143" s="11">
        <v>2605.3863253475397</v>
      </c>
      <c r="F143" s="8"/>
      <c r="G143" s="12">
        <v>74151142</v>
      </c>
      <c r="H143" s="8"/>
      <c r="I143" s="11">
        <v>935470818.69000006</v>
      </c>
      <c r="J143" s="8"/>
      <c r="K143" s="11">
        <v>3544.4301594380267</v>
      </c>
      <c r="L143" s="8"/>
      <c r="M143" s="32">
        <v>58174738</v>
      </c>
    </row>
    <row r="144" spans="1:13" x14ac:dyDescent="0.3">
      <c r="A144" s="10"/>
      <c r="B144" s="1" t="s">
        <v>76</v>
      </c>
      <c r="C144" s="11">
        <v>70545339.790000007</v>
      </c>
      <c r="D144" s="8"/>
      <c r="E144" s="11">
        <v>2096.5062792356389</v>
      </c>
      <c r="F144" s="8"/>
      <c r="G144" s="12">
        <v>-4211338.8100000015</v>
      </c>
      <c r="H144" s="8"/>
      <c r="I144" s="11">
        <v>70009085.569999993</v>
      </c>
      <c r="J144" s="8"/>
      <c r="K144" s="11">
        <v>2080.5695732414038</v>
      </c>
      <c r="L144" s="8"/>
      <c r="M144" s="32">
        <v>-9917180.0200000033</v>
      </c>
    </row>
    <row r="145" spans="1:13" x14ac:dyDescent="0.3">
      <c r="A145" s="10"/>
      <c r="B145" s="1" t="s">
        <v>84</v>
      </c>
      <c r="C145" s="11">
        <v>14034626.83</v>
      </c>
      <c r="D145" s="8"/>
      <c r="E145" s="11">
        <v>755.28074642126785</v>
      </c>
      <c r="F145" s="8"/>
      <c r="G145" s="12">
        <v>-1300000</v>
      </c>
      <c r="H145" s="8"/>
      <c r="I145" s="11">
        <v>30799626.829999998</v>
      </c>
      <c r="J145" s="8"/>
      <c r="K145" s="11">
        <v>1657.4979458615865</v>
      </c>
      <c r="L145" s="8"/>
      <c r="M145" s="32">
        <v>3579000</v>
      </c>
    </row>
    <row r="146" spans="1:13" x14ac:dyDescent="0.3">
      <c r="A146" s="10"/>
      <c r="B146" s="1" t="s">
        <v>88</v>
      </c>
      <c r="C146" s="11">
        <v>39476987.299999997</v>
      </c>
      <c r="D146" s="8"/>
      <c r="E146" s="11">
        <v>1582.4976870039284</v>
      </c>
      <c r="F146" s="8"/>
      <c r="G146" s="12">
        <v>2835272.73</v>
      </c>
      <c r="H146" s="8"/>
      <c r="I146" s="11">
        <v>54905477.299999997</v>
      </c>
      <c r="J146" s="8"/>
      <c r="K146" s="11">
        <v>2200.9731940992542</v>
      </c>
      <c r="L146" s="8"/>
      <c r="M146" s="32">
        <v>1856353.7300000004</v>
      </c>
    </row>
    <row r="147" spans="1:13" x14ac:dyDescent="0.3">
      <c r="A147" s="10"/>
      <c r="B147" s="1" t="s">
        <v>103</v>
      </c>
      <c r="C147" s="11">
        <v>33244015.93</v>
      </c>
      <c r="D147" s="8"/>
      <c r="E147" s="11">
        <v>1827.8999246714686</v>
      </c>
      <c r="F147" s="8"/>
      <c r="G147" s="12">
        <v>-127250.51000000001</v>
      </c>
      <c r="H147" s="8"/>
      <c r="I147" s="11">
        <v>33049704.690000001</v>
      </c>
      <c r="J147" s="8"/>
      <c r="K147" s="11">
        <v>1817.2158514323419</v>
      </c>
      <c r="L147" s="8"/>
      <c r="M147" s="32">
        <v>5677398.7400000002</v>
      </c>
    </row>
    <row r="148" spans="1:13" x14ac:dyDescent="0.3">
      <c r="A148" s="25"/>
      <c r="B148" s="2" t="s">
        <v>112</v>
      </c>
      <c r="C148" s="11">
        <v>134345</v>
      </c>
      <c r="D148" s="8"/>
      <c r="E148" s="11">
        <v>66.441641938674579</v>
      </c>
      <c r="F148" s="8"/>
      <c r="G148" s="12">
        <v>134345</v>
      </c>
      <c r="H148" s="8"/>
      <c r="I148" s="11">
        <v>122996</v>
      </c>
      <c r="J148" s="8"/>
      <c r="K148" s="11">
        <v>60.828882294757669</v>
      </c>
      <c r="L148" s="8"/>
      <c r="M148" s="32">
        <v>122996</v>
      </c>
    </row>
    <row r="149" spans="1:13" x14ac:dyDescent="0.3">
      <c r="A149" s="10"/>
      <c r="B149" s="1" t="s">
        <v>127</v>
      </c>
      <c r="C149" s="11">
        <v>10373886.709999999</v>
      </c>
      <c r="D149" s="8"/>
      <c r="E149" s="11">
        <v>1611.8531246115599</v>
      </c>
      <c r="F149" s="8"/>
      <c r="G149" s="12">
        <v>1073067.75</v>
      </c>
      <c r="H149" s="8"/>
      <c r="I149" s="11">
        <v>8120459.9899999984</v>
      </c>
      <c r="J149" s="8"/>
      <c r="K149" s="11">
        <v>1261.7246721566187</v>
      </c>
      <c r="L149" s="8"/>
      <c r="M149" s="32">
        <v>1841175.3400000008</v>
      </c>
    </row>
    <row r="150" spans="1:13" x14ac:dyDescent="0.3">
      <c r="A150" s="10"/>
      <c r="B150" s="1" t="s">
        <v>131</v>
      </c>
      <c r="C150" s="11">
        <v>2084600.83</v>
      </c>
      <c r="D150" s="8"/>
      <c r="E150" s="11">
        <v>316.95314429071004</v>
      </c>
      <c r="F150" s="8"/>
      <c r="G150" s="12">
        <v>429606</v>
      </c>
      <c r="H150" s="8"/>
      <c r="I150" s="11">
        <v>3472700.83</v>
      </c>
      <c r="J150" s="8"/>
      <c r="K150" s="11">
        <v>528.00681617758858</v>
      </c>
      <c r="L150" s="8"/>
      <c r="M150" s="32">
        <v>2388206</v>
      </c>
    </row>
    <row r="151" spans="1:13" x14ac:dyDescent="0.3">
      <c r="A151" s="10"/>
      <c r="B151" s="1" t="s">
        <v>142</v>
      </c>
      <c r="C151" s="11">
        <v>24196752.720000003</v>
      </c>
      <c r="D151" s="8"/>
      <c r="E151" s="11">
        <v>1436.3500368039893</v>
      </c>
      <c r="F151" s="8"/>
      <c r="G151" s="12">
        <v>3024496.05</v>
      </c>
      <c r="H151" s="8"/>
      <c r="I151" s="11">
        <v>32079614.100000001</v>
      </c>
      <c r="J151" s="8"/>
      <c r="K151" s="11">
        <v>1904.2867208832959</v>
      </c>
      <c r="L151" s="8"/>
      <c r="M151" s="32">
        <v>-823731.13000000082</v>
      </c>
    </row>
    <row r="152" spans="1:13" x14ac:dyDescent="0.3">
      <c r="A152" s="10"/>
      <c r="B152" s="1" t="s">
        <v>143</v>
      </c>
      <c r="C152" s="11">
        <v>1694791.41</v>
      </c>
      <c r="D152" s="8"/>
      <c r="E152" s="11">
        <v>107.65364987613542</v>
      </c>
      <c r="F152" s="8"/>
      <c r="G152" s="12">
        <v>1018173</v>
      </c>
      <c r="H152" s="8"/>
      <c r="I152" s="11">
        <v>1793765.41</v>
      </c>
      <c r="J152" s="8"/>
      <c r="K152" s="11">
        <v>113.94050752715492</v>
      </c>
      <c r="L152" s="8"/>
      <c r="M152" s="32">
        <v>1685336</v>
      </c>
    </row>
    <row r="153" spans="1:13" x14ac:dyDescent="0.3">
      <c r="A153" s="10"/>
      <c r="B153" s="1" t="s">
        <v>146</v>
      </c>
      <c r="C153" s="11">
        <v>11031947.629999999</v>
      </c>
      <c r="D153" s="8"/>
      <c r="E153" s="11">
        <v>892.48019011406836</v>
      </c>
      <c r="F153" s="8"/>
      <c r="G153" s="12">
        <v>271697</v>
      </c>
      <c r="H153" s="8"/>
      <c r="I153" s="11">
        <v>17964475.23</v>
      </c>
      <c r="J153" s="8"/>
      <c r="K153" s="11">
        <v>1453.3189248442684</v>
      </c>
      <c r="L153" s="8"/>
      <c r="M153" s="32">
        <v>1818224.5999999996</v>
      </c>
    </row>
    <row r="154" spans="1:13" x14ac:dyDescent="0.3">
      <c r="A154" s="10"/>
      <c r="B154" s="1" t="s">
        <v>150</v>
      </c>
      <c r="C154" s="11">
        <v>26474215.240000002</v>
      </c>
      <c r="D154" s="8"/>
      <c r="E154" s="11">
        <v>1355.0115283038183</v>
      </c>
      <c r="F154" s="8"/>
      <c r="G154" s="12">
        <v>-1323850.7200000002</v>
      </c>
      <c r="H154" s="8"/>
      <c r="I154" s="11">
        <v>31128881.940000001</v>
      </c>
      <c r="J154" s="8"/>
      <c r="K154" s="11">
        <v>1593.2481287746955</v>
      </c>
      <c r="L154" s="8"/>
      <c r="M154" s="32">
        <v>5796590.4499999993</v>
      </c>
    </row>
    <row r="155" spans="1:13" x14ac:dyDescent="0.3">
      <c r="A155" s="10"/>
      <c r="B155" s="1" t="s">
        <v>151</v>
      </c>
      <c r="C155" s="11">
        <v>12523126.539999999</v>
      </c>
      <c r="D155" s="8"/>
      <c r="E155" s="11">
        <v>663.79341354818189</v>
      </c>
      <c r="F155" s="8"/>
      <c r="G155" s="12">
        <v>-918813.21000000008</v>
      </c>
      <c r="H155" s="8"/>
      <c r="I155" s="11">
        <v>9724504.5800000001</v>
      </c>
      <c r="J155" s="8"/>
      <c r="K155" s="11">
        <v>515.45131877451502</v>
      </c>
      <c r="L155" s="8"/>
      <c r="M155" s="32">
        <v>-10234.339999999851</v>
      </c>
    </row>
    <row r="156" spans="1:13" x14ac:dyDescent="0.3">
      <c r="A156" s="10"/>
      <c r="B156" s="1" t="s">
        <v>160</v>
      </c>
      <c r="C156" s="11">
        <v>7600159.7899999991</v>
      </c>
      <c r="D156" s="8"/>
      <c r="E156" s="11">
        <v>1155.215046359629</v>
      </c>
      <c r="F156" s="8"/>
      <c r="G156" s="12">
        <v>534468.82999999996</v>
      </c>
      <c r="H156" s="8"/>
      <c r="I156" s="11">
        <v>12003317.819999998</v>
      </c>
      <c r="J156" s="8"/>
      <c r="K156" s="11">
        <v>1824.489712722298</v>
      </c>
      <c r="L156" s="8"/>
      <c r="M156" s="32">
        <v>885485.04</v>
      </c>
    </row>
    <row r="157" spans="1:13" x14ac:dyDescent="0.3">
      <c r="A157" s="10"/>
      <c r="B157" s="1" t="s">
        <v>161</v>
      </c>
      <c r="C157" s="11">
        <v>17286816.73</v>
      </c>
      <c r="D157" s="8"/>
      <c r="E157" s="11">
        <v>657.04358532877234</v>
      </c>
      <c r="F157" s="8"/>
      <c r="G157" s="12">
        <v>153095</v>
      </c>
      <c r="H157" s="8"/>
      <c r="I157" s="11">
        <v>28957785.73</v>
      </c>
      <c r="J157" s="8"/>
      <c r="K157" s="11">
        <v>1100.6379980995819</v>
      </c>
      <c r="L157" s="8"/>
      <c r="M157" s="32">
        <v>-1915333</v>
      </c>
    </row>
    <row r="158" spans="1:13" x14ac:dyDescent="0.3">
      <c r="A158" s="10"/>
      <c r="B158" s="1" t="s">
        <v>167</v>
      </c>
      <c r="C158" s="11">
        <v>9569894.2400000002</v>
      </c>
      <c r="D158" s="8"/>
      <c r="E158" s="11">
        <v>423.25936488279524</v>
      </c>
      <c r="F158" s="8"/>
      <c r="G158" s="12">
        <v>1269636.03</v>
      </c>
      <c r="H158" s="8"/>
      <c r="I158" s="11">
        <v>23356263.390000001</v>
      </c>
      <c r="J158" s="8"/>
      <c r="K158" s="11">
        <v>1033.0058996019461</v>
      </c>
      <c r="L158" s="8"/>
      <c r="M158" s="32">
        <v>5260163.25</v>
      </c>
    </row>
    <row r="159" spans="1:13" x14ac:dyDescent="0.3">
      <c r="A159" s="10"/>
      <c r="B159" s="1" t="s">
        <v>168</v>
      </c>
      <c r="C159" s="11">
        <v>6050526.9799999995</v>
      </c>
      <c r="D159" s="8"/>
      <c r="E159" s="11">
        <v>143.90940395775851</v>
      </c>
      <c r="F159" s="8"/>
      <c r="G159" s="12">
        <v>1552631.87</v>
      </c>
      <c r="H159" s="8"/>
      <c r="I159" s="11">
        <v>21602507.23</v>
      </c>
      <c r="J159" s="8"/>
      <c r="K159" s="11">
        <v>513.80713609551901</v>
      </c>
      <c r="L159" s="8"/>
      <c r="M159" s="32">
        <v>5108494.58</v>
      </c>
    </row>
    <row r="160" spans="1:13" x14ac:dyDescent="0.3">
      <c r="A160" s="10"/>
      <c r="B160" s="1" t="s">
        <v>173</v>
      </c>
      <c r="C160" s="11">
        <v>3259206.330000001</v>
      </c>
      <c r="D160" s="8"/>
      <c r="E160" s="11">
        <v>514.23261754496707</v>
      </c>
      <c r="F160" s="8"/>
      <c r="G160" s="12">
        <v>-225862.37</v>
      </c>
      <c r="H160" s="8"/>
      <c r="I160" s="11">
        <v>8940793.2100000009</v>
      </c>
      <c r="J160" s="8"/>
      <c r="K160" s="11">
        <v>1410.6647538655729</v>
      </c>
      <c r="L160" s="8"/>
      <c r="M160" s="32">
        <v>1548577.0699999994</v>
      </c>
    </row>
    <row r="161" spans="1:13" x14ac:dyDescent="0.3">
      <c r="A161" s="10"/>
      <c r="B161" s="1" t="s">
        <v>177</v>
      </c>
      <c r="C161" s="11">
        <v>13211299.610000001</v>
      </c>
      <c r="D161" s="8"/>
      <c r="E161" s="11">
        <v>551.43582978545794</v>
      </c>
      <c r="F161" s="8"/>
      <c r="G161" s="12">
        <v>-1665450.03</v>
      </c>
      <c r="H161" s="8"/>
      <c r="I161" s="11">
        <v>29476414.59</v>
      </c>
      <c r="J161" s="8"/>
      <c r="K161" s="11">
        <v>1230.3370310543451</v>
      </c>
      <c r="L161" s="8"/>
      <c r="M161" s="32">
        <v>2347725.6400000006</v>
      </c>
    </row>
    <row r="162" spans="1:13" x14ac:dyDescent="0.3">
      <c r="A162" s="10"/>
      <c r="B162" s="1" t="s">
        <v>182</v>
      </c>
      <c r="C162" s="11">
        <v>4063379.5</v>
      </c>
      <c r="D162" s="8"/>
      <c r="E162" s="11">
        <v>344.03348573363814</v>
      </c>
      <c r="F162" s="8"/>
      <c r="G162" s="12">
        <v>342881.43999999994</v>
      </c>
      <c r="H162" s="8"/>
      <c r="I162" s="11">
        <v>4144082.4899999998</v>
      </c>
      <c r="J162" s="8"/>
      <c r="K162" s="11">
        <v>350.86635255270511</v>
      </c>
      <c r="L162" s="8"/>
      <c r="M162" s="32">
        <v>-915560.99999999965</v>
      </c>
    </row>
    <row r="163" spans="1:13" x14ac:dyDescent="0.3">
      <c r="A163" s="10"/>
      <c r="B163" s="1" t="s">
        <v>185</v>
      </c>
      <c r="C163" s="11">
        <v>58157238.579999998</v>
      </c>
      <c r="D163" s="8"/>
      <c r="E163" s="11">
        <v>2349.2179100016156</v>
      </c>
      <c r="F163" s="8"/>
      <c r="G163" s="12">
        <v>5642749</v>
      </c>
      <c r="H163" s="8"/>
      <c r="I163" s="11">
        <v>53853975.579999998</v>
      </c>
      <c r="J163" s="8"/>
      <c r="K163" s="11">
        <v>2175.3908377767007</v>
      </c>
      <c r="L163" s="8"/>
      <c r="M163" s="32">
        <v>2484775</v>
      </c>
    </row>
    <row r="164" spans="1:13" x14ac:dyDescent="0.3">
      <c r="A164" s="10"/>
      <c r="B164" s="1" t="s">
        <v>190</v>
      </c>
      <c r="C164" s="11">
        <v>9887573.1000000015</v>
      </c>
      <c r="D164" s="8"/>
      <c r="E164" s="11">
        <v>1504.9578538812789</v>
      </c>
      <c r="F164" s="8"/>
      <c r="G164" s="12">
        <v>-761348.78999999992</v>
      </c>
      <c r="H164" s="8"/>
      <c r="I164" s="11">
        <v>9647740.7100000009</v>
      </c>
      <c r="J164" s="8"/>
      <c r="K164" s="11">
        <v>1468.453684931507</v>
      </c>
      <c r="L164" s="8"/>
      <c r="M164" s="32">
        <v>1801825.1800000002</v>
      </c>
    </row>
    <row r="165" spans="1:13" x14ac:dyDescent="0.3">
      <c r="A165" s="10"/>
      <c r="B165" s="1" t="s">
        <v>194</v>
      </c>
      <c r="C165" s="11">
        <v>9932086.089999998</v>
      </c>
      <c r="D165" s="8"/>
      <c r="E165" s="11">
        <v>848.75116133994175</v>
      </c>
      <c r="F165" s="8"/>
      <c r="G165" s="12">
        <v>357966.20999999996</v>
      </c>
      <c r="H165" s="8"/>
      <c r="I165" s="11">
        <v>15556718.169999996</v>
      </c>
      <c r="J165" s="8"/>
      <c r="K165" s="11">
        <v>1329.4067826012645</v>
      </c>
      <c r="L165" s="8"/>
      <c r="M165" s="32">
        <v>2566055.2899999991</v>
      </c>
    </row>
    <row r="166" spans="1:13" x14ac:dyDescent="0.3">
      <c r="A166" s="10"/>
      <c r="B166" s="1" t="s">
        <v>199</v>
      </c>
      <c r="C166" s="11">
        <v>25942622.580000002</v>
      </c>
      <c r="D166" s="8"/>
      <c r="E166" s="11">
        <v>660.94169779113918</v>
      </c>
      <c r="F166" s="8"/>
      <c r="G166" s="12">
        <v>4368191.71</v>
      </c>
      <c r="H166" s="8"/>
      <c r="I166" s="11">
        <v>45384931.549999997</v>
      </c>
      <c r="J166" s="8"/>
      <c r="K166" s="11">
        <v>1156.2745293113551</v>
      </c>
      <c r="L166" s="8"/>
      <c r="M166" s="32">
        <v>2816800.0000000037</v>
      </c>
    </row>
    <row r="167" spans="1:13" x14ac:dyDescent="0.3">
      <c r="A167" s="10"/>
      <c r="B167" s="1" t="s">
        <v>202</v>
      </c>
      <c r="C167" s="11">
        <v>20089386.84</v>
      </c>
      <c r="D167" s="8"/>
      <c r="E167" s="11">
        <v>1467.5569318430857</v>
      </c>
      <c r="F167" s="8"/>
      <c r="G167" s="12">
        <v>-584798.06000000006</v>
      </c>
      <c r="H167" s="8"/>
      <c r="I167" s="11">
        <v>14478606.719999999</v>
      </c>
      <c r="J167" s="8"/>
      <c r="K167" s="11">
        <v>1057.6818408941485</v>
      </c>
      <c r="L167" s="8"/>
      <c r="M167" s="32">
        <v>2686513.8199999994</v>
      </c>
    </row>
    <row r="168" spans="1:13" x14ac:dyDescent="0.3">
      <c r="A168" s="10"/>
      <c r="B168" s="1" t="s">
        <v>208</v>
      </c>
      <c r="C168" s="11">
        <v>46819021.770000011</v>
      </c>
      <c r="D168" s="8"/>
      <c r="E168" s="11">
        <v>1481.0521880931296</v>
      </c>
      <c r="F168" s="8"/>
      <c r="G168" s="12">
        <v>814101.84000000032</v>
      </c>
      <c r="H168" s="8"/>
      <c r="I168" s="11">
        <v>45902140.910000004</v>
      </c>
      <c r="J168" s="8"/>
      <c r="K168" s="11">
        <v>1452.0479852587625</v>
      </c>
      <c r="L168" s="8"/>
      <c r="M168" s="32">
        <v>4901245.3</v>
      </c>
    </row>
    <row r="169" spans="1:13" x14ac:dyDescent="0.3">
      <c r="A169" s="10"/>
      <c r="B169" s="1" t="s">
        <v>225</v>
      </c>
      <c r="C169" s="11">
        <v>26011079.869999997</v>
      </c>
      <c r="D169" s="8"/>
      <c r="E169" s="11">
        <v>986.23947334496086</v>
      </c>
      <c r="F169" s="8"/>
      <c r="G169" s="12">
        <v>8090693.4000000004</v>
      </c>
      <c r="H169" s="8"/>
      <c r="I169" s="11">
        <v>25950018.659999996</v>
      </c>
      <c r="J169" s="8"/>
      <c r="K169" s="11">
        <v>983.92426859786144</v>
      </c>
      <c r="L169" s="8"/>
      <c r="M169" s="32">
        <v>9434970.799999997</v>
      </c>
    </row>
    <row r="170" spans="1:13" x14ac:dyDescent="0.3">
      <c r="A170" s="10"/>
      <c r="B170" s="1" t="s">
        <v>235</v>
      </c>
      <c r="C170" s="11">
        <v>23242105.34</v>
      </c>
      <c r="D170" s="8"/>
      <c r="E170" s="11">
        <v>1191.9639643058617</v>
      </c>
      <c r="F170" s="8"/>
      <c r="G170" s="12">
        <v>-514596</v>
      </c>
      <c r="H170" s="8"/>
      <c r="I170" s="11">
        <v>24705726.34</v>
      </c>
      <c r="J170" s="8"/>
      <c r="K170" s="11">
        <v>1267.0253007846557</v>
      </c>
      <c r="L170" s="8"/>
      <c r="M170" s="32">
        <v>3718545</v>
      </c>
    </row>
    <row r="171" spans="1:13" x14ac:dyDescent="0.3">
      <c r="A171" s="10"/>
      <c r="B171" s="1" t="s">
        <v>237</v>
      </c>
      <c r="C171" s="11">
        <v>8817413.089999998</v>
      </c>
      <c r="D171" s="8"/>
      <c r="E171" s="11">
        <v>1293.2550733352887</v>
      </c>
      <c r="F171" s="8"/>
      <c r="G171" s="12">
        <v>970111.2</v>
      </c>
      <c r="H171" s="8"/>
      <c r="I171" s="11">
        <v>9443026.9899999984</v>
      </c>
      <c r="J171" s="8"/>
      <c r="K171" s="11">
        <v>1385.0142255793485</v>
      </c>
      <c r="L171" s="8"/>
      <c r="M171" s="32">
        <v>444012</v>
      </c>
    </row>
    <row r="172" spans="1:13" x14ac:dyDescent="0.3">
      <c r="A172" s="10"/>
      <c r="B172" s="1" t="s">
        <v>238</v>
      </c>
      <c r="C172" s="11">
        <v>1088422.77</v>
      </c>
      <c r="D172" s="8"/>
      <c r="E172" s="11">
        <v>104.65603557692307</v>
      </c>
      <c r="F172" s="8"/>
      <c r="G172" s="12">
        <v>396243.82</v>
      </c>
      <c r="H172" s="8"/>
      <c r="I172" s="11">
        <v>8513653.3300000001</v>
      </c>
      <c r="J172" s="8"/>
      <c r="K172" s="11">
        <v>818.62051250000002</v>
      </c>
      <c r="L172" s="8"/>
      <c r="M172" s="32">
        <v>1125100</v>
      </c>
    </row>
    <row r="173" spans="1:13" x14ac:dyDescent="0.3">
      <c r="A173" s="10"/>
      <c r="B173" s="1" t="s">
        <v>239</v>
      </c>
      <c r="C173" s="11">
        <v>2251668.06</v>
      </c>
      <c r="D173" s="8"/>
      <c r="E173" s="11">
        <v>269.17729348475791</v>
      </c>
      <c r="F173" s="8"/>
      <c r="G173" s="12">
        <v>-379915.23</v>
      </c>
      <c r="H173" s="8"/>
      <c r="I173" s="11">
        <v>22909621.890000001</v>
      </c>
      <c r="J173" s="8"/>
      <c r="K173" s="11">
        <v>2738.7473867304243</v>
      </c>
      <c r="L173" s="8"/>
      <c r="M173" s="32">
        <v>8748952.1999999974</v>
      </c>
    </row>
    <row r="174" spans="1:13" x14ac:dyDescent="0.3">
      <c r="A174" s="10"/>
      <c r="B174" s="1" t="s">
        <v>240</v>
      </c>
      <c r="C174" s="11">
        <v>158233968.53000003</v>
      </c>
      <c r="D174" s="8"/>
      <c r="E174" s="11">
        <v>2014.9236420012483</v>
      </c>
      <c r="F174" s="8"/>
      <c r="G174" s="12">
        <v>4873539.8000000007</v>
      </c>
      <c r="H174" s="8"/>
      <c r="I174" s="11">
        <v>226480294.70000005</v>
      </c>
      <c r="J174" s="8"/>
      <c r="K174" s="11">
        <v>2883.9604067183668</v>
      </c>
      <c r="L174" s="8"/>
      <c r="M174" s="32">
        <v>4875147.8200000077</v>
      </c>
    </row>
    <row r="175" spans="1:13" x14ac:dyDescent="0.3">
      <c r="A175" s="10"/>
      <c r="B175" s="1" t="s">
        <v>247</v>
      </c>
      <c r="C175" s="11">
        <v>27137112.66</v>
      </c>
      <c r="D175" s="8"/>
      <c r="E175" s="11">
        <v>1452.1920404559319</v>
      </c>
      <c r="F175" s="8"/>
      <c r="G175" s="12">
        <v>5342734</v>
      </c>
      <c r="H175" s="8"/>
      <c r="I175" s="11">
        <v>28629906.66</v>
      </c>
      <c r="J175" s="8"/>
      <c r="K175" s="11">
        <v>1532.0761310001606</v>
      </c>
      <c r="L175" s="8"/>
      <c r="M175" s="32">
        <v>-361566</v>
      </c>
    </row>
    <row r="176" spans="1:13" x14ac:dyDescent="0.3">
      <c r="A176" s="10"/>
      <c r="B176" s="1" t="s">
        <v>248</v>
      </c>
      <c r="C176" s="11">
        <v>65404325.359999985</v>
      </c>
      <c r="D176" s="8"/>
      <c r="E176" s="11">
        <v>2165.9930242416208</v>
      </c>
      <c r="F176" s="8"/>
      <c r="G176" s="12">
        <v>16668493.970000001</v>
      </c>
      <c r="H176" s="8"/>
      <c r="I176" s="11">
        <v>77215550.199999973</v>
      </c>
      <c r="J176" s="8"/>
      <c r="K176" s="11">
        <v>2557.1449927142658</v>
      </c>
      <c r="L176" s="8"/>
      <c r="M176" s="32">
        <v>2279620</v>
      </c>
    </row>
    <row r="177" spans="1:13" x14ac:dyDescent="0.3">
      <c r="A177" s="10"/>
      <c r="B177" s="1" t="s">
        <v>265</v>
      </c>
      <c r="C177" s="11">
        <v>38556185.649999999</v>
      </c>
      <c r="D177" s="8"/>
      <c r="E177" s="11">
        <v>3526.5879127412418</v>
      </c>
      <c r="F177" s="8"/>
      <c r="G177" s="12">
        <v>7439894</v>
      </c>
      <c r="H177" s="8"/>
      <c r="I177" s="11">
        <v>30608180.649999999</v>
      </c>
      <c r="J177" s="8"/>
      <c r="K177" s="11">
        <v>2799.6140720753679</v>
      </c>
      <c r="L177" s="8"/>
      <c r="M177" s="32">
        <v>1199452</v>
      </c>
    </row>
    <row r="178" spans="1:13" x14ac:dyDescent="0.3">
      <c r="A178" s="10"/>
      <c r="B178" s="1" t="s">
        <v>266</v>
      </c>
      <c r="C178" s="11">
        <v>5561521.1699999999</v>
      </c>
      <c r="D178" s="8"/>
      <c r="E178" s="11">
        <v>712.19377257011138</v>
      </c>
      <c r="F178" s="8"/>
      <c r="G178" s="12">
        <v>34946</v>
      </c>
      <c r="H178" s="8"/>
      <c r="I178" s="11">
        <v>5945945.1699999999</v>
      </c>
      <c r="J178" s="8"/>
      <c r="K178" s="11">
        <v>761.42209886028945</v>
      </c>
      <c r="L178" s="8"/>
      <c r="M178" s="32">
        <v>587973</v>
      </c>
    </row>
    <row r="179" spans="1:13" x14ac:dyDescent="0.3">
      <c r="A179" s="10"/>
      <c r="B179" s="1" t="s">
        <v>272</v>
      </c>
      <c r="C179" s="11">
        <v>21386130.530000009</v>
      </c>
      <c r="D179" s="8"/>
      <c r="E179" s="11">
        <v>821.87965604703925</v>
      </c>
      <c r="F179" s="8"/>
      <c r="G179" s="12">
        <v>-2896729.23</v>
      </c>
      <c r="H179" s="8"/>
      <c r="I179" s="11">
        <v>31267364.230000012</v>
      </c>
      <c r="J179" s="8"/>
      <c r="K179" s="11">
        <v>1201.6203923753897</v>
      </c>
      <c r="L179" s="8"/>
      <c r="M179" s="32">
        <v>-3784781.17</v>
      </c>
    </row>
    <row r="180" spans="1:13" x14ac:dyDescent="0.3">
      <c r="A180" s="10"/>
      <c r="B180" s="1" t="s">
        <v>275</v>
      </c>
      <c r="C180" s="11">
        <v>16622811.029999999</v>
      </c>
      <c r="D180" s="8"/>
      <c r="E180" s="11">
        <v>1426.9732191604428</v>
      </c>
      <c r="F180" s="8"/>
      <c r="G180" s="12">
        <v>135413</v>
      </c>
      <c r="H180" s="8"/>
      <c r="I180" s="11">
        <v>14998046.709999999</v>
      </c>
      <c r="J180" s="8"/>
      <c r="K180" s="11">
        <v>1287.4964984118808</v>
      </c>
      <c r="L180" s="8"/>
      <c r="M180" s="32">
        <v>2738570</v>
      </c>
    </row>
    <row r="181" spans="1:13" x14ac:dyDescent="0.3">
      <c r="A181" s="10"/>
      <c r="B181" s="1" t="s">
        <v>281</v>
      </c>
      <c r="C181" s="11">
        <v>8196053.7500000009</v>
      </c>
      <c r="D181" s="8"/>
      <c r="E181" s="11">
        <v>1281.6346755277561</v>
      </c>
      <c r="F181" s="8"/>
      <c r="G181" s="12">
        <v>20982</v>
      </c>
      <c r="H181" s="8"/>
      <c r="I181" s="11">
        <v>6883707.7500000009</v>
      </c>
      <c r="J181" s="8"/>
      <c r="K181" s="11">
        <v>1076.4202892885069</v>
      </c>
      <c r="L181" s="8"/>
      <c r="M181" s="32">
        <v>799981</v>
      </c>
    </row>
    <row r="182" spans="1:13" x14ac:dyDescent="0.3">
      <c r="A182" s="10"/>
      <c r="B182" s="1" t="s">
        <v>286</v>
      </c>
      <c r="C182" s="11">
        <v>32835009.799999997</v>
      </c>
      <c r="D182" s="8"/>
      <c r="E182" s="11">
        <v>1538.8044708969912</v>
      </c>
      <c r="F182" s="8"/>
      <c r="G182" s="12">
        <v>1515716</v>
      </c>
      <c r="H182" s="8"/>
      <c r="I182" s="11">
        <v>41070783.25</v>
      </c>
      <c r="J182" s="8"/>
      <c r="K182" s="11">
        <v>1924.7719209860343</v>
      </c>
      <c r="L182" s="8"/>
      <c r="M182" s="32">
        <v>4916946.4499999974</v>
      </c>
    </row>
    <row r="183" spans="1:13" x14ac:dyDescent="0.3">
      <c r="A183" s="10"/>
      <c r="B183" s="1" t="s">
        <v>287</v>
      </c>
      <c r="C183" s="11">
        <v>10545089.4</v>
      </c>
      <c r="D183" s="8"/>
      <c r="E183" s="11">
        <v>817.51216373362274</v>
      </c>
      <c r="F183" s="8"/>
      <c r="G183" s="12">
        <v>-1173251</v>
      </c>
      <c r="H183" s="8"/>
      <c r="I183" s="11">
        <v>5558449.4000000004</v>
      </c>
      <c r="J183" s="8"/>
      <c r="K183" s="11">
        <v>430.92095511279945</v>
      </c>
      <c r="L183" s="8"/>
      <c r="M183" s="32">
        <v>0</v>
      </c>
    </row>
    <row r="184" spans="1:13" x14ac:dyDescent="0.3">
      <c r="A184" s="10"/>
      <c r="B184" s="1" t="s">
        <v>292</v>
      </c>
      <c r="C184" s="11">
        <v>62138742.329999991</v>
      </c>
      <c r="D184" s="8"/>
      <c r="E184" s="11">
        <v>2328.5146642434233</v>
      </c>
      <c r="F184" s="8"/>
      <c r="G184" s="12">
        <v>-3930154.32</v>
      </c>
      <c r="H184" s="8"/>
      <c r="I184" s="11">
        <v>69813734.689999998</v>
      </c>
      <c r="J184" s="8"/>
      <c r="K184" s="11">
        <v>2616.1183650603311</v>
      </c>
      <c r="L184" s="8"/>
      <c r="M184" s="32">
        <v>240394.04000000004</v>
      </c>
    </row>
    <row r="185" spans="1:13" x14ac:dyDescent="0.3">
      <c r="A185" s="10"/>
      <c r="B185" s="1" t="s">
        <v>295</v>
      </c>
      <c r="C185" s="11">
        <v>11091615.859999999</v>
      </c>
      <c r="D185" s="8"/>
      <c r="E185" s="11">
        <v>702.40110569311628</v>
      </c>
      <c r="F185" s="8"/>
      <c r="G185" s="12">
        <v>362490.28999999992</v>
      </c>
      <c r="H185" s="8"/>
      <c r="I185" s="11">
        <v>11402945</v>
      </c>
      <c r="J185" s="8"/>
      <c r="K185" s="11">
        <v>722.11671205116841</v>
      </c>
      <c r="L185" s="8"/>
      <c r="M185" s="32">
        <v>2718372.1399999997</v>
      </c>
    </row>
    <row r="186" spans="1:13" x14ac:dyDescent="0.3">
      <c r="A186" s="14"/>
      <c r="B186" s="15" t="s">
        <v>297</v>
      </c>
      <c r="C186" s="16">
        <v>1243899.3400000001</v>
      </c>
      <c r="D186" s="17"/>
      <c r="E186" s="16">
        <v>152.30798824537774</v>
      </c>
      <c r="F186" s="17"/>
      <c r="G186" s="18">
        <v>-249569.75</v>
      </c>
      <c r="H186" s="17"/>
      <c r="I186" s="16">
        <v>462268.25000000012</v>
      </c>
      <c r="J186" s="17"/>
      <c r="K186" s="16">
        <v>56.601965225909161</v>
      </c>
      <c r="L186" s="17"/>
      <c r="M186" s="33">
        <v>0</v>
      </c>
    </row>
    <row r="187" spans="1:13" x14ac:dyDescent="0.3">
      <c r="A187" s="6"/>
      <c r="B187" s="6"/>
      <c r="C187" s="4"/>
      <c r="E187" s="4"/>
      <c r="G187" s="5"/>
      <c r="I187" s="4"/>
      <c r="K187" s="4"/>
      <c r="M187" s="4"/>
    </row>
    <row r="188" spans="1:13" ht="15" thickBot="1" x14ac:dyDescent="0.35">
      <c r="A188" s="24"/>
      <c r="B188" s="24"/>
      <c r="C188" s="4"/>
      <c r="E188" s="4"/>
      <c r="G188" s="5"/>
      <c r="I188" s="4"/>
      <c r="K188" s="4"/>
      <c r="M188" s="4"/>
    </row>
    <row r="189" spans="1:13" ht="15" thickBot="1" x14ac:dyDescent="0.35">
      <c r="A189" s="27" t="s">
        <v>305</v>
      </c>
      <c r="B189" s="28"/>
      <c r="C189" s="21">
        <f>SUM(C191:C255)</f>
        <v>1328552197.5899999</v>
      </c>
      <c r="D189" s="20"/>
      <c r="E189" s="21">
        <v>1149.4227136297923</v>
      </c>
      <c r="F189" s="20"/>
      <c r="G189" s="34">
        <f>SUM(G191:G255)</f>
        <v>3919582.4800000079</v>
      </c>
      <c r="H189" s="20"/>
      <c r="I189" s="21">
        <f>SUM(I191:I255)</f>
        <v>1817326015.2999995</v>
      </c>
      <c r="J189" s="20"/>
      <c r="K189" s="21">
        <v>1572.294866430821</v>
      </c>
      <c r="L189" s="20"/>
      <c r="M189" s="35">
        <f>SUM(M191:M255)</f>
        <v>80294116.769999996</v>
      </c>
    </row>
    <row r="190" spans="1:13" x14ac:dyDescent="0.3">
      <c r="A190" s="26"/>
      <c r="B190" s="6"/>
      <c r="C190" s="11"/>
      <c r="D190" s="8"/>
      <c r="E190" s="11"/>
      <c r="F190" s="8"/>
      <c r="G190" s="12"/>
      <c r="H190" s="8"/>
      <c r="I190" s="11"/>
      <c r="J190" s="8"/>
      <c r="K190" s="11"/>
      <c r="L190" s="8"/>
      <c r="M190" s="13"/>
    </row>
    <row r="191" spans="1:13" x14ac:dyDescent="0.3">
      <c r="A191" s="10"/>
      <c r="B191" s="1" t="s">
        <v>2</v>
      </c>
      <c r="C191" s="11">
        <v>30083846.620000001</v>
      </c>
      <c r="D191" s="8"/>
      <c r="E191" s="11">
        <v>996.714926283007</v>
      </c>
      <c r="F191" s="8"/>
      <c r="G191" s="12">
        <v>3100709.6399999997</v>
      </c>
      <c r="H191" s="8"/>
      <c r="I191" s="11">
        <v>49226776.100000001</v>
      </c>
      <c r="J191" s="8"/>
      <c r="K191" s="11">
        <v>1630.9437796110394</v>
      </c>
      <c r="L191" s="8"/>
      <c r="M191" s="32">
        <v>4607755.6800000034</v>
      </c>
    </row>
    <row r="192" spans="1:13" x14ac:dyDescent="0.3">
      <c r="A192" s="10"/>
      <c r="B192" s="1" t="s">
        <v>4</v>
      </c>
      <c r="C192" s="11">
        <v>8521220.3300000001</v>
      </c>
      <c r="D192" s="8"/>
      <c r="E192" s="11">
        <v>638.24584900007494</v>
      </c>
      <c r="F192" s="8"/>
      <c r="G192" s="12">
        <v>1267830.78</v>
      </c>
      <c r="H192" s="8"/>
      <c r="I192" s="11">
        <v>14643346.380000003</v>
      </c>
      <c r="J192" s="8"/>
      <c r="K192" s="11">
        <v>1096.7977215189876</v>
      </c>
      <c r="L192" s="8"/>
      <c r="M192" s="32">
        <v>2762692.3699999992</v>
      </c>
    </row>
    <row r="193" spans="1:13" x14ac:dyDescent="0.3">
      <c r="A193" s="10"/>
      <c r="B193" s="1" t="s">
        <v>12</v>
      </c>
      <c r="C193" s="11">
        <v>51154796.689999998</v>
      </c>
      <c r="D193" s="8"/>
      <c r="E193" s="11">
        <v>1526.7809786599014</v>
      </c>
      <c r="F193" s="8"/>
      <c r="G193" s="12">
        <v>-3272348</v>
      </c>
      <c r="H193" s="8"/>
      <c r="I193" s="11">
        <v>46667538.010000013</v>
      </c>
      <c r="J193" s="8"/>
      <c r="K193" s="11">
        <v>1392.8529476197587</v>
      </c>
      <c r="L193" s="8"/>
      <c r="M193" s="32">
        <v>-6125003.6799999997</v>
      </c>
    </row>
    <row r="194" spans="1:13" x14ac:dyDescent="0.3">
      <c r="A194" s="10"/>
      <c r="B194" s="1" t="s">
        <v>19</v>
      </c>
      <c r="C194" s="11">
        <v>10044680.529999999</v>
      </c>
      <c r="D194" s="8"/>
      <c r="E194" s="11">
        <v>396.34930868484389</v>
      </c>
      <c r="F194" s="8"/>
      <c r="G194" s="12">
        <v>739861</v>
      </c>
      <c r="H194" s="8"/>
      <c r="I194" s="11">
        <v>11690022.529999999</v>
      </c>
      <c r="J194" s="8"/>
      <c r="K194" s="11">
        <v>461.27224598508462</v>
      </c>
      <c r="L194" s="8"/>
      <c r="M194" s="32">
        <v>1229060</v>
      </c>
    </row>
    <row r="195" spans="1:13" x14ac:dyDescent="0.3">
      <c r="A195" s="10"/>
      <c r="B195" s="1" t="s">
        <v>20</v>
      </c>
      <c r="C195" s="11">
        <v>5919033.5600000015</v>
      </c>
      <c r="D195" s="8"/>
      <c r="E195" s="11">
        <v>577.12885725429032</v>
      </c>
      <c r="F195" s="8"/>
      <c r="G195" s="12">
        <v>-445233.86</v>
      </c>
      <c r="H195" s="8"/>
      <c r="I195" s="11">
        <v>6770658.1700000027</v>
      </c>
      <c r="J195" s="8"/>
      <c r="K195" s="11">
        <v>660.16557819812817</v>
      </c>
      <c r="L195" s="8"/>
      <c r="M195" s="32">
        <v>-13612.60000000021</v>
      </c>
    </row>
    <row r="196" spans="1:13" x14ac:dyDescent="0.3">
      <c r="A196" s="10"/>
      <c r="B196" s="1" t="s">
        <v>21</v>
      </c>
      <c r="C196" s="11">
        <v>11002656.210000001</v>
      </c>
      <c r="D196" s="8"/>
      <c r="E196" s="11">
        <v>1737.6273231206571</v>
      </c>
      <c r="F196" s="8"/>
      <c r="G196" s="12">
        <v>596422</v>
      </c>
      <c r="H196" s="8"/>
      <c r="I196" s="11">
        <v>10689485.210000001</v>
      </c>
      <c r="J196" s="8"/>
      <c r="K196" s="11">
        <v>1688.1688581806698</v>
      </c>
      <c r="L196" s="8"/>
      <c r="M196" s="32">
        <v>763653</v>
      </c>
    </row>
    <row r="197" spans="1:13" x14ac:dyDescent="0.3">
      <c r="A197" s="10"/>
      <c r="B197" s="1" t="s">
        <v>25</v>
      </c>
      <c r="C197" s="11">
        <v>11987968.199999999</v>
      </c>
      <c r="D197" s="8"/>
      <c r="E197" s="11">
        <v>1182.1288038654964</v>
      </c>
      <c r="F197" s="8"/>
      <c r="G197" s="12">
        <v>-871363</v>
      </c>
      <c r="H197" s="8"/>
      <c r="I197" s="11">
        <v>17075281.199999999</v>
      </c>
      <c r="J197" s="8"/>
      <c r="K197" s="11">
        <v>1683.7867271472242</v>
      </c>
      <c r="L197" s="8"/>
      <c r="M197" s="32">
        <v>4597795</v>
      </c>
    </row>
    <row r="198" spans="1:13" x14ac:dyDescent="0.3">
      <c r="A198" s="10"/>
      <c r="B198" s="1" t="s">
        <v>26</v>
      </c>
      <c r="C198" s="11">
        <v>2393570.77</v>
      </c>
      <c r="D198" s="8"/>
      <c r="E198" s="11">
        <v>1098.9764784205693</v>
      </c>
      <c r="F198" s="8"/>
      <c r="G198" s="12">
        <v>-155173.08000000002</v>
      </c>
      <c r="H198" s="8"/>
      <c r="I198" s="11">
        <v>2459475.4500000002</v>
      </c>
      <c r="J198" s="8"/>
      <c r="K198" s="11">
        <v>1129.2357438016529</v>
      </c>
      <c r="L198" s="8"/>
      <c r="M198" s="32">
        <v>474695.61000000004</v>
      </c>
    </row>
    <row r="199" spans="1:13" x14ac:dyDescent="0.3">
      <c r="A199" s="10"/>
      <c r="B199" s="1" t="s">
        <v>28</v>
      </c>
      <c r="C199" s="11">
        <v>9104267.7399999984</v>
      </c>
      <c r="D199" s="8"/>
      <c r="E199" s="11">
        <v>895.91298366463275</v>
      </c>
      <c r="F199" s="8"/>
      <c r="G199" s="12">
        <v>-723230.34000000008</v>
      </c>
      <c r="H199" s="8"/>
      <c r="I199" s="11">
        <v>21078141.189999998</v>
      </c>
      <c r="J199" s="8"/>
      <c r="K199" s="11">
        <v>2074.2118864396771</v>
      </c>
      <c r="L199" s="8"/>
      <c r="M199" s="32">
        <v>3410034.660000002</v>
      </c>
    </row>
    <row r="200" spans="1:13" x14ac:dyDescent="0.3">
      <c r="A200" s="10"/>
      <c r="B200" s="1" t="s">
        <v>35</v>
      </c>
      <c r="C200" s="11">
        <v>5038241.2699999986</v>
      </c>
      <c r="D200" s="8"/>
      <c r="E200" s="11">
        <v>398.94221791115677</v>
      </c>
      <c r="F200" s="8"/>
      <c r="G200" s="12">
        <v>-747277.97</v>
      </c>
      <c r="H200" s="8"/>
      <c r="I200" s="11">
        <v>4212980.9999999981</v>
      </c>
      <c r="J200" s="8"/>
      <c r="K200" s="11">
        <v>333.595771636709</v>
      </c>
      <c r="L200" s="8"/>
      <c r="M200" s="32">
        <v>1420000.0000000002</v>
      </c>
    </row>
    <row r="201" spans="1:13" x14ac:dyDescent="0.3">
      <c r="A201" s="10"/>
      <c r="B201" s="1" t="s">
        <v>39</v>
      </c>
      <c r="C201" s="11">
        <v>9697204.0500000007</v>
      </c>
      <c r="D201" s="8"/>
      <c r="E201" s="11">
        <v>1176.5595789856832</v>
      </c>
      <c r="F201" s="8"/>
      <c r="G201" s="12">
        <v>-1160604</v>
      </c>
      <c r="H201" s="8"/>
      <c r="I201" s="11">
        <v>14025053.620000001</v>
      </c>
      <c r="J201" s="8"/>
      <c r="K201" s="11">
        <v>1701.6565906333415</v>
      </c>
      <c r="L201" s="8"/>
      <c r="M201" s="32">
        <v>-900374.41000000015</v>
      </c>
    </row>
    <row r="202" spans="1:13" x14ac:dyDescent="0.3">
      <c r="A202" s="10"/>
      <c r="B202" s="1" t="s">
        <v>59</v>
      </c>
      <c r="C202" s="11">
        <v>17028070.199999999</v>
      </c>
      <c r="D202" s="8"/>
      <c r="E202" s="11">
        <v>702.65206734340177</v>
      </c>
      <c r="F202" s="8"/>
      <c r="G202" s="12">
        <v>-2247683.9300000002</v>
      </c>
      <c r="H202" s="8"/>
      <c r="I202" s="11">
        <v>28711301.27</v>
      </c>
      <c r="J202" s="8"/>
      <c r="K202" s="11">
        <v>1184.752879012957</v>
      </c>
      <c r="L202" s="8"/>
      <c r="M202" s="32">
        <v>504308.62000000104</v>
      </c>
    </row>
    <row r="203" spans="1:13" x14ac:dyDescent="0.3">
      <c r="A203" s="10"/>
      <c r="B203" s="1" t="s">
        <v>61</v>
      </c>
      <c r="C203" s="11">
        <v>26284764.010000035</v>
      </c>
      <c r="D203" s="8"/>
      <c r="E203" s="11">
        <v>605.31893259332696</v>
      </c>
      <c r="F203" s="8"/>
      <c r="G203" s="12">
        <v>-1262135.25</v>
      </c>
      <c r="H203" s="8"/>
      <c r="I203" s="11">
        <v>66534768.75000003</v>
      </c>
      <c r="J203" s="8"/>
      <c r="K203" s="11">
        <v>1532.2471673997659</v>
      </c>
      <c r="L203" s="8"/>
      <c r="M203" s="32">
        <v>2899999.9999999925</v>
      </c>
    </row>
    <row r="204" spans="1:13" x14ac:dyDescent="0.3">
      <c r="A204" s="10"/>
      <c r="B204" s="1" t="s">
        <v>63</v>
      </c>
      <c r="C204" s="11">
        <v>0</v>
      </c>
      <c r="D204" s="8"/>
      <c r="E204" s="11">
        <v>0</v>
      </c>
      <c r="F204" s="8"/>
      <c r="G204" s="12">
        <v>0</v>
      </c>
      <c r="H204" s="8"/>
      <c r="I204" s="11">
        <v>0</v>
      </c>
      <c r="J204" s="8"/>
      <c r="K204" s="11">
        <v>0</v>
      </c>
      <c r="L204" s="8"/>
      <c r="M204" s="32">
        <v>0</v>
      </c>
    </row>
    <row r="205" spans="1:13" x14ac:dyDescent="0.3">
      <c r="A205" s="10"/>
      <c r="B205" s="1" t="s">
        <v>70</v>
      </c>
      <c r="C205" s="11">
        <v>10292770.98</v>
      </c>
      <c r="D205" s="8"/>
      <c r="E205" s="11">
        <v>1164.8676980534178</v>
      </c>
      <c r="F205" s="8"/>
      <c r="G205" s="12">
        <v>-873001</v>
      </c>
      <c r="H205" s="8"/>
      <c r="I205" s="11">
        <v>6285030.9800000004</v>
      </c>
      <c r="J205" s="8"/>
      <c r="K205" s="11">
        <v>711.29820959710287</v>
      </c>
      <c r="L205" s="8"/>
      <c r="M205" s="32">
        <v>0</v>
      </c>
    </row>
    <row r="206" spans="1:13" x14ac:dyDescent="0.3">
      <c r="A206" s="10"/>
      <c r="B206" s="1" t="s">
        <v>73</v>
      </c>
      <c r="C206" s="11">
        <v>8939277.3699999992</v>
      </c>
      <c r="D206" s="8"/>
      <c r="E206" s="11">
        <v>1456.8574592568448</v>
      </c>
      <c r="F206" s="8"/>
      <c r="G206" s="12">
        <v>698951.45000000007</v>
      </c>
      <c r="H206" s="8"/>
      <c r="I206" s="11">
        <v>7831831.79</v>
      </c>
      <c r="J206" s="8"/>
      <c r="K206" s="11">
        <v>1276.3741509126467</v>
      </c>
      <c r="L206" s="8"/>
      <c r="M206" s="32">
        <v>1812114.1199999996</v>
      </c>
    </row>
    <row r="207" spans="1:13" x14ac:dyDescent="0.3">
      <c r="A207" s="10"/>
      <c r="B207" s="1" t="s">
        <v>79</v>
      </c>
      <c r="C207" s="11">
        <v>6850689.4800000004</v>
      </c>
      <c r="D207" s="8"/>
      <c r="E207" s="11">
        <v>1287.4815786506297</v>
      </c>
      <c r="F207" s="8"/>
      <c r="G207" s="12">
        <v>1572068.78</v>
      </c>
      <c r="H207" s="8"/>
      <c r="I207" s="11">
        <v>5001612.41</v>
      </c>
      <c r="J207" s="8"/>
      <c r="K207" s="11">
        <v>939.97602142454434</v>
      </c>
      <c r="L207" s="8"/>
      <c r="M207" s="32">
        <v>1313442.7800000005</v>
      </c>
    </row>
    <row r="208" spans="1:13" x14ac:dyDescent="0.3">
      <c r="A208" s="10"/>
      <c r="B208" s="1" t="s">
        <v>80</v>
      </c>
      <c r="C208" s="11">
        <v>13429143.299999999</v>
      </c>
      <c r="D208" s="8"/>
      <c r="E208" s="11">
        <v>1461.4368592882793</v>
      </c>
      <c r="F208" s="8"/>
      <c r="G208" s="12">
        <v>4023575.84</v>
      </c>
      <c r="H208" s="8"/>
      <c r="I208" s="11">
        <v>9986794.75</v>
      </c>
      <c r="J208" s="8"/>
      <c r="K208" s="11">
        <v>1086.8206279246926</v>
      </c>
      <c r="L208" s="8"/>
      <c r="M208" s="32">
        <v>-2818245.4400000004</v>
      </c>
    </row>
    <row r="209" spans="1:13" x14ac:dyDescent="0.3">
      <c r="A209" s="10"/>
      <c r="B209" s="1" t="s">
        <v>81</v>
      </c>
      <c r="C209" s="11">
        <v>44709723.080000006</v>
      </c>
      <c r="D209" s="8"/>
      <c r="E209" s="11">
        <v>1177.4392468134417</v>
      </c>
      <c r="F209" s="8"/>
      <c r="G209" s="12">
        <v>8097047.8400000008</v>
      </c>
      <c r="H209" s="8"/>
      <c r="I209" s="11">
        <v>75957339.299999982</v>
      </c>
      <c r="J209" s="8"/>
      <c r="K209" s="11">
        <v>2000.3512930580423</v>
      </c>
      <c r="L209" s="8"/>
      <c r="M209" s="32">
        <v>13076974.789999995</v>
      </c>
    </row>
    <row r="210" spans="1:13" x14ac:dyDescent="0.3">
      <c r="A210" s="10"/>
      <c r="B210" s="1" t="s">
        <v>83</v>
      </c>
      <c r="C210" s="11">
        <v>13855967.52</v>
      </c>
      <c r="D210" s="8"/>
      <c r="E210" s="11">
        <v>932.81052376464254</v>
      </c>
      <c r="F210" s="8"/>
      <c r="G210" s="12">
        <v>-1425085.9</v>
      </c>
      <c r="H210" s="8"/>
      <c r="I210" s="11">
        <v>20272940.649999999</v>
      </c>
      <c r="J210" s="8"/>
      <c r="K210" s="11">
        <v>1364.8135620035007</v>
      </c>
      <c r="L210" s="8"/>
      <c r="M210" s="32">
        <v>1581683.5599999996</v>
      </c>
    </row>
    <row r="211" spans="1:13" x14ac:dyDescent="0.3">
      <c r="A211" s="10"/>
      <c r="B211" s="1" t="s">
        <v>86</v>
      </c>
      <c r="C211" s="11">
        <v>28267550.929999992</v>
      </c>
      <c r="D211" s="8"/>
      <c r="E211" s="11">
        <v>703.4879032900302</v>
      </c>
      <c r="F211" s="8"/>
      <c r="G211" s="12">
        <v>-1921708.58</v>
      </c>
      <c r="H211" s="8"/>
      <c r="I211" s="11">
        <v>39946533</v>
      </c>
      <c r="J211" s="8"/>
      <c r="K211" s="11">
        <v>994.13998805435267</v>
      </c>
      <c r="L211" s="8"/>
      <c r="M211" s="32">
        <v>437273.07999999821</v>
      </c>
    </row>
    <row r="212" spans="1:13" x14ac:dyDescent="0.3">
      <c r="A212" s="10"/>
      <c r="B212" s="1" t="s">
        <v>96</v>
      </c>
      <c r="C212" s="11">
        <v>20192106.32</v>
      </c>
      <c r="D212" s="8"/>
      <c r="E212" s="11">
        <v>921.17273357664237</v>
      </c>
      <c r="F212" s="8"/>
      <c r="G212" s="12">
        <v>-1280317</v>
      </c>
      <c r="H212" s="8"/>
      <c r="I212" s="11">
        <v>10948280.32</v>
      </c>
      <c r="J212" s="8"/>
      <c r="K212" s="11">
        <v>499.46534306569345</v>
      </c>
      <c r="L212" s="8"/>
      <c r="M212" s="32">
        <v>2164835</v>
      </c>
    </row>
    <row r="213" spans="1:13" x14ac:dyDescent="0.3">
      <c r="A213" s="10"/>
      <c r="B213" s="1" t="s">
        <v>100</v>
      </c>
      <c r="C213" s="11">
        <v>7451522.7999999998</v>
      </c>
      <c r="D213" s="8"/>
      <c r="E213" s="11">
        <v>1112.3336020301538</v>
      </c>
      <c r="F213" s="8"/>
      <c r="G213" s="12">
        <v>617475.51</v>
      </c>
      <c r="H213" s="8"/>
      <c r="I213" s="11">
        <v>7539837.8000000007</v>
      </c>
      <c r="J213" s="8"/>
      <c r="K213" s="11">
        <v>1125.5169129720855</v>
      </c>
      <c r="L213" s="8"/>
      <c r="M213" s="32">
        <v>-279331.99999999977</v>
      </c>
    </row>
    <row r="214" spans="1:13" x14ac:dyDescent="0.3">
      <c r="A214" s="10"/>
      <c r="B214" s="1" t="s">
        <v>106</v>
      </c>
      <c r="C214" s="11">
        <v>10104277.289999997</v>
      </c>
      <c r="D214" s="8"/>
      <c r="E214" s="11">
        <v>1472.2828631793673</v>
      </c>
      <c r="F214" s="8"/>
      <c r="G214" s="12">
        <v>-696445</v>
      </c>
      <c r="H214" s="8"/>
      <c r="I214" s="11">
        <v>8037544.2899999991</v>
      </c>
      <c r="J214" s="8"/>
      <c r="K214" s="11">
        <v>1171.1415255719071</v>
      </c>
      <c r="L214" s="8"/>
      <c r="M214" s="32">
        <v>560372</v>
      </c>
    </row>
    <row r="215" spans="1:13" x14ac:dyDescent="0.3">
      <c r="A215" s="10"/>
      <c r="B215" s="1" t="s">
        <v>107</v>
      </c>
      <c r="C215" s="11">
        <v>27263888.079999998</v>
      </c>
      <c r="D215" s="8"/>
      <c r="E215" s="11">
        <v>2389.8920126227208</v>
      </c>
      <c r="F215" s="8"/>
      <c r="G215" s="12">
        <v>4395860.74</v>
      </c>
      <c r="H215" s="8"/>
      <c r="I215" s="11">
        <v>18705212.210000001</v>
      </c>
      <c r="J215" s="8"/>
      <c r="K215" s="11">
        <v>1639.6574517882189</v>
      </c>
      <c r="L215" s="8"/>
      <c r="M215" s="32">
        <v>182346.87000000058</v>
      </c>
    </row>
    <row r="216" spans="1:13" x14ac:dyDescent="0.3">
      <c r="A216" s="10"/>
      <c r="B216" s="1" t="s">
        <v>109</v>
      </c>
      <c r="C216" s="11">
        <v>19057260.740000002</v>
      </c>
      <c r="D216" s="8"/>
      <c r="E216" s="11">
        <v>1893.9833770622145</v>
      </c>
      <c r="F216" s="8"/>
      <c r="G216" s="12">
        <v>3080869</v>
      </c>
      <c r="H216" s="8"/>
      <c r="I216" s="11">
        <v>24311448.740000002</v>
      </c>
      <c r="J216" s="8"/>
      <c r="K216" s="11">
        <v>2416.1646531504675</v>
      </c>
      <c r="L216" s="8"/>
      <c r="M216" s="32">
        <v>154524</v>
      </c>
    </row>
    <row r="217" spans="1:13" x14ac:dyDescent="0.3">
      <c r="A217" s="10"/>
      <c r="B217" s="1" t="s">
        <v>116</v>
      </c>
      <c r="C217" s="11">
        <v>11068141.560000001</v>
      </c>
      <c r="D217" s="8"/>
      <c r="E217" s="11">
        <v>1113.1591632304135</v>
      </c>
      <c r="F217" s="8"/>
      <c r="G217" s="12">
        <v>-1370564.81</v>
      </c>
      <c r="H217" s="8"/>
      <c r="I217" s="11">
        <v>17831612.07</v>
      </c>
      <c r="J217" s="8"/>
      <c r="K217" s="11">
        <v>1793.3834929095847</v>
      </c>
      <c r="L217" s="8"/>
      <c r="M217" s="32">
        <v>771466.24999999907</v>
      </c>
    </row>
    <row r="218" spans="1:13" x14ac:dyDescent="0.3">
      <c r="A218" s="10"/>
      <c r="B218" s="1" t="s">
        <v>124</v>
      </c>
      <c r="C218" s="11">
        <v>14659384.33</v>
      </c>
      <c r="D218" s="8"/>
      <c r="E218" s="11">
        <v>1208.6226671613488</v>
      </c>
      <c r="F218" s="8"/>
      <c r="G218" s="12">
        <v>-2835476.42</v>
      </c>
      <c r="H218" s="8"/>
      <c r="I218" s="11">
        <v>9522785.4100000001</v>
      </c>
      <c r="J218" s="8"/>
      <c r="K218" s="11">
        <v>785.12535328551405</v>
      </c>
      <c r="L218" s="8"/>
      <c r="M218" s="32">
        <v>0</v>
      </c>
    </row>
    <row r="219" spans="1:13" x14ac:dyDescent="0.3">
      <c r="A219" s="10"/>
      <c r="B219" s="1" t="s">
        <v>125</v>
      </c>
      <c r="C219" s="11">
        <v>12422720.810000001</v>
      </c>
      <c r="D219" s="8"/>
      <c r="E219" s="11">
        <v>1307.5171887169772</v>
      </c>
      <c r="F219" s="8"/>
      <c r="G219" s="12">
        <v>-905826</v>
      </c>
      <c r="H219" s="8"/>
      <c r="I219" s="11">
        <v>20479523.810000002</v>
      </c>
      <c r="J219" s="8"/>
      <c r="K219" s="11">
        <v>2155.5124523734348</v>
      </c>
      <c r="L219" s="8"/>
      <c r="M219" s="32">
        <v>1424774</v>
      </c>
    </row>
    <row r="220" spans="1:13" x14ac:dyDescent="0.3">
      <c r="A220" s="10"/>
      <c r="B220" s="1" t="s">
        <v>129</v>
      </c>
      <c r="C220" s="11">
        <v>18064577.930000003</v>
      </c>
      <c r="D220" s="8"/>
      <c r="E220" s="11">
        <v>1394.5173637486494</v>
      </c>
      <c r="F220" s="8"/>
      <c r="G220" s="12">
        <v>-746429.06</v>
      </c>
      <c r="H220" s="8"/>
      <c r="I220" s="11">
        <v>19697405.240000002</v>
      </c>
      <c r="J220" s="8"/>
      <c r="K220" s="11">
        <v>1520.5654809325306</v>
      </c>
      <c r="L220" s="8"/>
      <c r="M220" s="32">
        <v>1134009.4100000001</v>
      </c>
    </row>
    <row r="221" spans="1:13" x14ac:dyDescent="0.3">
      <c r="A221" s="10"/>
      <c r="B221" s="1" t="s">
        <v>137</v>
      </c>
      <c r="C221" s="11">
        <v>9850450.0899999999</v>
      </c>
      <c r="D221" s="8"/>
      <c r="E221" s="11">
        <v>1248.1563722757223</v>
      </c>
      <c r="F221" s="8"/>
      <c r="G221" s="12">
        <v>-624548.42000000004</v>
      </c>
      <c r="H221" s="8"/>
      <c r="I221" s="11">
        <v>12331695.959999999</v>
      </c>
      <c r="J221" s="8"/>
      <c r="K221" s="11">
        <v>1562.5565078560567</v>
      </c>
      <c r="L221" s="8"/>
      <c r="M221" s="32">
        <v>-10518.760000000009</v>
      </c>
    </row>
    <row r="222" spans="1:13" x14ac:dyDescent="0.3">
      <c r="A222" s="10"/>
      <c r="B222" s="1" t="s">
        <v>138</v>
      </c>
      <c r="C222" s="11">
        <v>3088381.77</v>
      </c>
      <c r="D222" s="8"/>
      <c r="E222" s="11">
        <v>152.21951648676622</v>
      </c>
      <c r="F222" s="8"/>
      <c r="G222" s="12">
        <v>-977397</v>
      </c>
      <c r="H222" s="8"/>
      <c r="I222" s="11">
        <v>1808897.77</v>
      </c>
      <c r="J222" s="8"/>
      <c r="K222" s="11">
        <v>89.156575977130473</v>
      </c>
      <c r="L222" s="8"/>
      <c r="M222" s="32">
        <v>956291</v>
      </c>
    </row>
    <row r="223" spans="1:13" x14ac:dyDescent="0.3">
      <c r="A223" s="10"/>
      <c r="B223" s="1" t="s">
        <v>141</v>
      </c>
      <c r="C223" s="11">
        <v>6932285.3300000001</v>
      </c>
      <c r="D223" s="8"/>
      <c r="E223" s="11">
        <v>500.4176228975673</v>
      </c>
      <c r="F223" s="8"/>
      <c r="G223" s="12">
        <v>-1084530</v>
      </c>
      <c r="H223" s="8"/>
      <c r="I223" s="11">
        <v>9877209.3300000001</v>
      </c>
      <c r="J223" s="8"/>
      <c r="K223" s="11">
        <v>713.00146755215474</v>
      </c>
      <c r="L223" s="8"/>
      <c r="M223" s="32">
        <v>-2812340</v>
      </c>
    </row>
    <row r="224" spans="1:13" x14ac:dyDescent="0.3">
      <c r="A224" s="10"/>
      <c r="B224" s="1" t="s">
        <v>148</v>
      </c>
      <c r="C224" s="11">
        <v>37485182.32</v>
      </c>
      <c r="D224" s="8"/>
      <c r="E224" s="11">
        <v>2328.8507902584493</v>
      </c>
      <c r="F224" s="8"/>
      <c r="G224" s="12">
        <v>8733.0299999997951</v>
      </c>
      <c r="H224" s="8"/>
      <c r="I224" s="11">
        <v>35903558.350000001</v>
      </c>
      <c r="J224" s="8"/>
      <c r="K224" s="11">
        <v>2230.588863692843</v>
      </c>
      <c r="L224" s="8"/>
      <c r="M224" s="32">
        <v>-372223.72000000067</v>
      </c>
    </row>
    <row r="225" spans="1:13" x14ac:dyDescent="0.3">
      <c r="A225" s="10"/>
      <c r="B225" s="1" t="s">
        <v>154</v>
      </c>
      <c r="C225" s="11">
        <v>10906932.23</v>
      </c>
      <c r="D225" s="8"/>
      <c r="E225" s="11">
        <v>1199.0910543095868</v>
      </c>
      <c r="F225" s="8"/>
      <c r="G225" s="12">
        <v>-951001</v>
      </c>
      <c r="H225" s="8"/>
      <c r="I225" s="11">
        <v>15849789.23</v>
      </c>
      <c r="J225" s="8"/>
      <c r="K225" s="11">
        <v>1742.5010147317503</v>
      </c>
      <c r="L225" s="8"/>
      <c r="M225" s="32">
        <v>-2878544.4999999991</v>
      </c>
    </row>
    <row r="226" spans="1:13" x14ac:dyDescent="0.3">
      <c r="A226" s="10"/>
      <c r="B226" s="1" t="s">
        <v>156</v>
      </c>
      <c r="C226" s="11">
        <v>155740404.36000001</v>
      </c>
      <c r="D226" s="8"/>
      <c r="E226" s="11">
        <v>1522.7612257149842</v>
      </c>
      <c r="F226" s="8"/>
      <c r="G226" s="12">
        <v>47804191.280000001</v>
      </c>
      <c r="H226" s="8"/>
      <c r="I226" s="11">
        <v>433618085.41999996</v>
      </c>
      <c r="J226" s="8"/>
      <c r="K226" s="11">
        <v>4239.7270635052546</v>
      </c>
      <c r="L226" s="8"/>
      <c r="M226" s="32">
        <v>16786024.600000024</v>
      </c>
    </row>
    <row r="227" spans="1:13" x14ac:dyDescent="0.3">
      <c r="A227" s="10"/>
      <c r="B227" s="1" t="s">
        <v>158</v>
      </c>
      <c r="C227" s="11">
        <v>22031595.449999999</v>
      </c>
      <c r="D227" s="8"/>
      <c r="E227" s="11">
        <v>1644.5170896469358</v>
      </c>
      <c r="F227" s="8"/>
      <c r="G227" s="12">
        <v>356732.16000000015</v>
      </c>
      <c r="H227" s="8"/>
      <c r="I227" s="11">
        <v>20444395.599999998</v>
      </c>
      <c r="J227" s="8"/>
      <c r="K227" s="11">
        <v>1526.0428155557213</v>
      </c>
      <c r="L227" s="8"/>
      <c r="M227" s="32">
        <v>-900970.8199999989</v>
      </c>
    </row>
    <row r="228" spans="1:13" x14ac:dyDescent="0.3">
      <c r="A228" s="10"/>
      <c r="B228" s="1" t="s">
        <v>163</v>
      </c>
      <c r="C228" s="11">
        <v>4388358.71</v>
      </c>
      <c r="D228" s="8"/>
      <c r="E228" s="11">
        <v>934.48865204429296</v>
      </c>
      <c r="F228" s="8"/>
      <c r="G228" s="12">
        <v>415887.14000000013</v>
      </c>
      <c r="H228" s="8"/>
      <c r="I228" s="11">
        <v>5301982.71</v>
      </c>
      <c r="J228" s="8"/>
      <c r="K228" s="11">
        <v>1129.0423147359454</v>
      </c>
      <c r="L228" s="8"/>
      <c r="M228" s="32">
        <v>10783.230000000214</v>
      </c>
    </row>
    <row r="229" spans="1:13" x14ac:dyDescent="0.3">
      <c r="A229" s="10"/>
      <c r="B229" s="1" t="s">
        <v>165</v>
      </c>
      <c r="C229" s="11">
        <v>4524467.66</v>
      </c>
      <c r="D229" s="8"/>
      <c r="E229" s="11">
        <v>622.26209049649299</v>
      </c>
      <c r="F229" s="8"/>
      <c r="G229" s="12">
        <v>-636073.21</v>
      </c>
      <c r="H229" s="8"/>
      <c r="I229" s="11">
        <v>8737409.870000001</v>
      </c>
      <c r="J229" s="8"/>
      <c r="K229" s="11">
        <v>1201.6792559482878</v>
      </c>
      <c r="L229" s="8"/>
      <c r="M229" s="32">
        <v>242697.45000000065</v>
      </c>
    </row>
    <row r="230" spans="1:13" x14ac:dyDescent="0.3">
      <c r="A230" s="10"/>
      <c r="B230" s="1" t="s">
        <v>170</v>
      </c>
      <c r="C230" s="11">
        <v>44736808</v>
      </c>
      <c r="D230" s="8"/>
      <c r="E230" s="11">
        <v>2371.9213191241183</v>
      </c>
      <c r="F230" s="8"/>
      <c r="G230" s="12">
        <v>386096.95000000019</v>
      </c>
      <c r="H230" s="8"/>
      <c r="I230" s="11">
        <v>38040399.429999992</v>
      </c>
      <c r="J230" s="8"/>
      <c r="K230" s="11">
        <v>2016.8813652510466</v>
      </c>
      <c r="L230" s="8"/>
      <c r="M230" s="32">
        <v>365100.13999999873</v>
      </c>
    </row>
    <row r="231" spans="1:13" x14ac:dyDescent="0.3">
      <c r="A231" s="10"/>
      <c r="B231" s="1" t="s">
        <v>171</v>
      </c>
      <c r="C231" s="11">
        <v>13630702.089999991</v>
      </c>
      <c r="D231" s="8"/>
      <c r="E231" s="11">
        <v>936.43185559219501</v>
      </c>
      <c r="F231" s="8"/>
      <c r="G231" s="12">
        <v>-1224670.6100000001</v>
      </c>
      <c r="H231" s="8"/>
      <c r="I231" s="11">
        <v>13239537.919999989</v>
      </c>
      <c r="J231" s="8"/>
      <c r="K231" s="11">
        <v>909.55880186864442</v>
      </c>
      <c r="L231" s="8"/>
      <c r="M231" s="32">
        <v>334195.94999999902</v>
      </c>
    </row>
    <row r="232" spans="1:13" x14ac:dyDescent="0.3">
      <c r="A232" s="10"/>
      <c r="B232" s="1" t="s">
        <v>176</v>
      </c>
      <c r="C232" s="11">
        <v>30961345.740000002</v>
      </c>
      <c r="D232" s="8"/>
      <c r="E232" s="11">
        <v>1984.0657314963155</v>
      </c>
      <c r="F232" s="8"/>
      <c r="G232" s="12">
        <v>-3301140</v>
      </c>
      <c r="H232" s="8"/>
      <c r="I232" s="11">
        <v>21446463.740000002</v>
      </c>
      <c r="J232" s="8"/>
      <c r="K232" s="11">
        <v>1374.3328253764821</v>
      </c>
      <c r="L232" s="8"/>
      <c r="M232" s="32">
        <v>454792</v>
      </c>
    </row>
    <row r="233" spans="1:13" x14ac:dyDescent="0.3">
      <c r="A233" s="10"/>
      <c r="B233" s="1" t="s">
        <v>181</v>
      </c>
      <c r="C233" s="11">
        <v>22691666.680000007</v>
      </c>
      <c r="D233" s="8"/>
      <c r="E233" s="11">
        <v>1156.1454465786931</v>
      </c>
      <c r="F233" s="8"/>
      <c r="G233" s="12">
        <v>-2530045.46</v>
      </c>
      <c r="H233" s="8"/>
      <c r="I233" s="11">
        <v>28938991.080000009</v>
      </c>
      <c r="J233" s="8"/>
      <c r="K233" s="11">
        <v>1474.4480093748411</v>
      </c>
      <c r="L233" s="8"/>
      <c r="M233" s="32">
        <v>1615405.4699999974</v>
      </c>
    </row>
    <row r="234" spans="1:13" x14ac:dyDescent="0.3">
      <c r="A234" s="10"/>
      <c r="B234" s="1" t="s">
        <v>184</v>
      </c>
      <c r="C234" s="11">
        <v>24960233.540000003</v>
      </c>
      <c r="D234" s="8"/>
      <c r="E234" s="11">
        <v>1488.7411153524993</v>
      </c>
      <c r="F234" s="8"/>
      <c r="G234" s="12">
        <v>-2098039.46</v>
      </c>
      <c r="H234" s="8"/>
      <c r="I234" s="11">
        <v>28771010.900000002</v>
      </c>
      <c r="J234" s="8"/>
      <c r="K234" s="11">
        <v>1716.0330967434095</v>
      </c>
      <c r="L234" s="8"/>
      <c r="M234" s="32">
        <v>-2231166.5400000014</v>
      </c>
    </row>
    <row r="235" spans="1:13" x14ac:dyDescent="0.3">
      <c r="A235" s="10"/>
      <c r="B235" s="1" t="s">
        <v>205</v>
      </c>
      <c r="C235" s="11">
        <v>20905279.829999998</v>
      </c>
      <c r="D235" s="8"/>
      <c r="E235" s="11">
        <v>1417.6915658483656</v>
      </c>
      <c r="F235" s="8"/>
      <c r="G235" s="12">
        <v>-2139057</v>
      </c>
      <c r="H235" s="8"/>
      <c r="I235" s="11">
        <v>20895014.829999998</v>
      </c>
      <c r="J235" s="8"/>
      <c r="K235" s="11">
        <v>1416.9954448664043</v>
      </c>
      <c r="L235" s="8"/>
      <c r="M235" s="32">
        <v>0</v>
      </c>
    </row>
    <row r="236" spans="1:13" x14ac:dyDescent="0.3">
      <c r="A236" s="10"/>
      <c r="B236" s="1" t="s">
        <v>206</v>
      </c>
      <c r="C236" s="11">
        <v>14251665.59</v>
      </c>
      <c r="D236" s="8"/>
      <c r="E236" s="11">
        <v>1285.3233757215007</v>
      </c>
      <c r="F236" s="8"/>
      <c r="G236" s="12">
        <v>-1655846.54</v>
      </c>
      <c r="H236" s="8"/>
      <c r="I236" s="11">
        <v>14484256.370000001</v>
      </c>
      <c r="J236" s="8"/>
      <c r="K236" s="11">
        <v>1306.3001776695528</v>
      </c>
      <c r="L236" s="8"/>
      <c r="M236" s="32">
        <v>-394999.99999999953</v>
      </c>
    </row>
    <row r="237" spans="1:13" x14ac:dyDescent="0.3">
      <c r="A237" s="10"/>
      <c r="B237" s="1" t="s">
        <v>211</v>
      </c>
      <c r="C237" s="11">
        <v>28306814.950000003</v>
      </c>
      <c r="D237" s="8"/>
      <c r="E237" s="11">
        <v>1110.2017864846846</v>
      </c>
      <c r="F237" s="8"/>
      <c r="G237" s="12">
        <v>-3553911</v>
      </c>
      <c r="H237" s="8"/>
      <c r="I237" s="11">
        <v>56817810.950000003</v>
      </c>
      <c r="J237" s="8"/>
      <c r="K237" s="11">
        <v>2228.4116150919717</v>
      </c>
      <c r="L237" s="8"/>
      <c r="M237" s="32">
        <v>7213701</v>
      </c>
    </row>
    <row r="238" spans="1:13" x14ac:dyDescent="0.3">
      <c r="A238" s="10"/>
      <c r="B238" s="1" t="s">
        <v>214</v>
      </c>
      <c r="C238" s="11">
        <v>4426709.3200000012</v>
      </c>
      <c r="D238" s="8"/>
      <c r="E238" s="11">
        <v>975.6908353537583</v>
      </c>
      <c r="F238" s="8"/>
      <c r="G238" s="12">
        <v>-280926.18</v>
      </c>
      <c r="H238" s="8"/>
      <c r="I238" s="11">
        <v>4502328.6700000009</v>
      </c>
      <c r="J238" s="8"/>
      <c r="K238" s="11">
        <v>992.35809345382427</v>
      </c>
      <c r="L238" s="8"/>
      <c r="M238" s="32">
        <v>-14999.999999999971</v>
      </c>
    </row>
    <row r="239" spans="1:13" x14ac:dyDescent="0.3">
      <c r="A239" s="10"/>
      <c r="B239" s="1" t="s">
        <v>226</v>
      </c>
      <c r="C239" s="11">
        <v>9384788.2400000002</v>
      </c>
      <c r="D239" s="8"/>
      <c r="E239" s="11">
        <v>804.52535276468063</v>
      </c>
      <c r="F239" s="8"/>
      <c r="G239" s="12">
        <v>3427657.2199999997</v>
      </c>
      <c r="H239" s="8"/>
      <c r="I239" s="11">
        <v>12667513.73</v>
      </c>
      <c r="J239" s="8"/>
      <c r="K239" s="11">
        <v>1085.9420257179597</v>
      </c>
      <c r="L239" s="8"/>
      <c r="M239" s="32">
        <v>418593.1500000013</v>
      </c>
    </row>
    <row r="240" spans="1:13" x14ac:dyDescent="0.3">
      <c r="A240" s="10"/>
      <c r="B240" s="1" t="s">
        <v>227</v>
      </c>
      <c r="C240" s="11">
        <v>26528754.909999989</v>
      </c>
      <c r="D240" s="8"/>
      <c r="E240" s="11">
        <v>1558.3150205592099</v>
      </c>
      <c r="F240" s="8"/>
      <c r="G240" s="12">
        <v>-2452636.9900000002</v>
      </c>
      <c r="H240" s="8"/>
      <c r="I240" s="11">
        <v>21319989.379999988</v>
      </c>
      <c r="J240" s="8"/>
      <c r="K240" s="11">
        <v>1252.3490002349617</v>
      </c>
      <c r="L240" s="8"/>
      <c r="M240" s="32">
        <v>-90479.530000002123</v>
      </c>
    </row>
    <row r="241" spans="1:13" x14ac:dyDescent="0.3">
      <c r="A241" s="10"/>
      <c r="B241" s="1" t="s">
        <v>231</v>
      </c>
      <c r="C241" s="11">
        <v>29434783.990000002</v>
      </c>
      <c r="D241" s="8"/>
      <c r="E241" s="11">
        <v>1275.4477853366843</v>
      </c>
      <c r="F241" s="8"/>
      <c r="G241" s="12">
        <v>-3173201</v>
      </c>
      <c r="H241" s="8"/>
      <c r="I241" s="11">
        <v>15823770.990000002</v>
      </c>
      <c r="J241" s="8"/>
      <c r="K241" s="11">
        <v>685.66474521189025</v>
      </c>
      <c r="L241" s="8"/>
      <c r="M241" s="32">
        <v>2790640</v>
      </c>
    </row>
    <row r="242" spans="1:13" x14ac:dyDescent="0.3">
      <c r="A242" s="10"/>
      <c r="B242" s="1" t="s">
        <v>234</v>
      </c>
      <c r="C242" s="11">
        <v>14894377.109999999</v>
      </c>
      <c r="D242" s="8"/>
      <c r="E242" s="11">
        <v>804.27545277822776</v>
      </c>
      <c r="F242" s="8"/>
      <c r="G242" s="12">
        <v>-1200231.6299999999</v>
      </c>
      <c r="H242" s="8"/>
      <c r="I242" s="11">
        <v>10932633.220000001</v>
      </c>
      <c r="J242" s="8"/>
      <c r="K242" s="11">
        <v>590.34684486203366</v>
      </c>
      <c r="L242" s="8"/>
      <c r="M242" s="32">
        <v>55397.370000000112</v>
      </c>
    </row>
    <row r="243" spans="1:13" x14ac:dyDescent="0.3">
      <c r="A243" s="10"/>
      <c r="B243" s="1" t="s">
        <v>241</v>
      </c>
      <c r="C243" s="11">
        <v>30738803.41</v>
      </c>
      <c r="D243" s="8"/>
      <c r="E243" s="11">
        <v>887.86584471852348</v>
      </c>
      <c r="F243" s="8"/>
      <c r="G243" s="12">
        <v>-1619939.12</v>
      </c>
      <c r="H243" s="8"/>
      <c r="I243" s="11">
        <v>60658891.950000003</v>
      </c>
      <c r="J243" s="8"/>
      <c r="K243" s="11">
        <v>1752.0837627451547</v>
      </c>
      <c r="L243" s="8"/>
      <c r="M243" s="32">
        <v>2188112.7400000021</v>
      </c>
    </row>
    <row r="244" spans="1:13" x14ac:dyDescent="0.3">
      <c r="A244" s="10"/>
      <c r="B244" s="1" t="s">
        <v>246</v>
      </c>
      <c r="C244" s="11">
        <v>8365837.2899999991</v>
      </c>
      <c r="D244" s="8"/>
      <c r="E244" s="11">
        <v>681.31258978744188</v>
      </c>
      <c r="F244" s="8"/>
      <c r="G244" s="12">
        <v>-1444955</v>
      </c>
      <c r="H244" s="8"/>
      <c r="I244" s="11">
        <v>3409397.2899999991</v>
      </c>
      <c r="J244" s="8"/>
      <c r="K244" s="11">
        <v>277.6608266145451</v>
      </c>
      <c r="L244" s="8"/>
      <c r="M244" s="32">
        <v>-1.7300000004470348</v>
      </c>
    </row>
    <row r="245" spans="1:13" x14ac:dyDescent="0.3">
      <c r="A245" s="10"/>
      <c r="B245" s="1" t="s">
        <v>249</v>
      </c>
      <c r="C245" s="11">
        <v>22308315.68</v>
      </c>
      <c r="D245" s="8"/>
      <c r="E245" s="11">
        <v>1393.2248113914563</v>
      </c>
      <c r="F245" s="8"/>
      <c r="G245" s="12">
        <v>-594675.02</v>
      </c>
      <c r="H245" s="8"/>
      <c r="I245" s="11">
        <v>29022069.609999999</v>
      </c>
      <c r="J245" s="8"/>
      <c r="K245" s="11">
        <v>1812.5199606545091</v>
      </c>
      <c r="L245" s="8"/>
      <c r="M245" s="32">
        <v>-714255.08999999985</v>
      </c>
    </row>
    <row r="246" spans="1:13" x14ac:dyDescent="0.3">
      <c r="A246" s="10"/>
      <c r="B246" s="1" t="s">
        <v>250</v>
      </c>
      <c r="C246" s="11">
        <v>52834968.43</v>
      </c>
      <c r="D246" s="8"/>
      <c r="E246" s="11">
        <v>2326.7116624097234</v>
      </c>
      <c r="F246" s="8"/>
      <c r="G246" s="12">
        <v>-6290783</v>
      </c>
      <c r="H246" s="8"/>
      <c r="I246" s="11">
        <v>44984647.43</v>
      </c>
      <c r="J246" s="8"/>
      <c r="K246" s="11">
        <v>1981.0043786330809</v>
      </c>
      <c r="L246" s="8"/>
      <c r="M246" s="32">
        <v>5598660</v>
      </c>
    </row>
    <row r="247" spans="1:13" x14ac:dyDescent="0.3">
      <c r="A247" s="10"/>
      <c r="B247" s="1" t="s">
        <v>253</v>
      </c>
      <c r="C247" s="11">
        <v>13236942.57</v>
      </c>
      <c r="D247" s="8"/>
      <c r="E247" s="11">
        <v>1227.5751247333767</v>
      </c>
      <c r="F247" s="8"/>
      <c r="G247" s="12">
        <v>-1183749.54</v>
      </c>
      <c r="H247" s="8"/>
      <c r="I247" s="11">
        <v>8887722.5999999996</v>
      </c>
      <c r="J247" s="8"/>
      <c r="K247" s="11">
        <v>824.23468422516919</v>
      </c>
      <c r="L247" s="8"/>
      <c r="M247" s="32">
        <v>-1211509.5500000007</v>
      </c>
    </row>
    <row r="248" spans="1:13" x14ac:dyDescent="0.3">
      <c r="A248" s="10"/>
      <c r="B248" s="1" t="s">
        <v>254</v>
      </c>
      <c r="C248" s="11">
        <v>44861488.409999996</v>
      </c>
      <c r="D248" s="8"/>
      <c r="E248" s="11">
        <v>1271.1157569489699</v>
      </c>
      <c r="F248" s="8"/>
      <c r="G248" s="12">
        <v>-3440159.67</v>
      </c>
      <c r="H248" s="8"/>
      <c r="I248" s="11">
        <v>68713442.069999993</v>
      </c>
      <c r="J248" s="8"/>
      <c r="K248" s="11">
        <v>1946.942511829541</v>
      </c>
      <c r="L248" s="8"/>
      <c r="M248" s="32">
        <v>1381018.5599999987</v>
      </c>
    </row>
    <row r="249" spans="1:13" x14ac:dyDescent="0.3">
      <c r="A249" s="10"/>
      <c r="B249" s="1" t="s">
        <v>257</v>
      </c>
      <c r="C249" s="11">
        <v>21057369.82</v>
      </c>
      <c r="D249" s="8"/>
      <c r="E249" s="11">
        <v>1411.6357055708252</v>
      </c>
      <c r="F249" s="8"/>
      <c r="G249" s="12">
        <v>966280.08000000007</v>
      </c>
      <c r="H249" s="8"/>
      <c r="I249" s="11">
        <v>22310318.599999998</v>
      </c>
      <c r="J249" s="8"/>
      <c r="K249" s="11">
        <v>1495.6303948515115</v>
      </c>
      <c r="L249" s="8"/>
      <c r="M249" s="32">
        <v>-1179778.0899999999</v>
      </c>
    </row>
    <row r="250" spans="1:13" x14ac:dyDescent="0.3">
      <c r="A250" s="10"/>
      <c r="B250" s="1" t="s">
        <v>260</v>
      </c>
      <c r="C250" s="11">
        <v>27422334.850000001</v>
      </c>
      <c r="D250" s="8"/>
      <c r="E250" s="11">
        <v>602.75491482580503</v>
      </c>
      <c r="F250" s="8"/>
      <c r="G250" s="12">
        <v>-4638572.58</v>
      </c>
      <c r="H250" s="8"/>
      <c r="I250" s="11">
        <v>40433984.079999998</v>
      </c>
      <c r="J250" s="8"/>
      <c r="K250" s="11">
        <v>888.75665633586107</v>
      </c>
      <c r="L250" s="8"/>
      <c r="M250" s="32">
        <v>-2548676.2900000028</v>
      </c>
    </row>
    <row r="251" spans="1:13" x14ac:dyDescent="0.3">
      <c r="A251" s="10"/>
      <c r="B251" s="1" t="s">
        <v>269</v>
      </c>
      <c r="C251" s="11">
        <v>16494260.140000002</v>
      </c>
      <c r="D251" s="8"/>
      <c r="E251" s="11">
        <v>980.98371238253856</v>
      </c>
      <c r="F251" s="8"/>
      <c r="G251" s="12">
        <v>-1515990.19</v>
      </c>
      <c r="H251" s="8"/>
      <c r="I251" s="11">
        <v>10908847.930000002</v>
      </c>
      <c r="J251" s="8"/>
      <c r="K251" s="11">
        <v>648.79552337337941</v>
      </c>
      <c r="L251" s="8"/>
      <c r="M251" s="32">
        <v>-4.9999999813735485E-2</v>
      </c>
    </row>
    <row r="252" spans="1:13" x14ac:dyDescent="0.3">
      <c r="A252" s="10"/>
      <c r="B252" s="1" t="s">
        <v>274</v>
      </c>
      <c r="C252" s="11">
        <v>3955169.87</v>
      </c>
      <c r="D252" s="8"/>
      <c r="E252" s="11">
        <v>277.18619875254046</v>
      </c>
      <c r="F252" s="8"/>
      <c r="G252" s="12">
        <v>-685867</v>
      </c>
      <c r="H252" s="8"/>
      <c r="I252" s="11">
        <v>1344318.87</v>
      </c>
      <c r="J252" s="8"/>
      <c r="K252" s="11">
        <v>94.212549583012134</v>
      </c>
      <c r="L252" s="8"/>
      <c r="M252" s="32">
        <v>0</v>
      </c>
    </row>
    <row r="253" spans="1:13" x14ac:dyDescent="0.3">
      <c r="A253" s="10"/>
      <c r="B253" s="1" t="s">
        <v>284</v>
      </c>
      <c r="C253" s="11">
        <v>45489827.520000003</v>
      </c>
      <c r="D253" s="8"/>
      <c r="E253" s="11">
        <v>1307.8554286700019</v>
      </c>
      <c r="F253" s="8"/>
      <c r="G253" s="12">
        <v>-2934744.04</v>
      </c>
      <c r="H253" s="8"/>
      <c r="I253" s="11">
        <v>42249740.790000007</v>
      </c>
      <c r="J253" s="8"/>
      <c r="K253" s="11">
        <v>1214.7013049853374</v>
      </c>
      <c r="L253" s="8"/>
      <c r="M253" s="32">
        <v>10413650.200000003</v>
      </c>
    </row>
    <row r="254" spans="1:13" x14ac:dyDescent="0.3">
      <c r="A254" s="10"/>
      <c r="B254" s="1" t="s">
        <v>288</v>
      </c>
      <c r="C254" s="11">
        <v>24080530.23</v>
      </c>
      <c r="D254" s="8"/>
      <c r="E254" s="11">
        <v>1035.2764501289769</v>
      </c>
      <c r="F254" s="8"/>
      <c r="G254" s="12">
        <v>-2164025.1</v>
      </c>
      <c r="H254" s="8"/>
      <c r="I254" s="11">
        <v>44012096.219999999</v>
      </c>
      <c r="J254" s="8"/>
      <c r="K254" s="11">
        <v>1892.1795451418743</v>
      </c>
      <c r="L254" s="8"/>
      <c r="M254" s="32">
        <v>5444691.9100000001</v>
      </c>
    </row>
    <row r="255" spans="1:13" x14ac:dyDescent="0.3">
      <c r="A255" s="14"/>
      <c r="B255" s="15" t="s">
        <v>293</v>
      </c>
      <c r="C255" s="16">
        <v>12755038.76</v>
      </c>
      <c r="D255" s="17"/>
      <c r="E255" s="16">
        <v>1487.4680769679301</v>
      </c>
      <c r="F255" s="17"/>
      <c r="G255" s="18">
        <v>-300049</v>
      </c>
      <c r="H255" s="17"/>
      <c r="I255" s="16">
        <v>12497230.76</v>
      </c>
      <c r="J255" s="17"/>
      <c r="K255" s="16">
        <v>1457.4030040816326</v>
      </c>
      <c r="L255" s="17"/>
      <c r="M255" s="33">
        <v>2237584</v>
      </c>
    </row>
    <row r="256" spans="1:13" x14ac:dyDescent="0.3">
      <c r="A256" s="6"/>
      <c r="B256" s="6"/>
      <c r="C256" s="4"/>
      <c r="E256" s="4"/>
      <c r="G256" s="5"/>
      <c r="I256" s="4"/>
      <c r="K256" s="4"/>
      <c r="M256" s="4"/>
    </row>
    <row r="257" spans="1:13" ht="15" thickBot="1" x14ac:dyDescent="0.35">
      <c r="A257" s="24"/>
      <c r="B257" s="24"/>
      <c r="C257" s="4"/>
      <c r="E257" s="4"/>
      <c r="G257" s="5"/>
      <c r="I257" s="4"/>
      <c r="K257" s="4"/>
      <c r="M257" s="4"/>
    </row>
    <row r="258" spans="1:13" ht="15" thickBot="1" x14ac:dyDescent="0.35">
      <c r="A258" s="27" t="s">
        <v>306</v>
      </c>
      <c r="B258" s="28"/>
      <c r="C258" s="21">
        <f>SUM(C260:C323)</f>
        <v>1770525209.7500002</v>
      </c>
      <c r="D258" s="20"/>
      <c r="E258" s="21">
        <v>1474.2766819046669</v>
      </c>
      <c r="F258" s="20"/>
      <c r="G258" s="21">
        <f>SUM(G260:G323)</f>
        <v>76555755.12999998</v>
      </c>
      <c r="H258" s="20"/>
      <c r="I258" s="21">
        <f>SUM(I260:I323)</f>
        <v>2293743531.6699991</v>
      </c>
      <c r="J258" s="20"/>
      <c r="K258" s="21">
        <v>1909.9488583323957</v>
      </c>
      <c r="L258" s="20"/>
      <c r="M258" s="22">
        <f>SUM(M260:M323)</f>
        <v>163007462.41</v>
      </c>
    </row>
    <row r="259" spans="1:13" x14ac:dyDescent="0.3">
      <c r="A259" s="26"/>
      <c r="B259" s="6"/>
      <c r="C259" s="11"/>
      <c r="D259" s="8"/>
      <c r="E259" s="11"/>
      <c r="F259" s="8"/>
      <c r="G259" s="12"/>
      <c r="H259" s="8"/>
      <c r="I259" s="11"/>
      <c r="J259" s="8"/>
      <c r="K259" s="11"/>
      <c r="L259" s="8"/>
      <c r="M259" s="13"/>
    </row>
    <row r="260" spans="1:13" x14ac:dyDescent="0.3">
      <c r="A260" s="10"/>
      <c r="B260" s="1" t="s">
        <v>6</v>
      </c>
      <c r="C260" s="11">
        <v>7233012.5500000007</v>
      </c>
      <c r="D260" s="8"/>
      <c r="E260" s="11">
        <v>1448.6305928299621</v>
      </c>
      <c r="F260" s="8"/>
      <c r="G260" s="12">
        <v>-329822.42000000004</v>
      </c>
      <c r="H260" s="8"/>
      <c r="I260" s="11">
        <v>4676367.7300000004</v>
      </c>
      <c r="J260" s="8"/>
      <c r="K260" s="11">
        <v>936.58476467053879</v>
      </c>
      <c r="L260" s="8"/>
      <c r="M260" s="32">
        <v>655576.62999999989</v>
      </c>
    </row>
    <row r="261" spans="1:13" x14ac:dyDescent="0.3">
      <c r="A261" s="10"/>
      <c r="B261" s="1" t="s">
        <v>8</v>
      </c>
      <c r="C261" s="11">
        <v>20339081.219999999</v>
      </c>
      <c r="D261" s="8"/>
      <c r="E261" s="11">
        <v>1376.0287680129895</v>
      </c>
      <c r="F261" s="8"/>
      <c r="G261" s="12">
        <v>9396190</v>
      </c>
      <c r="H261" s="8"/>
      <c r="I261" s="11">
        <v>12521862.219999999</v>
      </c>
      <c r="J261" s="8"/>
      <c r="K261" s="11">
        <v>847.15934104593725</v>
      </c>
      <c r="L261" s="8"/>
      <c r="M261" s="32">
        <v>4708525</v>
      </c>
    </row>
    <row r="262" spans="1:13" x14ac:dyDescent="0.3">
      <c r="A262" s="10"/>
      <c r="B262" s="1" t="s">
        <v>9</v>
      </c>
      <c r="C262" s="11">
        <v>1047585.0599999999</v>
      </c>
      <c r="D262" s="8"/>
      <c r="E262" s="11">
        <v>115.41093533105651</v>
      </c>
      <c r="F262" s="8"/>
      <c r="G262" s="12">
        <v>-180481.65</v>
      </c>
      <c r="H262" s="8"/>
      <c r="I262" s="11">
        <v>52305.59999999986</v>
      </c>
      <c r="J262" s="8"/>
      <c r="K262" s="11">
        <v>5.7624325217582744</v>
      </c>
      <c r="L262" s="8"/>
      <c r="M262" s="32">
        <v>-0.42999999993480742</v>
      </c>
    </row>
    <row r="263" spans="1:13" x14ac:dyDescent="0.3">
      <c r="A263" s="10"/>
      <c r="B263" s="1" t="s">
        <v>14</v>
      </c>
      <c r="C263" s="11">
        <v>6433813.9900000002</v>
      </c>
      <c r="D263" s="8"/>
      <c r="E263" s="11">
        <v>630.39525671173817</v>
      </c>
      <c r="F263" s="8"/>
      <c r="G263" s="12">
        <v>-265934</v>
      </c>
      <c r="H263" s="8"/>
      <c r="I263" s="11">
        <v>3992281.99</v>
      </c>
      <c r="J263" s="8"/>
      <c r="K263" s="11">
        <v>391.17009504213212</v>
      </c>
      <c r="L263" s="8"/>
      <c r="M263" s="32">
        <v>820087</v>
      </c>
    </row>
    <row r="264" spans="1:13" x14ac:dyDescent="0.3">
      <c r="A264" s="10"/>
      <c r="B264" s="1" t="s">
        <v>17</v>
      </c>
      <c r="C264" s="11">
        <v>20884995.949999999</v>
      </c>
      <c r="D264" s="8"/>
      <c r="E264" s="11">
        <v>1320.4144875766581</v>
      </c>
      <c r="F264" s="8"/>
      <c r="G264" s="12">
        <v>4460701.8600000003</v>
      </c>
      <c r="H264" s="8"/>
      <c r="I264" s="11">
        <v>29026235.789999999</v>
      </c>
      <c r="J264" s="8"/>
      <c r="K264" s="11">
        <v>1835.1290250995764</v>
      </c>
      <c r="L264" s="8"/>
      <c r="M264" s="32">
        <v>2034605.9099999983</v>
      </c>
    </row>
    <row r="265" spans="1:13" x14ac:dyDescent="0.3">
      <c r="A265" s="10"/>
      <c r="B265" s="1" t="s">
        <v>30</v>
      </c>
      <c r="C265" s="11">
        <v>46371865.329999998</v>
      </c>
      <c r="D265" s="8"/>
      <c r="E265" s="11">
        <v>2266.1323036700387</v>
      </c>
      <c r="F265" s="8"/>
      <c r="G265" s="12">
        <v>-3012586</v>
      </c>
      <c r="H265" s="8"/>
      <c r="I265" s="11">
        <v>72030142.329999998</v>
      </c>
      <c r="J265" s="8"/>
      <c r="K265" s="11">
        <v>3520.0186839661828</v>
      </c>
      <c r="L265" s="8"/>
      <c r="M265" s="32">
        <v>651526</v>
      </c>
    </row>
    <row r="266" spans="1:13" x14ac:dyDescent="0.3">
      <c r="A266" s="10"/>
      <c r="B266" s="1" t="s">
        <v>43</v>
      </c>
      <c r="C266" s="11">
        <v>42828726.120000005</v>
      </c>
      <c r="D266" s="8"/>
      <c r="E266" s="11">
        <v>2360.8801124524562</v>
      </c>
      <c r="F266" s="8"/>
      <c r="G266" s="12">
        <v>-2672268</v>
      </c>
      <c r="H266" s="8"/>
      <c r="I266" s="11">
        <v>31286523.120000005</v>
      </c>
      <c r="J266" s="8"/>
      <c r="K266" s="11">
        <v>1724.6305672234168</v>
      </c>
      <c r="L266" s="8"/>
      <c r="M266" s="32">
        <v>-5102717</v>
      </c>
    </row>
    <row r="267" spans="1:13" x14ac:dyDescent="0.3">
      <c r="A267" s="10"/>
      <c r="B267" s="1" t="s">
        <v>45</v>
      </c>
      <c r="C267" s="11">
        <v>110536993.76000005</v>
      </c>
      <c r="D267" s="8"/>
      <c r="E267" s="11">
        <v>931.57525755124095</v>
      </c>
      <c r="F267" s="8"/>
      <c r="G267" s="12">
        <v>29807412.249999996</v>
      </c>
      <c r="H267" s="8"/>
      <c r="I267" s="11">
        <v>189346502.93000007</v>
      </c>
      <c r="J267" s="8"/>
      <c r="K267" s="11">
        <v>1595.7600368291537</v>
      </c>
      <c r="L267" s="8"/>
      <c r="M267" s="32">
        <v>39172684.75999999</v>
      </c>
    </row>
    <row r="268" spans="1:13" x14ac:dyDescent="0.3">
      <c r="A268" s="10"/>
      <c r="B268" s="1" t="s">
        <v>47</v>
      </c>
      <c r="C268" s="11">
        <v>8524111.7799999975</v>
      </c>
      <c r="D268" s="8"/>
      <c r="E268" s="11">
        <v>773.58306379889257</v>
      </c>
      <c r="F268" s="8"/>
      <c r="G268" s="12">
        <v>-1045329.14</v>
      </c>
      <c r="H268" s="8"/>
      <c r="I268" s="11">
        <v>15606795.34</v>
      </c>
      <c r="J268" s="8"/>
      <c r="K268" s="11">
        <v>1416.353148198566</v>
      </c>
      <c r="L268" s="8"/>
      <c r="M268" s="32">
        <v>-31858.589999999851</v>
      </c>
    </row>
    <row r="269" spans="1:13" x14ac:dyDescent="0.3">
      <c r="A269" s="10"/>
      <c r="B269" s="1" t="s">
        <v>48</v>
      </c>
      <c r="C269" s="11">
        <v>17263167.939999998</v>
      </c>
      <c r="D269" s="8"/>
      <c r="E269" s="11">
        <v>1359.3045622047243</v>
      </c>
      <c r="F269" s="8"/>
      <c r="G269" s="12">
        <v>248497.31000000006</v>
      </c>
      <c r="H269" s="8"/>
      <c r="I269" s="11">
        <v>10492262.49</v>
      </c>
      <c r="J269" s="8"/>
      <c r="K269" s="11">
        <v>826.16240078740157</v>
      </c>
      <c r="L269" s="8"/>
      <c r="M269" s="32">
        <v>-493880</v>
      </c>
    </row>
    <row r="270" spans="1:13" x14ac:dyDescent="0.3">
      <c r="A270" s="10"/>
      <c r="B270" s="1" t="s">
        <v>49</v>
      </c>
      <c r="C270" s="11">
        <v>12842280.560000001</v>
      </c>
      <c r="D270" s="8"/>
      <c r="E270" s="11">
        <v>1152.08401901857</v>
      </c>
      <c r="F270" s="8"/>
      <c r="G270" s="12">
        <v>-581175.43999999994</v>
      </c>
      <c r="H270" s="8"/>
      <c r="I270" s="11">
        <v>26039474.280000001</v>
      </c>
      <c r="J270" s="8"/>
      <c r="K270" s="11">
        <v>2336.007381358213</v>
      </c>
      <c r="L270" s="8"/>
      <c r="M270" s="32">
        <v>1991243.6500000004</v>
      </c>
    </row>
    <row r="271" spans="1:13" x14ac:dyDescent="0.3">
      <c r="A271" s="10"/>
      <c r="B271" s="1" t="s">
        <v>51</v>
      </c>
      <c r="C271" s="11">
        <v>8629524.1899999995</v>
      </c>
      <c r="D271" s="8"/>
      <c r="E271" s="11">
        <v>714.48287713197544</v>
      </c>
      <c r="F271" s="8"/>
      <c r="G271" s="12">
        <v>2414165</v>
      </c>
      <c r="H271" s="8"/>
      <c r="I271" s="11">
        <v>10003165.189999999</v>
      </c>
      <c r="J271" s="8"/>
      <c r="K271" s="11">
        <v>828.21371005133301</v>
      </c>
      <c r="L271" s="8"/>
      <c r="M271" s="32">
        <v>-1236212</v>
      </c>
    </row>
    <row r="272" spans="1:13" x14ac:dyDescent="0.3">
      <c r="A272" s="10"/>
      <c r="B272" s="1" t="s">
        <v>55</v>
      </c>
      <c r="C272" s="11">
        <v>493761.6</v>
      </c>
      <c r="D272" s="8"/>
      <c r="E272" s="11">
        <v>57.334138411518808</v>
      </c>
      <c r="F272" s="8"/>
      <c r="G272" s="12">
        <v>395861.36</v>
      </c>
      <c r="H272" s="8"/>
      <c r="I272" s="11">
        <v>788266</v>
      </c>
      <c r="J272" s="8"/>
      <c r="K272" s="11">
        <v>91.531119368323274</v>
      </c>
      <c r="L272" s="8"/>
      <c r="M272" s="32">
        <v>788265.99999999988</v>
      </c>
    </row>
    <row r="273" spans="1:13" x14ac:dyDescent="0.3">
      <c r="A273" s="10"/>
      <c r="B273" s="1" t="s">
        <v>60</v>
      </c>
      <c r="C273" s="11">
        <v>36185363.789999999</v>
      </c>
      <c r="D273" s="8"/>
      <c r="E273" s="11">
        <v>2148.3918417146588</v>
      </c>
      <c r="F273" s="8"/>
      <c r="G273" s="12">
        <v>-467073.41999999993</v>
      </c>
      <c r="H273" s="8"/>
      <c r="I273" s="11">
        <v>36453415.43</v>
      </c>
      <c r="J273" s="8"/>
      <c r="K273" s="11">
        <v>2164.3065623701241</v>
      </c>
      <c r="L273" s="8"/>
      <c r="M273" s="32">
        <v>3892682.0200000014</v>
      </c>
    </row>
    <row r="274" spans="1:13" x14ac:dyDescent="0.3">
      <c r="A274" s="10"/>
      <c r="B274" s="1" t="s">
        <v>78</v>
      </c>
      <c r="C274" s="11">
        <v>7197468.9800000023</v>
      </c>
      <c r="D274" s="8"/>
      <c r="E274" s="11">
        <v>591.60520960052622</v>
      </c>
      <c r="F274" s="8"/>
      <c r="G274" s="12">
        <v>1522436</v>
      </c>
      <c r="H274" s="8"/>
      <c r="I274" s="11">
        <v>5859969.9800000023</v>
      </c>
      <c r="J274" s="8"/>
      <c r="K274" s="11">
        <v>481.66776097320422</v>
      </c>
      <c r="L274" s="8"/>
      <c r="M274" s="32">
        <v>1688989.1400000011</v>
      </c>
    </row>
    <row r="275" spans="1:13" x14ac:dyDescent="0.3">
      <c r="A275" s="10"/>
      <c r="B275" s="1" t="s">
        <v>90</v>
      </c>
      <c r="C275" s="11">
        <v>13645191.720000003</v>
      </c>
      <c r="D275" s="8"/>
      <c r="E275" s="11">
        <v>478.74506069749498</v>
      </c>
      <c r="F275" s="8"/>
      <c r="G275" s="12">
        <v>498512.45999999996</v>
      </c>
      <c r="H275" s="8"/>
      <c r="I275" s="11">
        <v>31447853.98</v>
      </c>
      <c r="J275" s="8"/>
      <c r="K275" s="11">
        <v>1103.3560444881061</v>
      </c>
      <c r="L275" s="8"/>
      <c r="M275" s="32">
        <v>1090738.0899999999</v>
      </c>
    </row>
    <row r="276" spans="1:13" x14ac:dyDescent="0.3">
      <c r="A276" s="10"/>
      <c r="B276" s="1" t="s">
        <v>105</v>
      </c>
      <c r="C276" s="11">
        <v>9963692.0700000003</v>
      </c>
      <c r="D276" s="8"/>
      <c r="E276" s="11">
        <v>1257.0895874337623</v>
      </c>
      <c r="F276" s="8"/>
      <c r="G276" s="12">
        <v>-857577.33</v>
      </c>
      <c r="H276" s="8"/>
      <c r="I276" s="11">
        <v>5730460.4199999999</v>
      </c>
      <c r="J276" s="8"/>
      <c r="K276" s="11">
        <v>722.99525864244254</v>
      </c>
      <c r="L276" s="8"/>
      <c r="M276" s="32">
        <v>673595.02000000048</v>
      </c>
    </row>
    <row r="277" spans="1:13" x14ac:dyDescent="0.3">
      <c r="A277" s="10"/>
      <c r="B277" s="1" t="s">
        <v>110</v>
      </c>
      <c r="C277" s="11">
        <v>17001143.98</v>
      </c>
      <c r="D277" s="8"/>
      <c r="E277" s="11">
        <v>1704.7171342625088</v>
      </c>
      <c r="F277" s="8"/>
      <c r="G277" s="12">
        <v>-1053161.8799999999</v>
      </c>
      <c r="H277" s="8"/>
      <c r="I277" s="11">
        <v>20268913.280000001</v>
      </c>
      <c r="J277" s="8"/>
      <c r="K277" s="11">
        <v>2032.3787506266922</v>
      </c>
      <c r="L277" s="8"/>
      <c r="M277" s="32">
        <v>3570792.9999999991</v>
      </c>
    </row>
    <row r="278" spans="1:13" x14ac:dyDescent="0.3">
      <c r="A278" s="10"/>
      <c r="B278" s="1" t="s">
        <v>114</v>
      </c>
      <c r="C278" s="11">
        <v>25228132.810000002</v>
      </c>
      <c r="D278" s="8"/>
      <c r="E278" s="11">
        <v>2495.3642739861525</v>
      </c>
      <c r="F278" s="8"/>
      <c r="G278" s="12">
        <v>596914</v>
      </c>
      <c r="H278" s="8"/>
      <c r="I278" s="11">
        <v>26596386.810000002</v>
      </c>
      <c r="J278" s="8"/>
      <c r="K278" s="11">
        <v>2630.7009703264098</v>
      </c>
      <c r="L278" s="8"/>
      <c r="M278" s="32">
        <v>-17</v>
      </c>
    </row>
    <row r="279" spans="1:13" x14ac:dyDescent="0.3">
      <c r="A279" s="10"/>
      <c r="B279" s="1" t="s">
        <v>118</v>
      </c>
      <c r="C279" s="11">
        <v>8833638.9099999983</v>
      </c>
      <c r="D279" s="8"/>
      <c r="E279" s="11">
        <v>629.13175058756485</v>
      </c>
      <c r="F279" s="8"/>
      <c r="G279" s="12">
        <v>-432080.4</v>
      </c>
      <c r="H279" s="8"/>
      <c r="I279" s="11">
        <v>24393888.07</v>
      </c>
      <c r="J279" s="8"/>
      <c r="K279" s="11">
        <v>1737.3326735987466</v>
      </c>
      <c r="L279" s="8"/>
      <c r="M279" s="32">
        <v>-245524.5700000003</v>
      </c>
    </row>
    <row r="280" spans="1:13" x14ac:dyDescent="0.3">
      <c r="A280" s="10"/>
      <c r="B280" s="1" t="s">
        <v>119</v>
      </c>
      <c r="C280" s="11">
        <v>27654737.59</v>
      </c>
      <c r="D280" s="8"/>
      <c r="E280" s="11">
        <v>790.24825232176022</v>
      </c>
      <c r="F280" s="8"/>
      <c r="G280" s="12">
        <v>-1221408.6600000001</v>
      </c>
      <c r="H280" s="8"/>
      <c r="I280" s="11">
        <v>52931188.93</v>
      </c>
      <c r="J280" s="8"/>
      <c r="K280" s="11">
        <v>1512.5357602514646</v>
      </c>
      <c r="L280" s="8"/>
      <c r="M280" s="32">
        <v>-3590152.6400000006</v>
      </c>
    </row>
    <row r="281" spans="1:13" x14ac:dyDescent="0.3">
      <c r="A281" s="10"/>
      <c r="B281" s="1" t="s">
        <v>120</v>
      </c>
      <c r="C281" s="11">
        <v>7065679.6899999985</v>
      </c>
      <c r="D281" s="8"/>
      <c r="E281" s="11">
        <v>634.77492498427796</v>
      </c>
      <c r="F281" s="8"/>
      <c r="G281" s="12">
        <v>-186760.63000000012</v>
      </c>
      <c r="H281" s="8"/>
      <c r="I281" s="11">
        <v>10784297.489999998</v>
      </c>
      <c r="J281" s="8"/>
      <c r="K281" s="11">
        <v>968.85252807474603</v>
      </c>
      <c r="L281" s="8"/>
      <c r="M281" s="32">
        <v>1830758.0599999996</v>
      </c>
    </row>
    <row r="282" spans="1:13" x14ac:dyDescent="0.3">
      <c r="A282" s="10"/>
      <c r="B282" s="1" t="s">
        <v>121</v>
      </c>
      <c r="C282" s="11">
        <v>34303552.390000001</v>
      </c>
      <c r="D282" s="8"/>
      <c r="E282" s="11">
        <v>1211.1980930019067</v>
      </c>
      <c r="F282" s="8"/>
      <c r="G282" s="12">
        <v>-2199349.31</v>
      </c>
      <c r="H282" s="8"/>
      <c r="I282" s="11">
        <v>43528344.920000002</v>
      </c>
      <c r="J282" s="8"/>
      <c r="K282" s="11">
        <v>1536.909290304357</v>
      </c>
      <c r="L282" s="8"/>
      <c r="M282" s="32">
        <v>-1370653.4300000034</v>
      </c>
    </row>
    <row r="283" spans="1:13" x14ac:dyDescent="0.3">
      <c r="A283" s="10"/>
      <c r="B283" s="1" t="s">
        <v>122</v>
      </c>
      <c r="C283" s="11">
        <v>13736476.440000001</v>
      </c>
      <c r="D283" s="8"/>
      <c r="E283" s="11">
        <v>990.51603980386506</v>
      </c>
      <c r="F283" s="8"/>
      <c r="G283" s="12">
        <v>-2598779.12</v>
      </c>
      <c r="H283" s="8"/>
      <c r="I283" s="11">
        <v>3825031.83</v>
      </c>
      <c r="J283" s="8"/>
      <c r="K283" s="11">
        <v>275.81712070954717</v>
      </c>
      <c r="L283" s="8"/>
      <c r="M283" s="32">
        <v>-2583.25</v>
      </c>
    </row>
    <row r="284" spans="1:13" x14ac:dyDescent="0.3">
      <c r="A284" s="10"/>
      <c r="B284" s="1" t="s">
        <v>132</v>
      </c>
      <c r="C284" s="11">
        <v>25091496.280000001</v>
      </c>
      <c r="D284" s="8"/>
      <c r="E284" s="11">
        <v>758.30325123152716</v>
      </c>
      <c r="F284" s="8"/>
      <c r="G284" s="12">
        <v>-4971376</v>
      </c>
      <c r="H284" s="8"/>
      <c r="I284" s="11">
        <v>68228788.280000001</v>
      </c>
      <c r="J284" s="8"/>
      <c r="K284" s="11">
        <v>2061.9779467496751</v>
      </c>
      <c r="L284" s="8"/>
      <c r="M284" s="32">
        <v>-30091694</v>
      </c>
    </row>
    <row r="285" spans="1:13" x14ac:dyDescent="0.3">
      <c r="A285" s="10"/>
      <c r="B285" s="1" t="s">
        <v>133</v>
      </c>
      <c r="C285" s="11">
        <v>4733098.34</v>
      </c>
      <c r="D285" s="8"/>
      <c r="E285" s="11">
        <v>540.30802968036528</v>
      </c>
      <c r="F285" s="8"/>
      <c r="G285" s="12">
        <v>-308030</v>
      </c>
      <c r="H285" s="8"/>
      <c r="I285" s="11">
        <v>4362388.34</v>
      </c>
      <c r="J285" s="8"/>
      <c r="K285" s="11">
        <v>497.98953652968032</v>
      </c>
      <c r="L285" s="8"/>
      <c r="M285" s="32">
        <v>0</v>
      </c>
    </row>
    <row r="286" spans="1:13" x14ac:dyDescent="0.3">
      <c r="A286" s="10"/>
      <c r="B286" s="1" t="s">
        <v>134</v>
      </c>
      <c r="C286" s="11">
        <v>82208198.5</v>
      </c>
      <c r="D286" s="8"/>
      <c r="E286" s="11">
        <v>3759.1201472403859</v>
      </c>
      <c r="F286" s="8"/>
      <c r="G286" s="12">
        <v>-196142.38000000082</v>
      </c>
      <c r="H286" s="8"/>
      <c r="I286" s="11">
        <v>119268713.94999999</v>
      </c>
      <c r="J286" s="8"/>
      <c r="K286" s="11">
        <v>5453.7799602176592</v>
      </c>
      <c r="L286" s="8"/>
      <c r="M286" s="32">
        <v>8128806.4699999988</v>
      </c>
    </row>
    <row r="287" spans="1:13" x14ac:dyDescent="0.3">
      <c r="A287" s="10"/>
      <c r="B287" s="1" t="s">
        <v>136</v>
      </c>
      <c r="C287" s="11">
        <v>19980981.830000002</v>
      </c>
      <c r="D287" s="8"/>
      <c r="E287" s="11">
        <v>1574.1733104860948</v>
      </c>
      <c r="F287" s="8"/>
      <c r="G287" s="12">
        <v>736304</v>
      </c>
      <c r="H287" s="8"/>
      <c r="I287" s="11">
        <v>16889554.830000002</v>
      </c>
      <c r="J287" s="8"/>
      <c r="K287" s="11">
        <v>1330.6196194753015</v>
      </c>
      <c r="L287" s="8"/>
      <c r="M287" s="32">
        <v>1232496</v>
      </c>
    </row>
    <row r="288" spans="1:13" x14ac:dyDescent="0.3">
      <c r="A288" s="10"/>
      <c r="B288" s="1" t="s">
        <v>140</v>
      </c>
      <c r="C288" s="11">
        <v>193691918.55000001</v>
      </c>
      <c r="D288" s="8"/>
      <c r="E288" s="11">
        <v>2511.9236217562152</v>
      </c>
      <c r="F288" s="8"/>
      <c r="G288" s="12">
        <v>-8450117</v>
      </c>
      <c r="H288" s="8"/>
      <c r="I288" s="11">
        <v>254898251.87</v>
      </c>
      <c r="J288" s="8"/>
      <c r="K288" s="11">
        <v>3305.6874277970146</v>
      </c>
      <c r="L288" s="8"/>
      <c r="M288" s="32">
        <v>11691836.540000007</v>
      </c>
    </row>
    <row r="289" spans="1:13" x14ac:dyDescent="0.3">
      <c r="A289" s="10"/>
      <c r="B289" s="1" t="s">
        <v>144</v>
      </c>
      <c r="C289" s="11">
        <v>16187863.210000001</v>
      </c>
      <c r="D289" s="8"/>
      <c r="E289" s="11">
        <v>1183.6694362386663</v>
      </c>
      <c r="F289" s="8"/>
      <c r="G289" s="12">
        <v>-716052.79999999993</v>
      </c>
      <c r="H289" s="8"/>
      <c r="I289" s="11">
        <v>21833330.859999999</v>
      </c>
      <c r="J289" s="8"/>
      <c r="K289" s="11">
        <v>1596.4705220824801</v>
      </c>
      <c r="L289" s="8"/>
      <c r="M289" s="32">
        <v>2243757.0699999975</v>
      </c>
    </row>
    <row r="290" spans="1:13" x14ac:dyDescent="0.3">
      <c r="A290" s="10"/>
      <c r="B290" s="1" t="s">
        <v>149</v>
      </c>
      <c r="C290" s="11">
        <v>9293714.0599999987</v>
      </c>
      <c r="D290" s="8"/>
      <c r="E290" s="11">
        <v>1187.6950875399359</v>
      </c>
      <c r="F290" s="8"/>
      <c r="G290" s="12">
        <v>-888207.78999999992</v>
      </c>
      <c r="H290" s="8"/>
      <c r="I290" s="11">
        <v>8450942.3899999969</v>
      </c>
      <c r="J290" s="8"/>
      <c r="K290" s="11">
        <v>1079.99263769968</v>
      </c>
      <c r="L290" s="8"/>
      <c r="M290" s="32">
        <v>-1229421.6400000006</v>
      </c>
    </row>
    <row r="291" spans="1:13" x14ac:dyDescent="0.3">
      <c r="A291" s="10"/>
      <c r="B291" s="1" t="s">
        <v>152</v>
      </c>
      <c r="C291" s="11">
        <v>7829717.96</v>
      </c>
      <c r="D291" s="8"/>
      <c r="E291" s="11">
        <v>808.27066790544029</v>
      </c>
      <c r="F291" s="8"/>
      <c r="G291" s="12">
        <v>4972130.32</v>
      </c>
      <c r="H291" s="8"/>
      <c r="I291" s="11">
        <v>15905461.98</v>
      </c>
      <c r="J291" s="8"/>
      <c r="K291" s="11">
        <v>1641.9388851037472</v>
      </c>
      <c r="L291" s="8"/>
      <c r="M291" s="32">
        <v>706832.1099999994</v>
      </c>
    </row>
    <row r="292" spans="1:13" x14ac:dyDescent="0.3">
      <c r="A292" s="10"/>
      <c r="B292" s="1" t="s">
        <v>153</v>
      </c>
      <c r="C292" s="11">
        <v>9039856.209999999</v>
      </c>
      <c r="D292" s="8"/>
      <c r="E292" s="11">
        <v>1562.0971505097632</v>
      </c>
      <c r="F292" s="8"/>
      <c r="G292" s="12">
        <v>-447776</v>
      </c>
      <c r="H292" s="8"/>
      <c r="I292" s="11">
        <v>9274071.209999999</v>
      </c>
      <c r="J292" s="8"/>
      <c r="K292" s="11">
        <v>1602.5697615344736</v>
      </c>
      <c r="L292" s="8"/>
      <c r="M292" s="32">
        <v>1014334</v>
      </c>
    </row>
    <row r="293" spans="1:13" x14ac:dyDescent="0.3">
      <c r="A293" s="10"/>
      <c r="B293" s="1" t="s">
        <v>157</v>
      </c>
      <c r="C293" s="11">
        <v>18259546</v>
      </c>
      <c r="D293" s="8"/>
      <c r="E293" s="11">
        <v>2041.7696522419769</v>
      </c>
      <c r="F293" s="8"/>
      <c r="G293" s="12">
        <v>2385544.8200000003</v>
      </c>
      <c r="H293" s="8"/>
      <c r="I293" s="11">
        <v>13991837.110000001</v>
      </c>
      <c r="J293" s="8"/>
      <c r="K293" s="11">
        <v>1564.557431510679</v>
      </c>
      <c r="L293" s="8"/>
      <c r="M293" s="32">
        <v>1475356.5000000014</v>
      </c>
    </row>
    <row r="294" spans="1:13" x14ac:dyDescent="0.3">
      <c r="A294" s="10"/>
      <c r="B294" s="1" t="s">
        <v>166</v>
      </c>
      <c r="C294" s="11">
        <v>3533010.8099999996</v>
      </c>
      <c r="D294" s="8"/>
      <c r="E294" s="11">
        <v>1073.8634680851062</v>
      </c>
      <c r="F294" s="8"/>
      <c r="G294" s="12">
        <v>422341</v>
      </c>
      <c r="H294" s="8"/>
      <c r="I294" s="11">
        <v>2889121.8099999996</v>
      </c>
      <c r="J294" s="8"/>
      <c r="K294" s="11">
        <v>878.15252583586619</v>
      </c>
      <c r="L294" s="8"/>
      <c r="M294" s="32">
        <v>486651</v>
      </c>
    </row>
    <row r="295" spans="1:13" x14ac:dyDescent="0.3">
      <c r="A295" s="10"/>
      <c r="B295" s="1" t="s">
        <v>183</v>
      </c>
      <c r="C295" s="11">
        <v>59071726.619999997</v>
      </c>
      <c r="D295" s="8"/>
      <c r="E295" s="11">
        <v>1761.2321592128801</v>
      </c>
      <c r="F295" s="8"/>
      <c r="G295" s="12">
        <v>-5604591.04</v>
      </c>
      <c r="H295" s="8"/>
      <c r="I295" s="11">
        <v>59357300.739999995</v>
      </c>
      <c r="J295" s="8"/>
      <c r="K295" s="11">
        <v>1769.7465933214071</v>
      </c>
      <c r="L295" s="8"/>
      <c r="M295" s="32">
        <v>-461638.86000000499</v>
      </c>
    </row>
    <row r="296" spans="1:13" x14ac:dyDescent="0.3">
      <c r="A296" s="10"/>
      <c r="B296" s="1" t="s">
        <v>187</v>
      </c>
      <c r="C296" s="11">
        <v>1610976.96</v>
      </c>
      <c r="D296" s="8"/>
      <c r="E296" s="11">
        <v>1538.6599426934097</v>
      </c>
      <c r="F296" s="8"/>
      <c r="G296" s="12">
        <v>-114907</v>
      </c>
      <c r="H296" s="8"/>
      <c r="I296" s="11">
        <v>1027686.96</v>
      </c>
      <c r="J296" s="8"/>
      <c r="K296" s="11">
        <v>981.55392550143267</v>
      </c>
      <c r="L296" s="8"/>
      <c r="M296" s="32">
        <v>15820</v>
      </c>
    </row>
    <row r="297" spans="1:13" x14ac:dyDescent="0.3">
      <c r="A297" s="10"/>
      <c r="B297" s="1" t="s">
        <v>188</v>
      </c>
      <c r="C297" s="11">
        <v>16906976.430000003</v>
      </c>
      <c r="D297" s="8"/>
      <c r="E297" s="11">
        <v>1560.6919994461371</v>
      </c>
      <c r="F297" s="8"/>
      <c r="G297" s="12">
        <v>-1888649.22</v>
      </c>
      <c r="H297" s="8"/>
      <c r="I297" s="11">
        <v>16377603.110000001</v>
      </c>
      <c r="J297" s="8"/>
      <c r="K297" s="11">
        <v>1511.8252663158867</v>
      </c>
      <c r="L297" s="8"/>
      <c r="M297" s="32">
        <v>-1139999.9999999981</v>
      </c>
    </row>
    <row r="298" spans="1:13" x14ac:dyDescent="0.3">
      <c r="A298" s="10"/>
      <c r="B298" s="1" t="s">
        <v>189</v>
      </c>
      <c r="C298" s="11">
        <v>44392997.789999999</v>
      </c>
      <c r="D298" s="8"/>
      <c r="E298" s="11">
        <v>2267.4940131780568</v>
      </c>
      <c r="F298" s="8"/>
      <c r="G298" s="12">
        <v>1337790.7199999997</v>
      </c>
      <c r="H298" s="8"/>
      <c r="I298" s="11">
        <v>79753243.650000006</v>
      </c>
      <c r="J298" s="8"/>
      <c r="K298" s="11">
        <v>4073.6154688936563</v>
      </c>
      <c r="L298" s="8"/>
      <c r="M298" s="32">
        <v>4744265.450000003</v>
      </c>
    </row>
    <row r="299" spans="1:13" x14ac:dyDescent="0.3">
      <c r="A299" s="10"/>
      <c r="B299" s="1" t="s">
        <v>192</v>
      </c>
      <c r="C299" s="11">
        <v>14392594.219999999</v>
      </c>
      <c r="D299" s="8"/>
      <c r="E299" s="11">
        <v>1257.8739923090368</v>
      </c>
      <c r="F299" s="8"/>
      <c r="G299" s="12">
        <v>-472666</v>
      </c>
      <c r="H299" s="8"/>
      <c r="I299" s="11">
        <v>12516319.219999999</v>
      </c>
      <c r="J299" s="8"/>
      <c r="K299" s="11">
        <v>1093.8926079356754</v>
      </c>
      <c r="L299" s="8"/>
      <c r="M299" s="32">
        <v>1246456</v>
      </c>
    </row>
    <row r="300" spans="1:13" x14ac:dyDescent="0.3">
      <c r="A300" s="10"/>
      <c r="B300" s="1" t="s">
        <v>197</v>
      </c>
      <c r="C300" s="11">
        <v>34016019.349999994</v>
      </c>
      <c r="D300" s="8"/>
      <c r="E300" s="11">
        <v>2923.3430173599172</v>
      </c>
      <c r="F300" s="8"/>
      <c r="G300" s="12">
        <v>-2870267</v>
      </c>
      <c r="H300" s="8"/>
      <c r="I300" s="11">
        <v>20344086.349999994</v>
      </c>
      <c r="J300" s="8"/>
      <c r="K300" s="11">
        <v>1748.3745574080435</v>
      </c>
      <c r="L300" s="8"/>
      <c r="M300" s="32">
        <v>-393</v>
      </c>
    </row>
    <row r="301" spans="1:13" x14ac:dyDescent="0.3">
      <c r="A301" s="10"/>
      <c r="B301" s="1" t="s">
        <v>201</v>
      </c>
      <c r="C301" s="11">
        <v>178975475.94999999</v>
      </c>
      <c r="D301" s="8"/>
      <c r="E301" s="11">
        <v>2498.0177250966544</v>
      </c>
      <c r="F301" s="8"/>
      <c r="G301" s="12">
        <v>15105404.109999999</v>
      </c>
      <c r="H301" s="8"/>
      <c r="I301" s="11">
        <v>216300060.25999999</v>
      </c>
      <c r="J301" s="8"/>
      <c r="K301" s="11">
        <v>3018.9688369366477</v>
      </c>
      <c r="L301" s="8"/>
      <c r="M301" s="32">
        <v>20386949.370000005</v>
      </c>
    </row>
    <row r="302" spans="1:13" x14ac:dyDescent="0.3">
      <c r="A302" s="10"/>
      <c r="B302" s="1" t="s">
        <v>203</v>
      </c>
      <c r="C302" s="11">
        <v>39690338.810000002</v>
      </c>
      <c r="D302" s="8"/>
      <c r="E302" s="11">
        <v>1667.3110191136318</v>
      </c>
      <c r="F302" s="8"/>
      <c r="G302" s="12">
        <v>-1003450</v>
      </c>
      <c r="H302" s="8"/>
      <c r="I302" s="11">
        <v>39272910.810000002</v>
      </c>
      <c r="J302" s="8"/>
      <c r="K302" s="11">
        <v>1649.7757114051672</v>
      </c>
      <c r="L302" s="8"/>
      <c r="M302" s="32">
        <v>126704</v>
      </c>
    </row>
    <row r="303" spans="1:13" x14ac:dyDescent="0.3">
      <c r="A303" s="10"/>
      <c r="B303" s="1" t="s">
        <v>204</v>
      </c>
      <c r="C303" s="11">
        <v>14549827.65</v>
      </c>
      <c r="D303" s="8"/>
      <c r="E303" s="11">
        <v>1828.7867835595778</v>
      </c>
      <c r="F303" s="8"/>
      <c r="G303" s="12">
        <v>1143794</v>
      </c>
      <c r="H303" s="8"/>
      <c r="I303" s="11">
        <v>15275074.65</v>
      </c>
      <c r="J303" s="8"/>
      <c r="K303" s="11">
        <v>1919.9440233785822</v>
      </c>
      <c r="L303" s="8"/>
      <c r="M303" s="32">
        <v>886125</v>
      </c>
    </row>
    <row r="304" spans="1:13" x14ac:dyDescent="0.3">
      <c r="A304" s="10"/>
      <c r="B304" s="1" t="s">
        <v>209</v>
      </c>
      <c r="C304" s="11">
        <v>19130952.310000002</v>
      </c>
      <c r="D304" s="8"/>
      <c r="E304" s="11">
        <v>2012.3017050594301</v>
      </c>
      <c r="F304" s="8"/>
      <c r="G304" s="12">
        <v>-797977.2</v>
      </c>
      <c r="H304" s="8"/>
      <c r="I304" s="11">
        <v>16805713.900000002</v>
      </c>
      <c r="J304" s="8"/>
      <c r="K304" s="11">
        <v>1767.7199852740089</v>
      </c>
      <c r="L304" s="8"/>
      <c r="M304" s="32">
        <v>3014729.6399999992</v>
      </c>
    </row>
    <row r="305" spans="1:13" x14ac:dyDescent="0.3">
      <c r="A305" s="10"/>
      <c r="B305" s="1" t="s">
        <v>215</v>
      </c>
      <c r="C305" s="11">
        <v>7839958.5700000003</v>
      </c>
      <c r="D305" s="8"/>
      <c r="E305" s="11">
        <v>1167.1815646866162</v>
      </c>
      <c r="F305" s="8"/>
      <c r="G305" s="12">
        <v>-259838</v>
      </c>
      <c r="H305" s="8"/>
      <c r="I305" s="11">
        <v>12236621.27</v>
      </c>
      <c r="J305" s="8"/>
      <c r="K305" s="11">
        <v>1821.7390605925264</v>
      </c>
      <c r="L305" s="8"/>
      <c r="M305" s="32">
        <v>1225034.4900000002</v>
      </c>
    </row>
    <row r="306" spans="1:13" x14ac:dyDescent="0.3">
      <c r="A306" s="10"/>
      <c r="B306" s="1" t="s">
        <v>216</v>
      </c>
      <c r="C306" s="11">
        <v>43601452.5</v>
      </c>
      <c r="D306" s="8"/>
      <c r="E306" s="11">
        <v>2211.3634173555815</v>
      </c>
      <c r="F306" s="8"/>
      <c r="G306" s="12">
        <v>7704999.3499999996</v>
      </c>
      <c r="H306" s="8"/>
      <c r="I306" s="11">
        <v>41692816.350000001</v>
      </c>
      <c r="J306" s="8"/>
      <c r="K306" s="11">
        <v>2114.561867931227</v>
      </c>
      <c r="L306" s="8"/>
      <c r="M306" s="32">
        <v>1141136.200000002</v>
      </c>
    </row>
    <row r="307" spans="1:13" x14ac:dyDescent="0.3">
      <c r="A307" s="10"/>
      <c r="B307" s="1" t="s">
        <v>224</v>
      </c>
      <c r="C307" s="11">
        <v>115392868.24000001</v>
      </c>
      <c r="D307" s="8"/>
      <c r="E307" s="11">
        <v>1817.8403264123006</v>
      </c>
      <c r="F307" s="8"/>
      <c r="G307" s="12">
        <v>11149148.949999999</v>
      </c>
      <c r="H307" s="8"/>
      <c r="I307" s="11">
        <v>203076847.28000003</v>
      </c>
      <c r="J307" s="8"/>
      <c r="K307" s="11">
        <v>3199.16896058477</v>
      </c>
      <c r="L307" s="8"/>
      <c r="M307" s="32">
        <v>37419841.220000014</v>
      </c>
    </row>
    <row r="308" spans="1:13" x14ac:dyDescent="0.3">
      <c r="A308" s="10"/>
      <c r="B308" s="1" t="s">
        <v>228</v>
      </c>
      <c r="C308" s="11">
        <v>1257040.7499999998</v>
      </c>
      <c r="D308" s="8"/>
      <c r="E308" s="11">
        <v>234.17301602086434</v>
      </c>
      <c r="F308" s="8"/>
      <c r="G308" s="12">
        <v>-173934.96000000002</v>
      </c>
      <c r="H308" s="8"/>
      <c r="I308" s="11">
        <v>3775643.1899999995</v>
      </c>
      <c r="J308" s="8"/>
      <c r="K308" s="11">
        <v>703.36124999999993</v>
      </c>
      <c r="L308" s="8"/>
      <c r="M308" s="32">
        <v>-1296352.2600000002</v>
      </c>
    </row>
    <row r="309" spans="1:13" x14ac:dyDescent="0.3">
      <c r="A309" s="10"/>
      <c r="B309" s="1" t="s">
        <v>243</v>
      </c>
      <c r="C309" s="11">
        <v>2067947.0199999991</v>
      </c>
      <c r="D309" s="8"/>
      <c r="E309" s="11">
        <v>998.52584258812124</v>
      </c>
      <c r="F309" s="8"/>
      <c r="G309" s="12">
        <v>163790</v>
      </c>
      <c r="H309" s="8"/>
      <c r="I309" s="11">
        <v>1729968.0199999991</v>
      </c>
      <c r="J309" s="8"/>
      <c r="K309" s="11">
        <v>835.32980202800536</v>
      </c>
      <c r="L309" s="8"/>
      <c r="M309" s="32">
        <v>363986</v>
      </c>
    </row>
    <row r="310" spans="1:13" x14ac:dyDescent="0.3">
      <c r="A310" s="10"/>
      <c r="B310" s="1" t="s">
        <v>245</v>
      </c>
      <c r="C310" s="11">
        <v>14683083.84</v>
      </c>
      <c r="D310" s="8"/>
      <c r="E310" s="11">
        <v>1274.7945685014759</v>
      </c>
      <c r="F310" s="8"/>
      <c r="G310" s="12">
        <v>-986924</v>
      </c>
      <c r="H310" s="8"/>
      <c r="I310" s="11">
        <v>9611342.8399999999</v>
      </c>
      <c r="J310" s="8"/>
      <c r="K310" s="11">
        <v>834.46282687966664</v>
      </c>
      <c r="L310" s="8"/>
      <c r="M310" s="32">
        <v>0</v>
      </c>
    </row>
    <row r="311" spans="1:13" x14ac:dyDescent="0.3">
      <c r="A311" s="10"/>
      <c r="B311" s="1" t="s">
        <v>252</v>
      </c>
      <c r="C311" s="11">
        <v>23703632.710000001</v>
      </c>
      <c r="D311" s="8"/>
      <c r="E311" s="11">
        <v>1150.4942343348057</v>
      </c>
      <c r="F311" s="8"/>
      <c r="G311" s="12">
        <v>-1102842</v>
      </c>
      <c r="H311" s="8"/>
      <c r="I311" s="11">
        <v>18974361.82</v>
      </c>
      <c r="J311" s="8"/>
      <c r="K311" s="11">
        <v>920.95140610590693</v>
      </c>
      <c r="L311" s="8"/>
      <c r="M311" s="32">
        <v>1255517.1100000003</v>
      </c>
    </row>
    <row r="312" spans="1:13" x14ac:dyDescent="0.3">
      <c r="A312" s="10"/>
      <c r="B312" s="1" t="s">
        <v>256</v>
      </c>
      <c r="C312" s="11">
        <v>20967949.420000002</v>
      </c>
      <c r="D312" s="8"/>
      <c r="E312" s="11">
        <v>1024.4759573948309</v>
      </c>
      <c r="F312" s="8"/>
      <c r="G312" s="12">
        <v>-1346985.4300000002</v>
      </c>
      <c r="H312" s="8"/>
      <c r="I312" s="11">
        <v>35833540.510000005</v>
      </c>
      <c r="J312" s="8"/>
      <c r="K312" s="11">
        <v>1750.7959402941324</v>
      </c>
      <c r="L312" s="8"/>
      <c r="M312" s="32">
        <v>493585.33999999985</v>
      </c>
    </row>
    <row r="313" spans="1:13" x14ac:dyDescent="0.3">
      <c r="A313" s="10"/>
      <c r="B313" s="1" t="s">
        <v>259</v>
      </c>
      <c r="C313" s="11">
        <v>32283228</v>
      </c>
      <c r="D313" s="8"/>
      <c r="E313" s="11">
        <v>2669.3590210021498</v>
      </c>
      <c r="F313" s="8"/>
      <c r="G313" s="12">
        <v>10314656</v>
      </c>
      <c r="H313" s="8"/>
      <c r="I313" s="11">
        <v>34084229</v>
      </c>
      <c r="J313" s="8"/>
      <c r="K313" s="11">
        <v>2818.2759219447662</v>
      </c>
      <c r="L313" s="8"/>
      <c r="M313" s="32">
        <v>11193331</v>
      </c>
    </row>
    <row r="314" spans="1:13" x14ac:dyDescent="0.3">
      <c r="A314" s="10"/>
      <c r="B314" s="1" t="s">
        <v>261</v>
      </c>
      <c r="C314" s="11">
        <v>4991736.25</v>
      </c>
      <c r="D314" s="8"/>
      <c r="E314" s="11">
        <v>1366.4758417738844</v>
      </c>
      <c r="F314" s="8"/>
      <c r="G314" s="12">
        <v>162044.53999999998</v>
      </c>
      <c r="H314" s="8"/>
      <c r="I314" s="11">
        <v>4324725.21</v>
      </c>
      <c r="J314" s="8"/>
      <c r="K314" s="11">
        <v>1183.8831672597864</v>
      </c>
      <c r="L314" s="8"/>
      <c r="M314" s="32">
        <v>325519.00000000023</v>
      </c>
    </row>
    <row r="315" spans="1:13" x14ac:dyDescent="0.3">
      <c r="A315" s="10"/>
      <c r="B315" s="1" t="s">
        <v>267</v>
      </c>
      <c r="C315" s="11">
        <v>25859880.370000001</v>
      </c>
      <c r="D315" s="8"/>
      <c r="E315" s="11">
        <v>674.31239556714479</v>
      </c>
      <c r="F315" s="8"/>
      <c r="G315" s="12">
        <v>-3590320.12</v>
      </c>
      <c r="H315" s="8"/>
      <c r="I315" s="11">
        <v>33965047.870000005</v>
      </c>
      <c r="J315" s="8"/>
      <c r="K315" s="11">
        <v>885.6596576271188</v>
      </c>
      <c r="L315" s="8"/>
      <c r="M315" s="32">
        <v>1820761.7199999988</v>
      </c>
    </row>
    <row r="316" spans="1:13" x14ac:dyDescent="0.3">
      <c r="A316" s="10"/>
      <c r="B316" s="1" t="s">
        <v>270</v>
      </c>
      <c r="C316" s="11">
        <v>11358475.459999999</v>
      </c>
      <c r="D316" s="8"/>
      <c r="E316" s="11">
        <v>600.69149399756725</v>
      </c>
      <c r="F316" s="8"/>
      <c r="G316" s="12">
        <v>-1377719</v>
      </c>
      <c r="H316" s="8"/>
      <c r="I316" s="11">
        <v>35588637.460000001</v>
      </c>
      <c r="J316" s="8"/>
      <c r="K316" s="11">
        <v>1882.1004526944841</v>
      </c>
      <c r="L316" s="8"/>
      <c r="M316" s="32">
        <v>-1421401</v>
      </c>
    </row>
    <row r="317" spans="1:13" x14ac:dyDescent="0.3">
      <c r="A317" s="10"/>
      <c r="B317" s="1" t="s">
        <v>273</v>
      </c>
      <c r="C317" s="11">
        <v>52418585.170000009</v>
      </c>
      <c r="D317" s="8"/>
      <c r="E317" s="11">
        <v>1659.9190971848384</v>
      </c>
      <c r="F317" s="8"/>
      <c r="G317" s="12">
        <v>792138.47999999952</v>
      </c>
      <c r="H317" s="8"/>
      <c r="I317" s="11">
        <v>49054187.000000015</v>
      </c>
      <c r="J317" s="8"/>
      <c r="K317" s="11">
        <v>1553.3799993666682</v>
      </c>
      <c r="L317" s="8"/>
      <c r="M317" s="32">
        <v>1448875.3299999991</v>
      </c>
    </row>
    <row r="318" spans="1:13" x14ac:dyDescent="0.3">
      <c r="A318" s="10"/>
      <c r="B318" s="1" t="s">
        <v>276</v>
      </c>
      <c r="C318" s="11">
        <v>32360396.380000003</v>
      </c>
      <c r="D318" s="8"/>
      <c r="E318" s="11">
        <v>3290.9993267568393</v>
      </c>
      <c r="F318" s="8"/>
      <c r="G318" s="12">
        <v>26711780.509999998</v>
      </c>
      <c r="H318" s="8"/>
      <c r="I318" s="11">
        <v>30521024.060000002</v>
      </c>
      <c r="J318" s="8"/>
      <c r="K318" s="11">
        <v>3103.9381734974068</v>
      </c>
      <c r="L318" s="8"/>
      <c r="M318" s="32">
        <v>25507792.179999996</v>
      </c>
    </row>
    <row r="319" spans="1:13" x14ac:dyDescent="0.3">
      <c r="A319" s="10"/>
      <c r="B319" s="1" t="s">
        <v>279</v>
      </c>
      <c r="C319" s="11">
        <v>8374784.0699999994</v>
      </c>
      <c r="D319" s="8"/>
      <c r="E319" s="11">
        <v>580.41333910873925</v>
      </c>
      <c r="F319" s="8"/>
      <c r="G319" s="12">
        <v>-777362.6399999999</v>
      </c>
      <c r="H319" s="8"/>
      <c r="I319" s="11">
        <v>17970868.239999998</v>
      </c>
      <c r="J319" s="8"/>
      <c r="K319" s="11">
        <v>1245.4687254834014</v>
      </c>
      <c r="L319" s="8"/>
      <c r="M319" s="32">
        <v>649645.00000000186</v>
      </c>
    </row>
    <row r="320" spans="1:13" x14ac:dyDescent="0.3">
      <c r="A320" s="10"/>
      <c r="B320" s="1" t="s">
        <v>285</v>
      </c>
      <c r="C320" s="11">
        <v>11539983.079999998</v>
      </c>
      <c r="D320" s="8"/>
      <c r="E320" s="11">
        <v>504.9878820234552</v>
      </c>
      <c r="F320" s="8"/>
      <c r="G320" s="12">
        <v>604028.64999999991</v>
      </c>
      <c r="H320" s="8"/>
      <c r="I320" s="11">
        <v>21728546.939999998</v>
      </c>
      <c r="J320" s="8"/>
      <c r="K320" s="11">
        <v>950.83786714510757</v>
      </c>
      <c r="L320" s="8"/>
      <c r="M320" s="32">
        <v>2949220.5100000016</v>
      </c>
    </row>
    <row r="321" spans="1:13" x14ac:dyDescent="0.3">
      <c r="A321" s="10"/>
      <c r="B321" s="1" t="s">
        <v>291</v>
      </c>
      <c r="C321" s="11">
        <v>5152970.129999999</v>
      </c>
      <c r="D321" s="8"/>
      <c r="E321" s="11">
        <v>412.30357897263553</v>
      </c>
      <c r="F321" s="8"/>
      <c r="G321" s="12">
        <v>550785.1</v>
      </c>
      <c r="H321" s="8"/>
      <c r="I321" s="11">
        <v>4243814.49</v>
      </c>
      <c r="J321" s="8"/>
      <c r="K321" s="11">
        <v>339.55948871819493</v>
      </c>
      <c r="L321" s="8"/>
      <c r="M321" s="32">
        <v>1023438</v>
      </c>
    </row>
    <row r="322" spans="1:13" x14ac:dyDescent="0.3">
      <c r="A322" s="10"/>
      <c r="B322" s="1" t="s">
        <v>294</v>
      </c>
      <c r="C322" s="11">
        <v>1066565.22</v>
      </c>
      <c r="D322" s="8"/>
      <c r="E322" s="11">
        <v>393.71178294573645</v>
      </c>
      <c r="F322" s="8"/>
      <c r="G322" s="12">
        <v>71455</v>
      </c>
      <c r="H322" s="8"/>
      <c r="I322" s="11">
        <v>831805.22</v>
      </c>
      <c r="J322" s="8"/>
      <c r="K322" s="11">
        <v>307.05249907715023</v>
      </c>
      <c r="L322" s="8"/>
      <c r="M322" s="32">
        <v>383372</v>
      </c>
    </row>
    <row r="323" spans="1:13" x14ac:dyDescent="0.3">
      <c r="A323" s="14"/>
      <c r="B323" s="15" t="s">
        <v>298</v>
      </c>
      <c r="C323" s="16">
        <v>38773386.310000002</v>
      </c>
      <c r="D323" s="17"/>
      <c r="E323" s="16">
        <v>1562.5609055371967</v>
      </c>
      <c r="F323" s="17"/>
      <c r="G323" s="18">
        <v>-1663147.6800000002</v>
      </c>
      <c r="H323" s="17"/>
      <c r="I323" s="16">
        <v>53795106.469999999</v>
      </c>
      <c r="J323" s="17"/>
      <c r="K323" s="16">
        <v>2167.9336854195212</v>
      </c>
      <c r="L323" s="17"/>
      <c r="M323" s="33">
        <v>2549717.5499999989</v>
      </c>
    </row>
  </sheetData>
  <sortState xmlns:xlrd2="http://schemas.microsoft.com/office/spreadsheetml/2017/richdata2" ref="A8:M323">
    <sortCondition ref="A8:A323"/>
    <sortCondition ref="B8:B3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Buyst, Steven</dc:creator>
  <cp:lastModifiedBy>Slootmans, Ronny</cp:lastModifiedBy>
  <dcterms:created xsi:type="dcterms:W3CDTF">2021-01-14T08:57:31Z</dcterms:created>
  <dcterms:modified xsi:type="dcterms:W3CDTF">2021-01-28T09:37:42Z</dcterms:modified>
</cp:coreProperties>
</file>