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2020-2021\201-300\"/>
    </mc:Choice>
  </mc:AlternateContent>
  <xr:revisionPtr revIDLastSave="5" documentId="8_{F0A46C55-8165-4341-9401-A6F800B14CFC}" xr6:coauthVersionLast="45" xr6:coauthVersionMax="45" xr10:uidLastSave="{DF0C739A-14BD-4641-BF57-3E1805A6BD9E}"/>
  <bookViews>
    <workbookView xWindow="-120" yWindow="-120" windowWidth="29040" windowHeight="15840" xr2:uid="{00000000-000D-0000-FFFF-FFFF00000000}"/>
  </bookViews>
  <sheets>
    <sheet name="Onderwijsniveau" sheetId="1" r:id="rId1"/>
    <sheet name="Provincie" sheetId="2" r:id="rId2"/>
  </sheets>
  <definedNames>
    <definedName name="T35_T34_met_T32">Onderwijsniveau!$A$4:$C$11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B12" i="1"/>
  <c r="D12" i="1" s="1"/>
  <c r="E12" i="1" s="1"/>
  <c r="E10" i="1"/>
  <c r="D6" i="1"/>
  <c r="E6" i="1" s="1"/>
  <c r="D7" i="1"/>
  <c r="E7" i="1" s="1"/>
  <c r="D8" i="1"/>
  <c r="E8" i="1" s="1"/>
  <c r="D9" i="1"/>
  <c r="E9" i="1" s="1"/>
  <c r="D10" i="1"/>
  <c r="D11" i="1"/>
  <c r="E11" i="1" s="1"/>
  <c r="D5" i="1"/>
  <c r="E5" i="1" s="1"/>
</calcChain>
</file>

<file path=xl/sharedStrings.xml><?xml version="1.0" encoding="utf-8"?>
<sst xmlns="http://schemas.openxmlformats.org/spreadsheetml/2006/main" count="31" uniqueCount="26">
  <si>
    <t>Onderwijsniveau</t>
  </si>
  <si>
    <t>Basisonderwijs</t>
  </si>
  <si>
    <t>CBE's</t>
  </si>
  <si>
    <t>CVO's</t>
  </si>
  <si>
    <t>DKO</t>
  </si>
  <si>
    <t>Hogescholen</t>
  </si>
  <si>
    <t>Internaten</t>
  </si>
  <si>
    <t>Secundair onderwijs</t>
  </si>
  <si>
    <t>Totaal aantal leerkrachten</t>
  </si>
  <si>
    <t xml:space="preserve">Totaal </t>
  </si>
  <si>
    <t>Aantal vast benoemde leerkrachten</t>
  </si>
  <si>
    <t>Aantal niet vast benoemde leerkrachten</t>
  </si>
  <si>
    <t>Provincie</t>
  </si>
  <si>
    <t>Antwerpen</t>
  </si>
  <si>
    <t>Brussels Hoofdstedelijk Gewest</t>
  </si>
  <si>
    <t>Henegouwen</t>
  </si>
  <si>
    <t>Limburg</t>
  </si>
  <si>
    <t>Luik</t>
  </si>
  <si>
    <t>Oost-Vlaanderen</t>
  </si>
  <si>
    <t>Vlaams-Brabant</t>
  </si>
  <si>
    <t>West-Vlaanderen</t>
  </si>
  <si>
    <t>Totaal</t>
  </si>
  <si>
    <t>Aantal niet vast benoemde leerkrachten per provincie in het schooljaar 2019-2020</t>
  </si>
  <si>
    <t>Aantal niet vast benoemde leerkrachten per onderwijsniveau in het schooljaar 2019-2020</t>
  </si>
  <si>
    <t>Bron: Personeelsdatabanken van de onderwijsadministratie, geraadpleegd op 10/12/2020.</t>
  </si>
  <si>
    <t xml:space="preserve">Percentage niet vast benoemde leerkrachten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</si>
</sst>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workbookViewId="0">
      <selection activeCell="E24" sqref="E24"/>
    </sheetView>
  </sheetViews>
  <sheetFormatPr defaultRowHeight="15" x14ac:dyDescent="0.25"/>
  <cols>
    <col min="1" max="1" width="24.140625" customWidth="1"/>
    <col min="2" max="2" width="18.85546875" customWidth="1"/>
    <col min="3" max="3" width="21.5703125" customWidth="1"/>
    <col min="4" max="4" width="22.28515625" customWidth="1"/>
    <col min="5" max="5" width="26.85546875" customWidth="1"/>
  </cols>
  <sheetData>
    <row r="1" spans="1:5" s="1" customFormat="1" ht="28.5" customHeight="1" x14ac:dyDescent="0.3">
      <c r="A1" s="10" t="s">
        <v>23</v>
      </c>
      <c r="B1" s="4"/>
      <c r="C1" s="4"/>
      <c r="D1" s="4"/>
    </row>
    <row r="2" spans="1:5" s="12" customFormat="1" x14ac:dyDescent="0.25">
      <c r="A2" s="12" t="s">
        <v>24</v>
      </c>
    </row>
    <row r="4" spans="1:5" s="4" customFormat="1" ht="35.25" customHeight="1" x14ac:dyDescent="0.25">
      <c r="A4" s="5" t="s">
        <v>0</v>
      </c>
      <c r="B4" s="13" t="s">
        <v>8</v>
      </c>
      <c r="C4" s="13" t="s">
        <v>10</v>
      </c>
      <c r="D4" s="13" t="s">
        <v>11</v>
      </c>
      <c r="E4" s="13" t="s">
        <v>25</v>
      </c>
    </row>
    <row r="5" spans="1:5" x14ac:dyDescent="0.25">
      <c r="A5" s="3" t="s">
        <v>1</v>
      </c>
      <c r="B5" s="6">
        <v>73373</v>
      </c>
      <c r="C5" s="6">
        <v>53648</v>
      </c>
      <c r="D5" s="6">
        <f>B5-C5</f>
        <v>19725</v>
      </c>
      <c r="E5" s="7">
        <f>D5/B5</f>
        <v>0.26883185913074292</v>
      </c>
    </row>
    <row r="6" spans="1:5" x14ac:dyDescent="0.25">
      <c r="A6" s="3" t="s">
        <v>2</v>
      </c>
      <c r="B6" s="6">
        <v>1500</v>
      </c>
      <c r="C6" s="6">
        <v>754</v>
      </c>
      <c r="D6" s="6">
        <f t="shared" ref="D6:D12" si="0">B6-C6</f>
        <v>746</v>
      </c>
      <c r="E6" s="7">
        <f t="shared" ref="E6:E12" si="1">D6/B6</f>
        <v>0.49733333333333335</v>
      </c>
    </row>
    <row r="7" spans="1:5" x14ac:dyDescent="0.25">
      <c r="A7" s="3" t="s">
        <v>3</v>
      </c>
      <c r="B7" s="6">
        <v>8053</v>
      </c>
      <c r="C7" s="6">
        <v>4580</v>
      </c>
      <c r="D7" s="6">
        <f t="shared" si="0"/>
        <v>3473</v>
      </c>
      <c r="E7" s="7">
        <f t="shared" si="1"/>
        <v>0.43126785049050043</v>
      </c>
    </row>
    <row r="8" spans="1:5" x14ac:dyDescent="0.25">
      <c r="A8" s="3" t="s">
        <v>4</v>
      </c>
      <c r="B8" s="6">
        <v>6709</v>
      </c>
      <c r="C8" s="6">
        <v>4517</v>
      </c>
      <c r="D8" s="6">
        <f t="shared" si="0"/>
        <v>2192</v>
      </c>
      <c r="E8" s="7">
        <f t="shared" si="1"/>
        <v>0.32672529438068265</v>
      </c>
    </row>
    <row r="9" spans="1:5" x14ac:dyDescent="0.25">
      <c r="A9" s="3" t="s">
        <v>5</v>
      </c>
      <c r="B9" s="6">
        <v>11419</v>
      </c>
      <c r="C9" s="6">
        <v>5854</v>
      </c>
      <c r="D9" s="6">
        <f t="shared" si="0"/>
        <v>5565</v>
      </c>
      <c r="E9" s="7">
        <f t="shared" si="1"/>
        <v>0.48734565198353619</v>
      </c>
    </row>
    <row r="10" spans="1:5" x14ac:dyDescent="0.25">
      <c r="A10" s="3" t="s">
        <v>6</v>
      </c>
      <c r="B10" s="6">
        <v>5</v>
      </c>
      <c r="C10" s="6">
        <v>0</v>
      </c>
      <c r="D10" s="6">
        <f t="shared" si="0"/>
        <v>5</v>
      </c>
      <c r="E10" s="7">
        <f t="shared" si="1"/>
        <v>1</v>
      </c>
    </row>
    <row r="11" spans="1:5" x14ac:dyDescent="0.25">
      <c r="A11" s="3" t="s">
        <v>7</v>
      </c>
      <c r="B11" s="6">
        <v>77663</v>
      </c>
      <c r="C11" s="6">
        <v>57523</v>
      </c>
      <c r="D11" s="6">
        <f t="shared" si="0"/>
        <v>20140</v>
      </c>
      <c r="E11" s="7">
        <f t="shared" si="1"/>
        <v>0.25932554755803922</v>
      </c>
    </row>
    <row r="12" spans="1:5" s="1" customFormat="1" x14ac:dyDescent="0.25">
      <c r="A12" s="2" t="s">
        <v>9</v>
      </c>
      <c r="B12" s="8">
        <f>SUM(B5:B11)</f>
        <v>178722</v>
      </c>
      <c r="C12" s="8">
        <f>SUM(C5:C11)</f>
        <v>126876</v>
      </c>
      <c r="D12" s="8">
        <f t="shared" si="0"/>
        <v>51846</v>
      </c>
      <c r="E12" s="9">
        <f t="shared" si="1"/>
        <v>0.29009299358780677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95A05-FBB6-46C3-BAE9-97DFACEEE8C8}">
  <sheetPr>
    <pageSetUpPr fitToPage="1"/>
  </sheetPr>
  <dimension ref="A1:E13"/>
  <sheetViews>
    <sheetView workbookViewId="0"/>
  </sheetViews>
  <sheetFormatPr defaultRowHeight="15" x14ac:dyDescent="0.25"/>
  <cols>
    <col min="1" max="1" width="32" customWidth="1"/>
    <col min="2" max="2" width="17.5703125" customWidth="1"/>
    <col min="3" max="3" width="21.85546875" customWidth="1"/>
    <col min="4" max="4" width="23" customWidth="1"/>
    <col min="5" max="5" width="28" customWidth="1"/>
  </cols>
  <sheetData>
    <row r="1" spans="1:5" ht="25.5" customHeight="1" x14ac:dyDescent="0.3">
      <c r="A1" s="10" t="s">
        <v>22</v>
      </c>
      <c r="B1" s="4"/>
      <c r="C1" s="4"/>
      <c r="D1" s="4"/>
      <c r="E1" s="1"/>
    </row>
    <row r="2" spans="1:5" s="12" customFormat="1" x14ac:dyDescent="0.25">
      <c r="A2" s="12" t="s">
        <v>24</v>
      </c>
    </row>
    <row r="4" spans="1:5" ht="33.75" customHeight="1" x14ac:dyDescent="0.25">
      <c r="A4" s="5" t="s">
        <v>12</v>
      </c>
      <c r="B4" s="11" t="s">
        <v>8</v>
      </c>
      <c r="C4" s="11" t="s">
        <v>10</v>
      </c>
      <c r="D4" s="11" t="s">
        <v>11</v>
      </c>
      <c r="E4" s="11" t="s">
        <v>25</v>
      </c>
    </row>
    <row r="5" spans="1:5" x14ac:dyDescent="0.25">
      <c r="A5" s="3" t="s">
        <v>13</v>
      </c>
      <c r="B5" s="6">
        <v>50256</v>
      </c>
      <c r="C5" s="6">
        <v>35788</v>
      </c>
      <c r="D5" s="6">
        <v>14468</v>
      </c>
      <c r="E5" s="7">
        <v>0.28789999999999999</v>
      </c>
    </row>
    <row r="6" spans="1:5" x14ac:dyDescent="0.25">
      <c r="A6" s="3" t="s">
        <v>14</v>
      </c>
      <c r="B6" s="6">
        <v>10788</v>
      </c>
      <c r="C6" s="6">
        <v>6231</v>
      </c>
      <c r="D6" s="6">
        <v>4557</v>
      </c>
      <c r="E6" s="7">
        <v>0.4224</v>
      </c>
    </row>
    <row r="7" spans="1:5" x14ac:dyDescent="0.25">
      <c r="A7" s="3" t="s">
        <v>15</v>
      </c>
      <c r="B7" s="6">
        <v>18</v>
      </c>
      <c r="C7" s="6">
        <v>10</v>
      </c>
      <c r="D7" s="6">
        <v>8</v>
      </c>
      <c r="E7" s="7">
        <v>0.44440000000000002</v>
      </c>
    </row>
    <row r="8" spans="1:5" x14ac:dyDescent="0.25">
      <c r="A8" s="3" t="s">
        <v>16</v>
      </c>
      <c r="B8" s="6">
        <v>23463</v>
      </c>
      <c r="C8" s="6">
        <v>17036</v>
      </c>
      <c r="D8" s="6">
        <v>6427</v>
      </c>
      <c r="E8" s="7">
        <v>0.27389999999999998</v>
      </c>
    </row>
    <row r="9" spans="1:5" x14ac:dyDescent="0.25">
      <c r="A9" s="3" t="s">
        <v>17</v>
      </c>
      <c r="B9" s="6">
        <v>6</v>
      </c>
      <c r="C9" s="6">
        <v>6</v>
      </c>
      <c r="D9" s="6">
        <v>0</v>
      </c>
      <c r="E9" s="7">
        <v>0</v>
      </c>
    </row>
    <row r="10" spans="1:5" x14ac:dyDescent="0.25">
      <c r="A10" s="3" t="s">
        <v>18</v>
      </c>
      <c r="B10" s="6">
        <v>39928</v>
      </c>
      <c r="C10" s="6">
        <v>28421</v>
      </c>
      <c r="D10" s="6">
        <v>11507</v>
      </c>
      <c r="E10" s="7">
        <v>0.28820000000000001</v>
      </c>
    </row>
    <row r="11" spans="1:5" x14ac:dyDescent="0.25">
      <c r="A11" s="3" t="s">
        <v>19</v>
      </c>
      <c r="B11" s="6">
        <v>24325</v>
      </c>
      <c r="C11" s="6">
        <v>17395</v>
      </c>
      <c r="D11" s="6">
        <v>6930</v>
      </c>
      <c r="E11" s="7">
        <v>0.28489999999999999</v>
      </c>
    </row>
    <row r="12" spans="1:5" x14ac:dyDescent="0.25">
      <c r="A12" s="3" t="s">
        <v>20</v>
      </c>
      <c r="B12" s="6">
        <v>29546</v>
      </c>
      <c r="C12" s="6">
        <v>21864</v>
      </c>
      <c r="D12" s="6">
        <v>7682</v>
      </c>
      <c r="E12" s="7">
        <v>0.26</v>
      </c>
    </row>
    <row r="13" spans="1:5" x14ac:dyDescent="0.25">
      <c r="A13" s="2" t="s">
        <v>21</v>
      </c>
      <c r="B13" s="8">
        <v>178330</v>
      </c>
      <c r="C13" s="8">
        <v>126751</v>
      </c>
      <c r="D13" s="8">
        <v>51579</v>
      </c>
      <c r="E13" s="9">
        <v>0.28920000000000001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7EC0FF-8A48-4E32-874C-F8DA70143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DF9982-A3A0-4A95-8A68-F26973D9C2C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aac783e-f55a-40bc-b685-01915fe802c9"/>
    <ds:schemaRef ds:uri="20daf35e-8a17-4f3c-b22d-2746bee2903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D19984-55DD-43A8-9102-78C8C42329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Onderwijsniveau</vt:lpstr>
      <vt:lpstr>Provincie</vt:lpstr>
      <vt:lpstr>T35_T34_met_T32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Coen</dc:creator>
  <cp:lastModifiedBy>Rolle Sinja</cp:lastModifiedBy>
  <cp:lastPrinted>2021-01-07T13:54:37Z</cp:lastPrinted>
  <dcterms:created xsi:type="dcterms:W3CDTF">2020-12-09T15:34:48Z</dcterms:created>
  <dcterms:modified xsi:type="dcterms:W3CDTF">2021-01-07T13:54:39Z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