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201-300\"/>
    </mc:Choice>
  </mc:AlternateContent>
  <xr:revisionPtr revIDLastSave="1" documentId="8_{11562B62-D7D5-4A0C-951B-FE818A481EF8}" xr6:coauthVersionLast="45" xr6:coauthVersionMax="45" xr10:uidLastSave="{CC75C4A2-3FA7-4AF9-994F-DC60413FCF10}"/>
  <bookViews>
    <workbookView xWindow="-120" yWindow="-120" windowWidth="29040" windowHeight="15840" xr2:uid="{AAFE259D-DA5C-4D7D-8E74-FCFB8F56D65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H8" i="1" l="1"/>
  <c r="G53" i="1"/>
  <c r="G76" i="1"/>
  <c r="D42" i="1" l="1"/>
  <c r="H6" i="1"/>
  <c r="H64" i="1"/>
  <c r="F34" i="1"/>
  <c r="F35" i="1"/>
  <c r="D53" i="1"/>
  <c r="E53" i="1"/>
  <c r="F53" i="1"/>
  <c r="C53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5" i="1"/>
  <c r="H59" i="1"/>
  <c r="D76" i="1"/>
  <c r="F76" i="1"/>
  <c r="E76" i="1"/>
  <c r="H51" i="1"/>
  <c r="H52" i="1"/>
  <c r="H50" i="1"/>
  <c r="H47" i="1"/>
  <c r="H48" i="1"/>
  <c r="C76" i="1"/>
  <c r="E42" i="1"/>
  <c r="F40" i="1"/>
  <c r="F38" i="1"/>
  <c r="F39" i="1"/>
  <c r="F37" i="1"/>
  <c r="F36" i="1"/>
  <c r="H76" i="1" l="1"/>
  <c r="F42" i="1"/>
  <c r="H53" i="1"/>
</calcChain>
</file>

<file path=xl/sharedStrings.xml><?xml version="1.0" encoding="utf-8"?>
<sst xmlns="http://schemas.openxmlformats.org/spreadsheetml/2006/main" count="104" uniqueCount="90">
  <si>
    <t>Dienstverlening</t>
  </si>
  <si>
    <t>Aantal scholen</t>
  </si>
  <si>
    <t>Antwerpen</t>
  </si>
  <si>
    <t>Limburg</t>
  </si>
  <si>
    <t>Oost-Vlaanderen</t>
  </si>
  <si>
    <t>Vlaams Brabant en BHG</t>
  </si>
  <si>
    <t>West-Vlaanderen</t>
  </si>
  <si>
    <t>Totaal</t>
  </si>
  <si>
    <t>Unieke bezoekers</t>
  </si>
  <si>
    <t>Aantal bezoeken</t>
  </si>
  <si>
    <t>Paginaweergaves</t>
  </si>
  <si>
    <t>MOEV-website</t>
  </si>
  <si>
    <t>SBJS-website</t>
  </si>
  <si>
    <t>paginaweergaves</t>
  </si>
  <si>
    <t>Webpagina www.moev.be/moevinuwkot</t>
  </si>
  <si>
    <t>Aantal nieuwsbrieven</t>
  </si>
  <si>
    <t>aantal abonnees openen nieuwsbrief (gemiddeld)</t>
  </si>
  <si>
    <t>aantal abonnees klikken op link nieuwsbrief (gemiddeld)</t>
  </si>
  <si>
    <t>Nieuwsbrieven</t>
  </si>
  <si>
    <t>Basisonderwijs (6.780 abonnees)</t>
  </si>
  <si>
    <t>2.366 (34,89%)</t>
  </si>
  <si>
    <t>736 (10,85%)</t>
  </si>
  <si>
    <t>Secundair onderwijs (5.390 abonnees)</t>
  </si>
  <si>
    <t>1.539 (28,55%)</t>
  </si>
  <si>
    <t>408 (7,57%)</t>
  </si>
  <si>
    <t>Abonnees</t>
  </si>
  <si>
    <t>Aantal berichten</t>
  </si>
  <si>
    <t>Facebook</t>
  </si>
  <si>
    <t>Vormingen/webinars</t>
  </si>
  <si>
    <t>aantal inschrijvingen</t>
  </si>
  <si>
    <t>aantal deelnemers</t>
  </si>
  <si>
    <t>aantal effectieve deelnemers</t>
  </si>
  <si>
    <t>aantal views op Youtube (situatie op 24/11/2020)</t>
  </si>
  <si>
    <t>Totaal (situatie op 24/11/2020)</t>
  </si>
  <si>
    <t>Apotheose sessie Leerlijn (i.s.m VIGL)</t>
  </si>
  <si>
    <t>348 effectieve deelnemers voor beide sessies samen</t>
  </si>
  <si>
    <t>Apotheose sessie Bewegingsvriendelijk lesgeven (MOEV)</t>
  </si>
  <si>
    <t>Inspiratiesessie 1 (30/09) Vital Schools (i.s.m. Howest)</t>
  </si>
  <si>
    <t>Inspiratiesessie 2 (14/10) Bewegingspsychologie bij jongeren</t>
  </si>
  <si>
    <t>(Facebook Live)</t>
  </si>
  <si>
    <t>Inspiratiesessie 3 (28/10) Beter Buiten (i.s.m. Good Planet)</t>
  </si>
  <si>
    <t>Inspiratiesessie 4 (18/11) Bewegen in coronatijden SO (MOEV)</t>
  </si>
  <si>
    <t>Inspiratiesessie 5 (19/11) Bewegen in coronatijden BaO (MOEV)</t>
  </si>
  <si>
    <t>Inspiratiesessie 6 (09/12) Bewegen in de school van de toekomst (i.s.m. TomorrowLab)</t>
  </si>
  <si>
    <t>nvt</t>
  </si>
  <si>
    <t>TOTAAL</t>
  </si>
  <si>
    <t>Activiteitenaanbod</t>
  </si>
  <si>
    <t>aantal scholen</t>
  </si>
  <si>
    <t>Vlaamse loopweek voor scholen</t>
  </si>
  <si>
    <t>BuO</t>
  </si>
  <si>
    <t>Meester op de fiets (+ Kidz On Wheelz)</t>
  </si>
  <si>
    <t>Doki loopfietsen</t>
  </si>
  <si>
    <t>Meester op de fiets</t>
  </si>
  <si>
    <t>Bike@school</t>
  </si>
  <si>
    <t>Hopsakee</t>
  </si>
  <si>
    <t>Extra materialenpakketten code oranje</t>
  </si>
  <si>
    <t>Speelplaatskoffers</t>
  </si>
  <si>
    <t>Big Box</t>
  </si>
  <si>
    <t>Golfset</t>
  </si>
  <si>
    <t>Hockeyset basis</t>
  </si>
  <si>
    <t>Hockeyset secundair</t>
  </si>
  <si>
    <t>Schermen</t>
  </si>
  <si>
    <t>Spikeball secundair</t>
  </si>
  <si>
    <t>Ledsreact</t>
  </si>
  <si>
    <t>Pannakooi</t>
  </si>
  <si>
    <t>Tag rugby</t>
  </si>
  <si>
    <t>SportKompas</t>
  </si>
  <si>
    <t>Andere</t>
  </si>
  <si>
    <t>Challenges (uitdagingen)</t>
  </si>
  <si>
    <r>
      <rPr>
        <sz val="10"/>
        <color rgb="FF000000"/>
        <rFont val="Calibri"/>
        <family val="2"/>
      </rPr>
      <t>Natuurgebonden sporten</t>
    </r>
    <r>
      <rPr>
        <sz val="11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(incl. teambuilding)</t>
    </r>
  </si>
  <si>
    <t>Aantal berichten: aantal posts op de FB-pagina MOEV tijdens de campagne #MOEVinuwkot (20 maart -&gt; begin juni)</t>
  </si>
  <si>
    <t>Klikgedrag (gemiddeld): gemiddeld aantal kliks per post</t>
  </si>
  <si>
    <t>Betrokkenheid (gemiddeld): gemiddeld aantal keren per post dat mensen betrokken zijn geweest via vind-ik-leuks, opmerkingen, deelacties</t>
  </si>
  <si>
    <t>Abonnees: FB paginavolgers MOEV</t>
  </si>
  <si>
    <t>Klikgedrag (gemiddeld per post)</t>
  </si>
  <si>
    <t>Bereik (gemiddeld per post)</t>
  </si>
  <si>
    <t>Bewegingslandschappen*</t>
  </si>
  <si>
    <r>
      <t>aantal scholen</t>
    </r>
    <r>
      <rPr>
        <i/>
        <sz val="11"/>
        <color theme="1"/>
        <rFont val="Calibri"/>
        <family val="2"/>
        <scheme val="minor"/>
      </rPr>
      <t xml:space="preserve"> </t>
    </r>
  </si>
  <si>
    <t>*een zelfde school kan meer dan 1 keer zijn geteld omdat zij aan meerdere bewegingslandschappen heeft deelgenomen met andere leerjaren</t>
  </si>
  <si>
    <r>
      <t xml:space="preserve">Bereik (gemiddeld): gemiddeld aantal bereikte personen </t>
    </r>
    <r>
      <rPr>
        <u/>
        <sz val="10"/>
        <color theme="1"/>
        <rFont val="Arial"/>
        <family val="2"/>
      </rPr>
      <t>per post</t>
    </r>
  </si>
  <si>
    <t>* SBJS staat voor Sport beweegt je School= een tool waarmee scholen hun 
acties en maatregelen in hun beweegbeleid kunnen uitkiezen vormgeven, evalueren en bijsturen</t>
  </si>
  <si>
    <t>(Online) lokaal overleg (lokale netwerken van scholen)*</t>
  </si>
  <si>
    <t>Uitleendienst*</t>
  </si>
  <si>
    <t>* Via de uitleendienst kunnen scholen zelf
activiteiten met hun leerlingen opzetten</t>
  </si>
  <si>
    <t>SBJS* 2.0 (registratie van prioriteiten en monitoring schooljaar 2019-2020) **</t>
  </si>
  <si>
    <t>** monitoringgegevens tot eind juni 2020</t>
  </si>
  <si>
    <t>* In netwerken tussen scholen wordt gestimuleerd dat scholen van elkaar kunnen leren en eventueel samen acties op lokaal niveau kunnen opzetten</t>
  </si>
  <si>
    <t>Algemene communicatie</t>
  </si>
  <si>
    <t xml:space="preserve">
"#MOEVinuwkot" (inspirerende praktijkvoorbeelden)</t>
  </si>
  <si>
    <t>Specifieke acties in het kader van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</si>
</sst>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5" fillId="0" borderId="0" xfId="0" applyFont="1"/>
    <xf numFmtId="0" fontId="0" fillId="0" borderId="6" xfId="0" applyBorder="1" applyAlignment="1">
      <alignment wrapText="1"/>
    </xf>
    <xf numFmtId="0" fontId="0" fillId="0" borderId="6" xfId="0" applyBorder="1"/>
    <xf numFmtId="10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4" fillId="0" borderId="0" xfId="0" applyFont="1" applyAlignment="1"/>
    <xf numFmtId="1" fontId="0" fillId="0" borderId="0" xfId="0" applyNumberForma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/>
    <xf numFmtId="0" fontId="7" fillId="0" borderId="0" xfId="0" applyFont="1"/>
    <xf numFmtId="3" fontId="7" fillId="0" borderId="6" xfId="0" applyNumberFormat="1" applyFont="1" applyBorder="1" applyAlignment="1">
      <alignment wrapText="1"/>
    </xf>
    <xf numFmtId="3" fontId="7" fillId="0" borderId="6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/>
    <xf numFmtId="0" fontId="0" fillId="0" borderId="10" xfId="0" applyBorder="1" applyAlignme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0" fillId="0" borderId="0" xfId="0" applyNumberFormat="1" applyBorder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164" fontId="0" fillId="0" borderId="0" xfId="0" applyNumberFormat="1" applyAlignment="1">
      <alignment wrapText="1"/>
    </xf>
    <xf numFmtId="0" fontId="0" fillId="0" borderId="9" xfId="0" applyBorder="1"/>
    <xf numFmtId="0" fontId="1" fillId="0" borderId="9" xfId="0" applyFont="1" applyBorder="1"/>
    <xf numFmtId="3" fontId="1" fillId="0" borderId="1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3" fontId="1" fillId="0" borderId="6" xfId="0" applyNumberFormat="1" applyFont="1" applyBorder="1" applyAlignment="1">
      <alignment wrapText="1"/>
    </xf>
    <xf numFmtId="0" fontId="1" fillId="0" borderId="6" xfId="0" applyFont="1" applyBorder="1"/>
    <xf numFmtId="3" fontId="1" fillId="0" borderId="6" xfId="0" applyNumberFormat="1" applyFont="1" applyBorder="1"/>
    <xf numFmtId="3" fontId="7" fillId="0" borderId="0" xfId="0" applyNumberFormat="1" applyFont="1" applyBorder="1" applyAlignment="1">
      <alignment wrapText="1"/>
    </xf>
    <xf numFmtId="3" fontId="7" fillId="0" borderId="0" xfId="0" applyNumberFormat="1" applyFont="1" applyBorder="1"/>
    <xf numFmtId="0" fontId="0" fillId="0" borderId="3" xfId="0" applyFont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0" fillId="0" borderId="1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1EAD-98DF-4A86-9554-637EAD8DDB0F}">
  <sheetPr>
    <pageSetUpPr fitToPage="1"/>
  </sheetPr>
  <dimension ref="A1:L76"/>
  <sheetViews>
    <sheetView tabSelected="1" zoomScale="90" zoomScaleNormal="90" workbookViewId="0">
      <selection activeCell="D32" sqref="D32"/>
    </sheetView>
  </sheetViews>
  <sheetFormatPr defaultRowHeight="15" x14ac:dyDescent="0.25"/>
  <cols>
    <col min="1" max="1" width="41.7109375" customWidth="1"/>
    <col min="2" max="2" width="35.85546875" style="3" customWidth="1"/>
    <col min="3" max="3" width="18.42578125" style="3" customWidth="1"/>
    <col min="4" max="4" width="20.140625" customWidth="1"/>
    <col min="5" max="5" width="18.5703125" customWidth="1"/>
    <col min="6" max="6" width="27.42578125" customWidth="1"/>
    <col min="7" max="7" width="35.5703125" customWidth="1"/>
    <col min="8" max="8" width="20" bestFit="1" customWidth="1"/>
    <col min="9" max="9" width="16.42578125" bestFit="1" customWidth="1"/>
    <col min="10" max="10" width="24.5703125" customWidth="1"/>
    <col min="11" max="11" width="13.85546875" customWidth="1"/>
  </cols>
  <sheetData>
    <row r="1" spans="1:11" s="5" customFormat="1" x14ac:dyDescent="0.25">
      <c r="A1" s="5" t="s">
        <v>0</v>
      </c>
      <c r="B1" s="4"/>
      <c r="C1" s="14" t="s">
        <v>1</v>
      </c>
      <c r="D1" s="12"/>
      <c r="E1" s="12"/>
      <c r="F1" s="12"/>
      <c r="G1" s="12"/>
      <c r="H1" s="13"/>
    </row>
    <row r="2" spans="1:11" s="3" customFormat="1" x14ac:dyDescent="0.25"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11" x14ac:dyDescent="0.25">
      <c r="C3" s="2"/>
      <c r="D3" s="2"/>
      <c r="E3" s="2"/>
      <c r="F3" s="2"/>
      <c r="G3" s="2"/>
      <c r="H3" s="9"/>
    </row>
    <row r="4" spans="1:11" x14ac:dyDescent="0.25">
      <c r="A4" s="5" t="s">
        <v>84</v>
      </c>
      <c r="B4" s="4"/>
      <c r="C4" s="1">
        <v>610</v>
      </c>
      <c r="D4" s="1">
        <v>431</v>
      </c>
      <c r="E4" s="1">
        <v>464</v>
      </c>
      <c r="F4" s="1">
        <v>346</v>
      </c>
      <c r="G4" s="1">
        <v>498</v>
      </c>
      <c r="H4" s="38">
        <v>2349</v>
      </c>
    </row>
    <row r="5" spans="1:11" ht="75" x14ac:dyDescent="0.25">
      <c r="A5" s="3" t="s">
        <v>80</v>
      </c>
      <c r="C5"/>
      <c r="H5" s="5"/>
    </row>
    <row r="6" spans="1:11" x14ac:dyDescent="0.25">
      <c r="A6" t="s">
        <v>85</v>
      </c>
      <c r="C6" s="1">
        <v>56</v>
      </c>
      <c r="D6" s="7">
        <v>52</v>
      </c>
      <c r="E6" s="1">
        <v>17</v>
      </c>
      <c r="F6" s="1">
        <v>45</v>
      </c>
      <c r="G6" s="1">
        <v>34</v>
      </c>
      <c r="H6" s="6">
        <f>SUM(C6:G6)</f>
        <v>204</v>
      </c>
    </row>
    <row r="7" spans="1:11" x14ac:dyDescent="0.25">
      <c r="C7" s="2"/>
      <c r="D7" s="25"/>
      <c r="E7" s="2"/>
      <c r="F7" s="2"/>
      <c r="G7" s="2"/>
      <c r="H7" s="9"/>
    </row>
    <row r="8" spans="1:11" x14ac:dyDescent="0.25">
      <c r="A8" s="5" t="s">
        <v>81</v>
      </c>
      <c r="B8" s="4"/>
      <c r="C8" s="1">
        <v>243</v>
      </c>
      <c r="D8" s="1">
        <v>77</v>
      </c>
      <c r="E8" s="1">
        <v>46</v>
      </c>
      <c r="F8" s="1">
        <v>49</v>
      </c>
      <c r="G8" s="1">
        <v>115</v>
      </c>
      <c r="H8" s="6">
        <f>SUM(C8:G8)</f>
        <v>530</v>
      </c>
    </row>
    <row r="9" spans="1:11" ht="60" x14ac:dyDescent="0.25">
      <c r="A9" s="3" t="s">
        <v>86</v>
      </c>
      <c r="C9" s="1"/>
      <c r="D9" s="1"/>
      <c r="E9" s="1"/>
      <c r="F9" s="1"/>
      <c r="G9" s="1"/>
      <c r="H9" s="6"/>
    </row>
    <row r="10" spans="1:11" x14ac:dyDescent="0.25">
      <c r="C10" s="2"/>
      <c r="D10" s="2"/>
      <c r="E10" s="2"/>
      <c r="F10" s="2"/>
      <c r="G10" s="2"/>
      <c r="H10" s="9"/>
    </row>
    <row r="11" spans="1:11" x14ac:dyDescent="0.25">
      <c r="A11" s="45" t="s">
        <v>87</v>
      </c>
      <c r="B11" s="32"/>
      <c r="C11" s="33" t="s">
        <v>8</v>
      </c>
      <c r="D11" s="34" t="s">
        <v>9</v>
      </c>
      <c r="E11" s="34" t="s">
        <v>10</v>
      </c>
      <c r="F11" s="2"/>
      <c r="G11" s="2"/>
      <c r="H11" s="9"/>
    </row>
    <row r="12" spans="1:11" x14ac:dyDescent="0.25">
      <c r="A12" s="35"/>
      <c r="B12" s="32" t="s">
        <v>11</v>
      </c>
      <c r="C12" s="36">
        <v>83426</v>
      </c>
      <c r="D12" s="36">
        <v>150538</v>
      </c>
      <c r="E12" s="36">
        <v>493597</v>
      </c>
      <c r="F12" s="2"/>
      <c r="G12" s="2"/>
      <c r="H12" s="9"/>
    </row>
    <row r="13" spans="1:11" x14ac:dyDescent="0.25">
      <c r="A13" s="35"/>
      <c r="B13" s="32" t="s">
        <v>12</v>
      </c>
      <c r="C13" s="36">
        <v>21495</v>
      </c>
      <c r="D13" s="37">
        <v>31980</v>
      </c>
      <c r="E13" s="37">
        <v>111281</v>
      </c>
      <c r="F13" s="2"/>
      <c r="G13" s="2"/>
      <c r="H13" s="9"/>
    </row>
    <row r="14" spans="1:11" x14ac:dyDescent="0.25">
      <c r="A14" s="35"/>
      <c r="B14" s="32"/>
      <c r="C14" s="55"/>
      <c r="D14" s="56"/>
      <c r="E14" s="56"/>
      <c r="F14" s="2"/>
      <c r="G14" s="2"/>
      <c r="H14" s="9"/>
    </row>
    <row r="15" spans="1:11" x14ac:dyDescent="0.25">
      <c r="A15" s="5" t="s">
        <v>89</v>
      </c>
      <c r="F15" s="2"/>
      <c r="G15" s="2"/>
      <c r="H15" s="2"/>
      <c r="I15" s="2"/>
      <c r="J15" s="2"/>
      <c r="K15" s="2"/>
    </row>
    <row r="16" spans="1:11" ht="45" x14ac:dyDescent="0.25">
      <c r="A16" s="4" t="s">
        <v>88</v>
      </c>
      <c r="B16" s="16"/>
      <c r="C16" s="23" t="s">
        <v>13</v>
      </c>
      <c r="D16" s="2"/>
      <c r="E16" s="2"/>
      <c r="F16" s="2"/>
      <c r="G16" s="2"/>
      <c r="H16" s="2"/>
      <c r="I16" s="2"/>
    </row>
    <row r="17" spans="1:11" ht="28.9" customHeight="1" x14ac:dyDescent="0.25">
      <c r="B17" s="51" t="s">
        <v>14</v>
      </c>
      <c r="C17" s="54">
        <v>18816</v>
      </c>
      <c r="F17" s="2"/>
      <c r="G17" s="2"/>
      <c r="H17" s="2"/>
      <c r="I17" s="2"/>
      <c r="J17" s="2"/>
      <c r="K17" s="2"/>
    </row>
    <row r="18" spans="1:11" ht="20.25" customHeight="1" x14ac:dyDescent="0.25">
      <c r="B18" s="30"/>
      <c r="C18"/>
      <c r="F18" s="2"/>
      <c r="G18" s="2"/>
      <c r="H18" s="2"/>
      <c r="I18" s="2"/>
      <c r="J18" s="2"/>
      <c r="K18" s="2"/>
    </row>
    <row r="19" spans="1:11" ht="30.75" customHeight="1" x14ac:dyDescent="0.25">
      <c r="B19" s="19"/>
      <c r="C19" s="23"/>
      <c r="D19" s="23" t="s">
        <v>15</v>
      </c>
      <c r="E19" s="26" t="s">
        <v>16</v>
      </c>
      <c r="F19" s="22" t="s">
        <v>17</v>
      </c>
      <c r="H19" s="2"/>
      <c r="I19" s="2"/>
      <c r="J19" s="2"/>
      <c r="K19" s="2"/>
    </row>
    <row r="20" spans="1:11" ht="30" x14ac:dyDescent="0.25">
      <c r="B20" s="51" t="s">
        <v>18</v>
      </c>
      <c r="C20" s="22" t="s">
        <v>19</v>
      </c>
      <c r="D20" s="23">
        <v>12</v>
      </c>
      <c r="E20" s="27" t="s">
        <v>20</v>
      </c>
      <c r="F20" s="28" t="s">
        <v>21</v>
      </c>
      <c r="H20" s="2"/>
      <c r="I20" s="24"/>
      <c r="J20" s="2"/>
      <c r="K20" s="2"/>
    </row>
    <row r="21" spans="1:11" ht="31.5" customHeight="1" x14ac:dyDescent="0.25">
      <c r="B21" s="19"/>
      <c r="C21" s="22" t="s">
        <v>22</v>
      </c>
      <c r="D21" s="23">
        <v>12</v>
      </c>
      <c r="E21" s="27" t="s">
        <v>23</v>
      </c>
      <c r="F21" s="29" t="s">
        <v>24</v>
      </c>
      <c r="H21" s="2"/>
      <c r="I21" s="24"/>
      <c r="J21" s="2"/>
      <c r="K21" s="2"/>
    </row>
    <row r="22" spans="1:11" ht="30.75" customHeight="1" x14ac:dyDescent="0.25">
      <c r="B22" s="19"/>
      <c r="C22" s="25"/>
      <c r="D22" s="2"/>
      <c r="E22" s="31"/>
      <c r="F22" s="31"/>
      <c r="H22" s="2"/>
      <c r="I22" s="24"/>
      <c r="J22" s="2"/>
      <c r="K22" s="2"/>
    </row>
    <row r="23" spans="1:11" ht="30" x14ac:dyDescent="0.25">
      <c r="C23" s="22" t="s">
        <v>25</v>
      </c>
      <c r="D23" s="23" t="s">
        <v>26</v>
      </c>
      <c r="E23" s="22" t="s">
        <v>75</v>
      </c>
      <c r="F23" s="23" t="s">
        <v>74</v>
      </c>
      <c r="G23" s="61"/>
      <c r="H23" s="2"/>
      <c r="I23" s="24"/>
      <c r="J23" s="2"/>
      <c r="K23" s="2"/>
    </row>
    <row r="24" spans="1:11" x14ac:dyDescent="0.25">
      <c r="B24" s="51" t="s">
        <v>27</v>
      </c>
      <c r="C24" s="52">
        <v>4053</v>
      </c>
      <c r="D24" s="53">
        <v>25</v>
      </c>
      <c r="E24" s="52">
        <v>2299</v>
      </c>
      <c r="F24" s="53">
        <v>134</v>
      </c>
      <c r="G24" s="62"/>
      <c r="H24" s="2"/>
      <c r="I24" s="24"/>
      <c r="J24" s="2"/>
      <c r="K24" s="2"/>
    </row>
    <row r="25" spans="1:11" x14ac:dyDescent="0.25">
      <c r="B25" s="19"/>
      <c r="C25" s="43"/>
      <c r="D25" s="2"/>
      <c r="E25" s="43"/>
      <c r="F25" s="2"/>
      <c r="G25" s="31"/>
      <c r="H25" s="2"/>
      <c r="I25" s="24"/>
      <c r="J25" s="2"/>
      <c r="K25" s="2"/>
    </row>
    <row r="26" spans="1:11" x14ac:dyDescent="0.25">
      <c r="B26" s="19"/>
      <c r="C26" s="44" t="s">
        <v>73</v>
      </c>
      <c r="D26" s="2"/>
      <c r="E26" s="43"/>
      <c r="F26" s="2"/>
      <c r="G26" s="31"/>
      <c r="H26" s="2"/>
      <c r="I26" s="24"/>
      <c r="J26" s="2"/>
      <c r="K26" s="2"/>
    </row>
    <row r="27" spans="1:11" x14ac:dyDescent="0.25">
      <c r="B27" s="19"/>
      <c r="C27" s="44" t="s">
        <v>70</v>
      </c>
      <c r="D27" s="2"/>
      <c r="E27" s="43"/>
      <c r="F27" s="2"/>
      <c r="G27" s="31"/>
      <c r="H27" s="2"/>
      <c r="I27" s="24"/>
      <c r="J27" s="2"/>
      <c r="K27" s="2"/>
    </row>
    <row r="28" spans="1:11" x14ac:dyDescent="0.25">
      <c r="B28" s="19"/>
      <c r="C28" s="44" t="s">
        <v>79</v>
      </c>
      <c r="D28" s="2"/>
      <c r="E28" s="43"/>
      <c r="F28" s="2"/>
      <c r="G28" s="31"/>
      <c r="H28" s="2"/>
      <c r="I28" s="24"/>
      <c r="J28" s="2"/>
      <c r="K28" s="2"/>
    </row>
    <row r="29" spans="1:11" x14ac:dyDescent="0.25">
      <c r="B29" s="19"/>
      <c r="C29" s="44" t="s">
        <v>71</v>
      </c>
      <c r="D29" s="2"/>
      <c r="E29" s="43"/>
      <c r="F29" s="2"/>
      <c r="G29" s="31"/>
      <c r="H29" s="2"/>
      <c r="I29" s="24"/>
      <c r="J29" s="2"/>
      <c r="K29" s="2"/>
    </row>
    <row r="30" spans="1:11" x14ac:dyDescent="0.25">
      <c r="B30" s="19"/>
      <c r="C30" s="44" t="s">
        <v>72</v>
      </c>
      <c r="D30" s="2"/>
      <c r="E30" s="43"/>
      <c r="F30" s="2"/>
      <c r="G30" s="31"/>
      <c r="H30" s="2"/>
      <c r="I30" s="24"/>
      <c r="J30" s="2"/>
      <c r="K30" s="2"/>
    </row>
    <row r="31" spans="1:11" x14ac:dyDescent="0.25">
      <c r="F31" s="2"/>
      <c r="G31" s="2"/>
      <c r="H31" s="2"/>
      <c r="I31" s="2"/>
      <c r="J31" s="2"/>
      <c r="K31" s="2"/>
    </row>
    <row r="32" spans="1:11" ht="31.9" customHeight="1" x14ac:dyDescent="0.25">
      <c r="A32" s="5" t="s">
        <v>28</v>
      </c>
      <c r="C32" s="7" t="s">
        <v>29</v>
      </c>
      <c r="D32" s="57" t="s">
        <v>30</v>
      </c>
      <c r="E32" s="12"/>
      <c r="F32" s="13"/>
      <c r="G32" s="2"/>
      <c r="H32" s="2"/>
      <c r="I32" s="2"/>
      <c r="J32" s="2"/>
      <c r="K32" s="2"/>
    </row>
    <row r="33" spans="1:8" ht="45" x14ac:dyDescent="0.25">
      <c r="A33" s="21"/>
      <c r="C33" s="7"/>
      <c r="D33" s="10" t="s">
        <v>31</v>
      </c>
      <c r="E33" s="10" t="s">
        <v>32</v>
      </c>
      <c r="F33" s="11" t="s">
        <v>33</v>
      </c>
    </row>
    <row r="34" spans="1:8" x14ac:dyDescent="0.25">
      <c r="B34" s="3" t="s">
        <v>34</v>
      </c>
      <c r="C34" s="7">
        <v>285</v>
      </c>
      <c r="D34" s="58">
        <v>348</v>
      </c>
      <c r="E34" s="1">
        <v>221</v>
      </c>
      <c r="F34" s="6">
        <f>SUM(D34:E34)</f>
        <v>569</v>
      </c>
      <c r="G34" s="40" t="s">
        <v>35</v>
      </c>
    </row>
    <row r="35" spans="1:8" ht="45" x14ac:dyDescent="0.25">
      <c r="B35" s="3" t="s">
        <v>36</v>
      </c>
      <c r="C35" s="7">
        <v>304</v>
      </c>
      <c r="D35" s="59"/>
      <c r="E35" s="1">
        <v>368</v>
      </c>
      <c r="F35" s="6">
        <f>SUM(D35:E35)</f>
        <v>368</v>
      </c>
      <c r="G35" s="40"/>
    </row>
    <row r="36" spans="1:8" ht="30" x14ac:dyDescent="0.25">
      <c r="B36" s="3" t="s">
        <v>37</v>
      </c>
      <c r="C36" s="7">
        <v>230</v>
      </c>
      <c r="D36" s="7">
        <v>125</v>
      </c>
      <c r="E36" s="1">
        <v>458</v>
      </c>
      <c r="F36" s="6">
        <f>SUM(D36:E36)</f>
        <v>583</v>
      </c>
    </row>
    <row r="37" spans="1:8" ht="30" x14ac:dyDescent="0.25">
      <c r="B37" s="3" t="s">
        <v>38</v>
      </c>
      <c r="C37" s="7" t="s">
        <v>39</v>
      </c>
      <c r="D37" s="7">
        <v>30</v>
      </c>
      <c r="E37" s="1">
        <v>281</v>
      </c>
      <c r="F37" s="6">
        <f t="shared" ref="F37:F40" si="0">SUM(D37:E37)</f>
        <v>311</v>
      </c>
    </row>
    <row r="38" spans="1:8" ht="30" x14ac:dyDescent="0.25">
      <c r="B38" s="3" t="s">
        <v>40</v>
      </c>
      <c r="C38" s="7">
        <v>333</v>
      </c>
      <c r="D38" s="7">
        <v>175</v>
      </c>
      <c r="E38" s="1">
        <v>341</v>
      </c>
      <c r="F38" s="6">
        <f>SUM(D38:E38)</f>
        <v>516</v>
      </c>
    </row>
    <row r="39" spans="1:8" ht="30" x14ac:dyDescent="0.25">
      <c r="B39" s="3" t="s">
        <v>41</v>
      </c>
      <c r="C39" s="7">
        <v>358</v>
      </c>
      <c r="D39" s="7">
        <v>220</v>
      </c>
      <c r="E39" s="1">
        <v>8</v>
      </c>
      <c r="F39" s="6">
        <f t="shared" si="0"/>
        <v>228</v>
      </c>
    </row>
    <row r="40" spans="1:8" ht="30" x14ac:dyDescent="0.25">
      <c r="B40" s="3" t="s">
        <v>42</v>
      </c>
      <c r="C40" s="7">
        <v>348</v>
      </c>
      <c r="D40" s="7">
        <v>210</v>
      </c>
      <c r="E40" s="1">
        <v>16</v>
      </c>
      <c r="F40" s="6">
        <f t="shared" si="0"/>
        <v>226</v>
      </c>
    </row>
    <row r="41" spans="1:8" ht="45" x14ac:dyDescent="0.25">
      <c r="B41" s="3" t="s">
        <v>43</v>
      </c>
      <c r="C41" s="7">
        <v>406</v>
      </c>
      <c r="D41" s="7">
        <v>201</v>
      </c>
      <c r="E41" s="1" t="s">
        <v>44</v>
      </c>
      <c r="F41" s="6">
        <v>201</v>
      </c>
    </row>
    <row r="42" spans="1:8" x14ac:dyDescent="0.25">
      <c r="B42" s="8" t="s">
        <v>45</v>
      </c>
      <c r="C42" s="8">
        <f>SUM(C34:C41)</f>
        <v>2264</v>
      </c>
      <c r="D42" s="50">
        <f>SUM(D34:D41)</f>
        <v>1309</v>
      </c>
      <c r="E42" s="38">
        <f>SUM(E34:E41)</f>
        <v>1693</v>
      </c>
      <c r="F42" s="38">
        <f>SUM(F34:F41)</f>
        <v>3002</v>
      </c>
    </row>
    <row r="45" spans="1:8" x14ac:dyDescent="0.25">
      <c r="A45" s="46" t="s">
        <v>46</v>
      </c>
      <c r="C45" s="14" t="s">
        <v>77</v>
      </c>
      <c r="D45" s="12"/>
      <c r="E45" s="12"/>
      <c r="F45" s="12"/>
      <c r="G45" s="12"/>
      <c r="H45" s="13"/>
    </row>
    <row r="46" spans="1:8" x14ac:dyDescent="0.25">
      <c r="A46" s="15"/>
      <c r="C46" s="7" t="s">
        <v>2</v>
      </c>
      <c r="D46" s="7" t="s">
        <v>3</v>
      </c>
      <c r="E46" s="7" t="s">
        <v>4</v>
      </c>
      <c r="F46" s="7" t="s">
        <v>5</v>
      </c>
      <c r="G46" s="7" t="s">
        <v>6</v>
      </c>
      <c r="H46" s="8" t="s">
        <v>7</v>
      </c>
    </row>
    <row r="47" spans="1:8" x14ac:dyDescent="0.25">
      <c r="B47" s="41" t="s">
        <v>76</v>
      </c>
      <c r="C47" s="1">
        <v>377</v>
      </c>
      <c r="D47" s="1">
        <v>330</v>
      </c>
      <c r="E47" s="1">
        <v>457</v>
      </c>
      <c r="F47" s="1">
        <v>339</v>
      </c>
      <c r="G47" s="1">
        <v>465</v>
      </c>
      <c r="H47" s="38">
        <f>SUM(C47:G47)</f>
        <v>1968</v>
      </c>
    </row>
    <row r="48" spans="1:8" x14ac:dyDescent="0.25">
      <c r="B48" s="41" t="s">
        <v>48</v>
      </c>
      <c r="C48" s="1">
        <v>105</v>
      </c>
      <c r="D48" s="1">
        <v>133</v>
      </c>
      <c r="E48" s="1">
        <v>81</v>
      </c>
      <c r="F48" s="1">
        <v>112</v>
      </c>
      <c r="G48" s="1">
        <v>114</v>
      </c>
      <c r="H48" s="6">
        <f>SUM(C48:G48)</f>
        <v>545</v>
      </c>
    </row>
    <row r="49" spans="1:12" x14ac:dyDescent="0.25">
      <c r="B49" s="41" t="s">
        <v>68</v>
      </c>
      <c r="C49" s="1">
        <v>30</v>
      </c>
      <c r="D49" s="1">
        <v>20</v>
      </c>
      <c r="E49" s="1">
        <v>26</v>
      </c>
      <c r="F49" s="1">
        <v>23</v>
      </c>
      <c r="G49" s="1">
        <v>44</v>
      </c>
      <c r="H49" s="6">
        <v>142</v>
      </c>
    </row>
    <row r="50" spans="1:12" x14ac:dyDescent="0.25">
      <c r="B50" s="41" t="s">
        <v>49</v>
      </c>
      <c r="C50" s="1">
        <v>26</v>
      </c>
      <c r="D50" s="1">
        <v>72</v>
      </c>
      <c r="E50" s="1">
        <v>17</v>
      </c>
      <c r="F50" s="1">
        <v>15</v>
      </c>
      <c r="G50" s="1">
        <v>34</v>
      </c>
      <c r="H50" s="6">
        <f>SUM(C50:G50)</f>
        <v>164</v>
      </c>
    </row>
    <row r="51" spans="1:12" x14ac:dyDescent="0.25">
      <c r="B51" s="42" t="s">
        <v>69</v>
      </c>
      <c r="C51" s="1">
        <v>33</v>
      </c>
      <c r="D51" s="1">
        <v>13</v>
      </c>
      <c r="E51" s="1">
        <v>25</v>
      </c>
      <c r="F51" s="1">
        <v>6</v>
      </c>
      <c r="G51" s="1">
        <v>97</v>
      </c>
      <c r="H51" s="6">
        <f>SUM(C51:G51)</f>
        <v>174</v>
      </c>
    </row>
    <row r="52" spans="1:12" x14ac:dyDescent="0.25">
      <c r="B52" s="41" t="s">
        <v>50</v>
      </c>
      <c r="C52" s="48">
        <v>40</v>
      </c>
      <c r="D52" s="48">
        <v>81</v>
      </c>
      <c r="E52" s="48">
        <v>53</v>
      </c>
      <c r="F52" s="48">
        <v>110</v>
      </c>
      <c r="G52" s="48">
        <v>62</v>
      </c>
      <c r="H52" s="49">
        <f>SUM(C52:G52)</f>
        <v>346</v>
      </c>
    </row>
    <row r="53" spans="1:12" x14ac:dyDescent="0.25">
      <c r="A53" s="17"/>
      <c r="B53" s="8" t="s">
        <v>45</v>
      </c>
      <c r="C53" s="6">
        <f t="shared" ref="C53:H53" si="1">SUM(C47:C52)</f>
        <v>611</v>
      </c>
      <c r="D53" s="6">
        <f t="shared" si="1"/>
        <v>649</v>
      </c>
      <c r="E53" s="6">
        <f t="shared" si="1"/>
        <v>659</v>
      </c>
      <c r="F53" s="6">
        <f t="shared" si="1"/>
        <v>605</v>
      </c>
      <c r="G53" s="6">
        <f t="shared" si="1"/>
        <v>816</v>
      </c>
      <c r="H53" s="38">
        <f t="shared" si="1"/>
        <v>3339</v>
      </c>
    </row>
    <row r="54" spans="1:12" x14ac:dyDescent="0.25">
      <c r="A54" s="17"/>
      <c r="B54" s="4"/>
      <c r="C54" s="9"/>
      <c r="D54" s="5"/>
      <c r="E54" s="9"/>
      <c r="F54" s="9"/>
      <c r="G54" s="9"/>
      <c r="H54" s="39"/>
    </row>
    <row r="55" spans="1:12" x14ac:dyDescent="0.25">
      <c r="A55" s="17"/>
      <c r="B55" s="60" t="s">
        <v>78</v>
      </c>
      <c r="C55" s="60"/>
      <c r="D55" s="60"/>
      <c r="E55" s="60"/>
      <c r="F55" s="60"/>
      <c r="G55" s="9"/>
      <c r="H55" s="39"/>
    </row>
    <row r="56" spans="1:12" x14ac:dyDescent="0.25">
      <c r="A56" s="17"/>
      <c r="B56" s="4"/>
      <c r="C56" s="9"/>
      <c r="D56" s="5"/>
      <c r="E56" s="9"/>
      <c r="F56" s="9"/>
      <c r="G56" s="9"/>
      <c r="H56" s="39"/>
    </row>
    <row r="57" spans="1:12" ht="16.149999999999999" customHeight="1" x14ac:dyDescent="0.25">
      <c r="A57" s="5"/>
      <c r="B57" s="4"/>
      <c r="C57" s="14" t="s">
        <v>47</v>
      </c>
      <c r="D57" s="12"/>
      <c r="E57" s="12"/>
      <c r="F57" s="12"/>
      <c r="G57" s="12"/>
      <c r="H57" s="13"/>
    </row>
    <row r="58" spans="1:12" s="5" customFormat="1" x14ac:dyDescent="0.25">
      <c r="A58" s="3"/>
      <c r="B58" s="3"/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8" t="s">
        <v>7</v>
      </c>
    </row>
    <row r="59" spans="1:12" s="3" customFormat="1" x14ac:dyDescent="0.25">
      <c r="A59" s="5" t="s">
        <v>82</v>
      </c>
      <c r="B59" s="3" t="s">
        <v>51</v>
      </c>
      <c r="C59" s="20">
        <v>0</v>
      </c>
      <c r="D59" s="1">
        <v>0</v>
      </c>
      <c r="E59" s="1">
        <v>2</v>
      </c>
      <c r="F59" s="1">
        <v>0</v>
      </c>
      <c r="G59" s="1">
        <v>4</v>
      </c>
      <c r="H59" s="6">
        <f t="shared" ref="H59:H75" si="2">SUM(C59:G59)</f>
        <v>6</v>
      </c>
      <c r="J59" s="18"/>
    </row>
    <row r="60" spans="1:12" ht="30" x14ac:dyDescent="0.25">
      <c r="A60" s="47" t="s">
        <v>83</v>
      </c>
      <c r="B60" s="3" t="s">
        <v>52</v>
      </c>
      <c r="C60" s="20">
        <v>4</v>
      </c>
      <c r="D60" s="1">
        <v>1</v>
      </c>
      <c r="E60" s="1">
        <v>1</v>
      </c>
      <c r="F60" s="1">
        <v>7</v>
      </c>
      <c r="G60" s="1">
        <v>8</v>
      </c>
      <c r="H60" s="6">
        <f t="shared" si="2"/>
        <v>21</v>
      </c>
      <c r="L60" s="5"/>
    </row>
    <row r="61" spans="1:12" x14ac:dyDescent="0.25">
      <c r="B61" s="3" t="s">
        <v>53</v>
      </c>
      <c r="C61" s="20">
        <v>3</v>
      </c>
      <c r="D61" s="1">
        <v>4</v>
      </c>
      <c r="E61" s="1">
        <v>6</v>
      </c>
      <c r="F61" s="1">
        <v>1</v>
      </c>
      <c r="G61" s="1">
        <v>1</v>
      </c>
      <c r="H61" s="6">
        <f t="shared" si="2"/>
        <v>15</v>
      </c>
    </row>
    <row r="62" spans="1:12" x14ac:dyDescent="0.25">
      <c r="B62" s="3" t="s">
        <v>54</v>
      </c>
      <c r="C62" s="20">
        <v>6</v>
      </c>
      <c r="D62" s="1">
        <v>8</v>
      </c>
      <c r="E62" s="1">
        <v>4</v>
      </c>
      <c r="F62" s="1">
        <v>61</v>
      </c>
      <c r="G62" s="1">
        <v>5</v>
      </c>
      <c r="H62" s="6">
        <f t="shared" si="2"/>
        <v>84</v>
      </c>
    </row>
    <row r="63" spans="1:12" ht="30" x14ac:dyDescent="0.25">
      <c r="B63" s="3" t="s">
        <v>55</v>
      </c>
      <c r="C63" s="20">
        <v>25</v>
      </c>
      <c r="D63" s="1">
        <v>9</v>
      </c>
      <c r="E63" s="1">
        <v>7</v>
      </c>
      <c r="F63" s="1">
        <v>1</v>
      </c>
      <c r="G63" s="1">
        <v>0</v>
      </c>
      <c r="H63" s="6">
        <f t="shared" si="2"/>
        <v>42</v>
      </c>
    </row>
    <row r="64" spans="1:12" ht="15" customHeight="1" x14ac:dyDescent="0.25">
      <c r="B64" s="3" t="s">
        <v>56</v>
      </c>
      <c r="C64" s="20">
        <v>18</v>
      </c>
      <c r="D64" s="1">
        <v>9</v>
      </c>
      <c r="E64" s="1">
        <v>9</v>
      </c>
      <c r="F64" s="1">
        <v>4</v>
      </c>
      <c r="G64" s="1">
        <v>14</v>
      </c>
      <c r="H64" s="6">
        <f t="shared" si="2"/>
        <v>54</v>
      </c>
    </row>
    <row r="65" spans="2:8" ht="18" customHeight="1" x14ac:dyDescent="0.25">
      <c r="B65" s="3" t="s">
        <v>57</v>
      </c>
      <c r="C65" s="20">
        <v>0</v>
      </c>
      <c r="D65" s="1">
        <v>0</v>
      </c>
      <c r="E65" s="1">
        <v>0</v>
      </c>
      <c r="F65" s="1">
        <v>0</v>
      </c>
      <c r="G65" s="1">
        <v>0</v>
      </c>
      <c r="H65" s="6">
        <f t="shared" si="2"/>
        <v>0</v>
      </c>
    </row>
    <row r="66" spans="2:8" x14ac:dyDescent="0.25">
      <c r="B66" s="3" t="s">
        <v>58</v>
      </c>
      <c r="C66" s="20">
        <v>0</v>
      </c>
      <c r="D66" s="1">
        <v>0</v>
      </c>
      <c r="E66" s="1">
        <v>2</v>
      </c>
      <c r="F66" s="1">
        <v>0</v>
      </c>
      <c r="G66" s="1">
        <v>3</v>
      </c>
      <c r="H66" s="6">
        <f t="shared" si="2"/>
        <v>5</v>
      </c>
    </row>
    <row r="67" spans="2:8" x14ac:dyDescent="0.25">
      <c r="B67" s="3" t="s">
        <v>59</v>
      </c>
      <c r="C67" s="20">
        <v>1</v>
      </c>
      <c r="D67" s="1">
        <v>0</v>
      </c>
      <c r="E67" s="1">
        <v>0</v>
      </c>
      <c r="F67" s="1">
        <v>0</v>
      </c>
      <c r="G67" s="1">
        <v>2</v>
      </c>
      <c r="H67" s="6">
        <f t="shared" si="2"/>
        <v>3</v>
      </c>
    </row>
    <row r="68" spans="2:8" x14ac:dyDescent="0.25">
      <c r="B68" s="3" t="s">
        <v>60</v>
      </c>
      <c r="C68" s="20">
        <v>1</v>
      </c>
      <c r="D68" s="1">
        <v>4</v>
      </c>
      <c r="E68" s="1">
        <v>3</v>
      </c>
      <c r="F68" s="1">
        <v>1</v>
      </c>
      <c r="G68" s="1">
        <v>0</v>
      </c>
      <c r="H68" s="6">
        <f t="shared" si="2"/>
        <v>9</v>
      </c>
    </row>
    <row r="69" spans="2:8" x14ac:dyDescent="0.25">
      <c r="B69" s="3" t="s">
        <v>61</v>
      </c>
      <c r="C69" s="20">
        <v>2</v>
      </c>
      <c r="D69" s="1">
        <v>0</v>
      </c>
      <c r="E69" s="1">
        <v>1</v>
      </c>
      <c r="F69" s="1">
        <v>11</v>
      </c>
      <c r="G69" s="1">
        <v>6</v>
      </c>
      <c r="H69" s="6">
        <f t="shared" si="2"/>
        <v>20</v>
      </c>
    </row>
    <row r="70" spans="2:8" x14ac:dyDescent="0.25">
      <c r="B70" s="3" t="s">
        <v>62</v>
      </c>
      <c r="C70" s="20">
        <v>0</v>
      </c>
      <c r="D70" s="1">
        <v>5</v>
      </c>
      <c r="E70" s="1">
        <v>0</v>
      </c>
      <c r="F70" s="1">
        <v>0</v>
      </c>
      <c r="G70" s="1">
        <v>0</v>
      </c>
      <c r="H70" s="6">
        <f t="shared" si="2"/>
        <v>5</v>
      </c>
    </row>
    <row r="71" spans="2:8" x14ac:dyDescent="0.25">
      <c r="B71" s="19" t="s">
        <v>63</v>
      </c>
      <c r="C71" s="20">
        <v>0</v>
      </c>
      <c r="D71" s="1">
        <v>1</v>
      </c>
      <c r="E71" s="1">
        <v>0</v>
      </c>
      <c r="F71" s="1">
        <v>0</v>
      </c>
      <c r="G71" s="1">
        <v>0</v>
      </c>
      <c r="H71" s="6">
        <f t="shared" si="2"/>
        <v>1</v>
      </c>
    </row>
    <row r="72" spans="2:8" x14ac:dyDescent="0.25">
      <c r="B72" s="19" t="s">
        <v>64</v>
      </c>
      <c r="C72" s="20">
        <v>0</v>
      </c>
      <c r="D72" s="1">
        <v>2</v>
      </c>
      <c r="E72" s="1">
        <v>0</v>
      </c>
      <c r="F72" s="1">
        <v>0</v>
      </c>
      <c r="G72" s="1">
        <v>0</v>
      </c>
      <c r="H72" s="6">
        <f t="shared" si="2"/>
        <v>2</v>
      </c>
    </row>
    <row r="73" spans="2:8" x14ac:dyDescent="0.25">
      <c r="B73" s="19" t="s">
        <v>65</v>
      </c>
      <c r="C73" s="20">
        <v>0</v>
      </c>
      <c r="D73" s="1">
        <v>2</v>
      </c>
      <c r="E73" s="1">
        <v>0</v>
      </c>
      <c r="F73" s="1">
        <v>0</v>
      </c>
      <c r="G73" s="1">
        <v>0</v>
      </c>
      <c r="H73" s="6">
        <f t="shared" si="2"/>
        <v>2</v>
      </c>
    </row>
    <row r="74" spans="2:8" x14ac:dyDescent="0.25">
      <c r="B74" s="19" t="s">
        <v>66</v>
      </c>
      <c r="C74" s="20">
        <v>1</v>
      </c>
      <c r="D74" s="1">
        <v>0</v>
      </c>
      <c r="E74" s="1">
        <v>2</v>
      </c>
      <c r="F74" s="1">
        <v>5</v>
      </c>
      <c r="G74" s="1">
        <v>6</v>
      </c>
      <c r="H74" s="6">
        <f t="shared" si="2"/>
        <v>14</v>
      </c>
    </row>
    <row r="75" spans="2:8" x14ac:dyDescent="0.25">
      <c r="B75" s="3" t="s">
        <v>67</v>
      </c>
      <c r="C75" s="1">
        <v>0</v>
      </c>
      <c r="D75" s="1">
        <v>0</v>
      </c>
      <c r="E75" s="1">
        <v>3</v>
      </c>
      <c r="F75" s="1">
        <v>0</v>
      </c>
      <c r="G75" s="1">
        <v>2</v>
      </c>
      <c r="H75" s="6">
        <f t="shared" si="2"/>
        <v>5</v>
      </c>
    </row>
    <row r="76" spans="2:8" x14ac:dyDescent="0.25">
      <c r="B76" s="4" t="s">
        <v>45</v>
      </c>
      <c r="C76" s="6">
        <f t="shared" ref="C76:H76" si="3">SUM(C59:C75)</f>
        <v>61</v>
      </c>
      <c r="D76" s="6">
        <f t="shared" si="3"/>
        <v>45</v>
      </c>
      <c r="E76" s="6">
        <f t="shared" si="3"/>
        <v>40</v>
      </c>
      <c r="F76" s="6">
        <f t="shared" si="3"/>
        <v>91</v>
      </c>
      <c r="G76" s="6">
        <f t="shared" si="3"/>
        <v>51</v>
      </c>
      <c r="H76" s="6">
        <f t="shared" si="3"/>
        <v>288</v>
      </c>
    </row>
  </sheetData>
  <mergeCells count="3">
    <mergeCell ref="D34:D35"/>
    <mergeCell ref="B55:F55"/>
    <mergeCell ref="G23:G2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ignoredErrors>
    <ignoredError sqref="F38:F40 F34:F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9B0E3-8FDA-4B1D-ABD8-9BB7AA9DC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A911D2-8DE8-4887-BA55-D410F8BABB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53573D-16CF-4725-8E34-BE123F5E71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Joeri Verfaille</dc:creator>
  <cp:keywords/>
  <dc:description/>
  <cp:lastModifiedBy>Rolle Sinja</cp:lastModifiedBy>
  <cp:revision/>
  <cp:lastPrinted>2021-01-06T15:26:06Z</cp:lastPrinted>
  <dcterms:created xsi:type="dcterms:W3CDTF">2020-12-11T11:25:05Z</dcterms:created>
  <dcterms:modified xsi:type="dcterms:W3CDTF">2021-01-06T15:26:16Z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