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vlaamseoverheid-my.sharepoint.com/personal/michael_vantilborg_vlaanderen_be/Documents/Parlementaire Vragen/SV/2020-2021/285/"/>
    </mc:Choice>
  </mc:AlternateContent>
  <xr:revisionPtr revIDLastSave="1" documentId="8_{2B8ADD34-869A-413D-8025-38CE45CBBC75}" xr6:coauthVersionLast="45" xr6:coauthVersionMax="45" xr10:uidLastSave="{FADAB221-7144-4FAA-AB83-EFD9D4A4C321}"/>
  <bookViews>
    <workbookView xWindow="-120" yWindow="-120" windowWidth="29040" windowHeight="15840" xr2:uid="{CFB39CC0-F88D-4C43-A177-6D8DE39A9BE1}"/>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 r="F7" i="1"/>
  <c r="F5" i="1"/>
  <c r="G5" i="1" s="1"/>
  <c r="F9" i="1"/>
  <c r="G9" i="1" s="1"/>
  <c r="F10" i="1"/>
  <c r="G11" i="1" l="1"/>
  <c r="G7" i="1"/>
  <c r="G8" i="1"/>
  <c r="G10" i="1"/>
  <c r="G12" i="1"/>
  <c r="G13" i="1"/>
  <c r="G14" i="1"/>
  <c r="G15" i="1"/>
</calcChain>
</file>

<file path=xl/sharedStrings.xml><?xml version="1.0" encoding="utf-8"?>
<sst xmlns="http://schemas.openxmlformats.org/spreadsheetml/2006/main" count="38" uniqueCount="31">
  <si>
    <t>PCC2</t>
  </si>
  <si>
    <t>Hermelijn</t>
  </si>
  <si>
    <t>aantal</t>
  </si>
  <si>
    <t>Antw</t>
  </si>
  <si>
    <t>PCC gekoppeld</t>
  </si>
  <si>
    <t>Gent</t>
  </si>
  <si>
    <t>Kust</t>
  </si>
  <si>
    <t>Kusttram</t>
  </si>
  <si>
    <t>net</t>
  </si>
  <si>
    <t>type tram</t>
  </si>
  <si>
    <t>schade</t>
  </si>
  <si>
    <t>technische reden</t>
  </si>
  <si>
    <t>Gemiddeld aantal beschikbare &amp; niet beschikbare trams per dag (opgedeeld per net en per type), maand november 2020</t>
  </si>
  <si>
    <t>periodiek onderhoud</t>
  </si>
  <si>
    <t>Wachten op onderdelen</t>
  </si>
  <si>
    <t>Albatros (43m)</t>
  </si>
  <si>
    <t>PCC enkel</t>
  </si>
  <si>
    <t>details technische redenen buiten dienst</t>
  </si>
  <si>
    <t>Albatros (30m)</t>
  </si>
  <si>
    <t>% tov vloot</t>
  </si>
  <si>
    <t>gemiddeld dagelijks aantal beschikbare trams</t>
  </si>
  <si>
    <t>gemiddeld dagelijks niet beschikbare trams</t>
  </si>
  <si>
    <t>reden van onbeschikbaarheid</t>
  </si>
  <si>
    <t>waarborg gerelateerde defecten</t>
  </si>
  <si>
    <t>herstelling defecten</t>
  </si>
  <si>
    <r>
      <rPr>
        <u/>
        <sz val="11"/>
        <color theme="1"/>
        <rFont val="Calibri"/>
        <family val="2"/>
        <scheme val="minor"/>
      </rPr>
      <t>Nota</t>
    </r>
    <r>
      <rPr>
        <sz val="11"/>
        <color theme="1"/>
        <rFont val="Calibri"/>
        <family val="2"/>
        <scheme val="minor"/>
      </rPr>
      <t xml:space="preserve"> : de PCC2 type trams zijn wel beschikbaar maar worden momenteel niet operationeel ingezet omwille van de configuratie van deze trams die niet toelaat om de Corona afstandsmaatregelen te kunnen toepassen bij het in- en uitstappen</t>
    </r>
  </si>
  <si>
    <t>15m tram</t>
  </si>
  <si>
    <t>30m tram</t>
  </si>
  <si>
    <t>43m tram</t>
  </si>
  <si>
    <t>Max aantal trams die ingezet worden op schooldag</t>
  </si>
  <si>
    <t xml:space="preserve">Nota: de getallen in kolom C maxima zijn, en de getallen in kolom E gemiddelden.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</si>
</sst>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sz val="11"/>
      <color rgb="FFFF0000"/>
      <name val="Calibri"/>
      <family val="2"/>
      <scheme val="minor"/>
    </font>
    <font>
      <i/>
      <sz val="10"/>
      <name val="Calibri"/>
      <family val="2"/>
      <scheme val="minor"/>
    </font>
    <font>
      <b/>
      <sz val="14"/>
      <color theme="1"/>
      <name val="Calibri"/>
      <family val="2"/>
      <scheme val="minor"/>
    </font>
    <font>
      <u/>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39">
    <border>
      <left/>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auto="1"/>
      </bottom>
      <diagonal/>
    </border>
    <border>
      <left/>
      <right/>
      <top style="medium">
        <color indexed="64"/>
      </top>
      <bottom style="thin">
        <color auto="1"/>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118">
    <xf numFmtId="0" fontId="0" fillId="0" borderId="0" xfId="0"/>
    <xf numFmtId="0" fontId="0" fillId="0" borderId="0" xfId="0" applyAlignment="1">
      <alignment vertical="top"/>
    </xf>
    <xf numFmtId="0" fontId="0" fillId="0" borderId="0" xfId="0" applyAlignment="1">
      <alignment horizontal="center" vertical="top"/>
    </xf>
    <xf numFmtId="0" fontId="2" fillId="0" borderId="0" xfId="0" applyFont="1" applyAlignment="1">
      <alignment vertical="top"/>
    </xf>
    <xf numFmtId="9" fontId="2" fillId="0" borderId="0" xfId="1" applyFont="1" applyAlignment="1">
      <alignment vertical="top"/>
    </xf>
    <xf numFmtId="0" fontId="0" fillId="2" borderId="2" xfId="0" applyFill="1" applyBorder="1" applyAlignment="1">
      <alignment horizontal="center" vertical="top"/>
    </xf>
    <xf numFmtId="0" fontId="0" fillId="2" borderId="0" xfId="0" applyFill="1" applyBorder="1" applyAlignment="1">
      <alignment horizontal="center" vertical="top" wrapText="1"/>
    </xf>
    <xf numFmtId="0" fontId="0" fillId="2" borderId="8" xfId="0" applyFill="1" applyBorder="1" applyAlignment="1">
      <alignment vertical="top"/>
    </xf>
    <xf numFmtId="9" fontId="0" fillId="0" borderId="7" xfId="1" applyFont="1" applyFill="1" applyBorder="1" applyAlignment="1">
      <alignment horizontal="center" vertical="top"/>
    </xf>
    <xf numFmtId="9" fontId="0" fillId="0" borderId="5" xfId="1" applyFont="1" applyFill="1" applyBorder="1" applyAlignment="1">
      <alignment horizontal="center" vertical="top"/>
    </xf>
    <xf numFmtId="9" fontId="0" fillId="0" borderId="8" xfId="1" applyFont="1" applyFill="1" applyBorder="1" applyAlignment="1">
      <alignment horizontal="center" vertical="top"/>
    </xf>
    <xf numFmtId="9" fontId="0" fillId="0" borderId="3" xfId="1" applyFont="1" applyFill="1" applyBorder="1" applyAlignment="1">
      <alignment horizontal="center" vertical="top"/>
    </xf>
    <xf numFmtId="9" fontId="0" fillId="0" borderId="11" xfId="1" applyFont="1" applyFill="1" applyBorder="1" applyAlignment="1">
      <alignment horizontal="center" vertical="top"/>
    </xf>
    <xf numFmtId="9" fontId="0" fillId="0" borderId="0" xfId="1" applyFont="1" applyFill="1" applyBorder="1" applyAlignment="1">
      <alignment horizontal="center" vertical="top"/>
    </xf>
    <xf numFmtId="9" fontId="0" fillId="0" borderId="12" xfId="1" applyFont="1" applyFill="1" applyBorder="1" applyAlignment="1">
      <alignment horizontal="center" vertical="top"/>
    </xf>
    <xf numFmtId="0" fontId="0" fillId="2" borderId="13" xfId="0" applyFill="1" applyBorder="1" applyAlignment="1">
      <alignment vertical="top"/>
    </xf>
    <xf numFmtId="0" fontId="0" fillId="2" borderId="14" xfId="0" applyFill="1" applyBorder="1" applyAlignment="1">
      <alignment vertical="top"/>
    </xf>
    <xf numFmtId="0" fontId="0" fillId="2" borderId="20" xfId="0" applyFill="1" applyBorder="1" applyAlignment="1">
      <alignment vertical="top"/>
    </xf>
    <xf numFmtId="0" fontId="0" fillId="0" borderId="22" xfId="0" applyBorder="1" applyAlignment="1">
      <alignment vertical="top"/>
    </xf>
    <xf numFmtId="0" fontId="0" fillId="0" borderId="22" xfId="0" applyBorder="1" applyAlignment="1">
      <alignment horizontal="center" vertical="top"/>
    </xf>
    <xf numFmtId="0" fontId="0" fillId="0" borderId="23" xfId="0" applyBorder="1" applyAlignment="1">
      <alignment horizontal="center" vertical="top"/>
    </xf>
    <xf numFmtId="9" fontId="0" fillId="0" borderId="24" xfId="1" applyFont="1" applyBorder="1" applyAlignment="1">
      <alignment horizontal="center" vertical="top"/>
    </xf>
    <xf numFmtId="9" fontId="0" fillId="0" borderId="23" xfId="1" applyFont="1" applyBorder="1" applyAlignment="1">
      <alignment horizontal="center" vertical="top"/>
    </xf>
    <xf numFmtId="9" fontId="0" fillId="0" borderId="22" xfId="1" applyFont="1" applyBorder="1" applyAlignment="1">
      <alignment horizontal="center" vertical="top"/>
    </xf>
    <xf numFmtId="0" fontId="0" fillId="2" borderId="3" xfId="0" applyFill="1" applyBorder="1" applyAlignment="1">
      <alignment horizontal="center" vertical="top" wrapText="1"/>
    </xf>
    <xf numFmtId="1" fontId="0" fillId="0" borderId="4" xfId="0" applyNumberFormat="1" applyFill="1" applyBorder="1" applyAlignment="1">
      <alignment horizontal="center" vertical="top"/>
    </xf>
    <xf numFmtId="1" fontId="0" fillId="0" borderId="2" xfId="0" applyNumberFormat="1" applyFill="1" applyBorder="1" applyAlignment="1">
      <alignment horizontal="center" vertical="top"/>
    </xf>
    <xf numFmtId="1" fontId="0" fillId="0" borderId="0" xfId="0" applyNumberFormat="1" applyFill="1" applyBorder="1" applyAlignment="1">
      <alignment horizontal="center" vertical="top"/>
    </xf>
    <xf numFmtId="1" fontId="0" fillId="0" borderId="6" xfId="0" applyNumberFormat="1" applyFill="1" applyBorder="1" applyAlignment="1">
      <alignment horizontal="center" vertical="top"/>
    </xf>
    <xf numFmtId="0" fontId="4" fillId="0" borderId="0" xfId="0" applyFont="1" applyAlignment="1">
      <alignment vertical="top"/>
    </xf>
    <xf numFmtId="9" fontId="0" fillId="0" borderId="27" xfId="1" applyFont="1" applyFill="1" applyBorder="1" applyAlignment="1">
      <alignment horizontal="center" vertical="top"/>
    </xf>
    <xf numFmtId="9" fontId="0" fillId="0" borderId="30" xfId="1" applyFont="1" applyBorder="1" applyAlignment="1">
      <alignment horizontal="center" vertical="top"/>
    </xf>
    <xf numFmtId="1" fontId="0" fillId="0" borderId="11" xfId="0" applyNumberFormat="1" applyFill="1" applyBorder="1" applyAlignment="1">
      <alignment horizontal="center" vertical="top"/>
    </xf>
    <xf numFmtId="1" fontId="0" fillId="0" borderId="12" xfId="0" applyNumberFormat="1" applyFill="1" applyBorder="1" applyAlignment="1">
      <alignment horizontal="center" vertical="top"/>
    </xf>
    <xf numFmtId="9" fontId="0" fillId="0" borderId="9" xfId="1" applyFont="1" applyFill="1" applyBorder="1" applyAlignment="1">
      <alignment horizontal="center" vertical="top"/>
    </xf>
    <xf numFmtId="9" fontId="0" fillId="0" borderId="28" xfId="1" applyFont="1" applyFill="1" applyBorder="1" applyAlignment="1">
      <alignment horizontal="center" vertical="top"/>
    </xf>
    <xf numFmtId="9" fontId="0" fillId="0" borderId="1" xfId="1" applyFont="1" applyFill="1" applyBorder="1" applyAlignment="1">
      <alignment horizontal="center" vertical="top"/>
    </xf>
    <xf numFmtId="9" fontId="0" fillId="0" borderId="29" xfId="1" applyFont="1" applyFill="1" applyBorder="1" applyAlignment="1">
      <alignment horizontal="center" vertical="top"/>
    </xf>
    <xf numFmtId="0" fontId="3" fillId="2" borderId="9" xfId="0" applyFont="1" applyFill="1" applyBorder="1" applyAlignment="1">
      <alignment horizontal="center" wrapText="1"/>
    </xf>
    <xf numFmtId="0" fontId="3" fillId="2" borderId="28" xfId="0" applyFont="1" applyFill="1" applyBorder="1" applyAlignment="1">
      <alignment horizontal="center" wrapText="1"/>
    </xf>
    <xf numFmtId="0" fontId="0" fillId="0" borderId="17" xfId="0" applyBorder="1" applyAlignment="1">
      <alignment vertical="top"/>
    </xf>
    <xf numFmtId="0" fontId="0" fillId="0" borderId="14" xfId="0" applyBorder="1" applyAlignment="1">
      <alignment vertical="top"/>
    </xf>
    <xf numFmtId="1" fontId="0" fillId="0" borderId="17" xfId="0" applyNumberFormat="1" applyFill="1" applyBorder="1" applyAlignment="1">
      <alignment horizontal="center" vertical="top"/>
    </xf>
    <xf numFmtId="1" fontId="0" fillId="0" borderId="15" xfId="0" applyNumberFormat="1" applyFill="1" applyBorder="1" applyAlignment="1">
      <alignment horizontal="center" vertical="top"/>
    </xf>
    <xf numFmtId="9" fontId="0" fillId="0" borderId="16" xfId="1" applyFont="1" applyFill="1" applyBorder="1" applyAlignment="1">
      <alignment horizontal="center" vertical="top"/>
    </xf>
    <xf numFmtId="9" fontId="0" fillId="0" borderId="17" xfId="1" applyFont="1" applyFill="1" applyBorder="1" applyAlignment="1">
      <alignment horizontal="center" vertical="top"/>
    </xf>
    <xf numFmtId="9" fontId="0" fillId="0" borderId="14" xfId="1" applyFont="1" applyFill="1" applyBorder="1" applyAlignment="1">
      <alignment horizontal="center" vertical="top"/>
    </xf>
    <xf numFmtId="9" fontId="0" fillId="0" borderId="31" xfId="1" applyFont="1" applyFill="1" applyBorder="1" applyAlignment="1">
      <alignment horizontal="center" vertical="top"/>
    </xf>
    <xf numFmtId="0" fontId="0" fillId="0" borderId="32" xfId="0" applyBorder="1" applyAlignment="1">
      <alignment vertical="top"/>
    </xf>
    <xf numFmtId="1" fontId="0" fillId="0" borderId="32" xfId="0" applyNumberFormat="1" applyFill="1" applyBorder="1" applyAlignment="1">
      <alignment horizontal="center" vertical="top"/>
    </xf>
    <xf numFmtId="1" fontId="0" fillId="0" borderId="23" xfId="0" applyNumberFormat="1" applyFill="1" applyBorder="1" applyAlignment="1">
      <alignment horizontal="center" vertical="top"/>
    </xf>
    <xf numFmtId="9" fontId="0" fillId="0" borderId="24" xfId="1" applyFont="1" applyFill="1" applyBorder="1" applyAlignment="1">
      <alignment horizontal="center" vertical="top"/>
    </xf>
    <xf numFmtId="9" fontId="0" fillId="0" borderId="32" xfId="1" applyFont="1" applyFill="1" applyBorder="1" applyAlignment="1">
      <alignment horizontal="center" vertical="top"/>
    </xf>
    <xf numFmtId="9" fontId="0" fillId="0" borderId="22" xfId="1" applyFont="1" applyFill="1" applyBorder="1" applyAlignment="1">
      <alignment horizontal="center" vertical="top"/>
    </xf>
    <xf numFmtId="9" fontId="0" fillId="0" borderId="30" xfId="1" applyFont="1" applyFill="1" applyBorder="1" applyAlignment="1">
      <alignment horizontal="center" vertical="top"/>
    </xf>
    <xf numFmtId="0" fontId="0" fillId="0" borderId="16" xfId="0" applyBorder="1" applyAlignment="1">
      <alignment vertical="top"/>
    </xf>
    <xf numFmtId="0" fontId="0" fillId="0" borderId="7" xfId="0" applyBorder="1" applyAlignment="1">
      <alignment vertical="top"/>
    </xf>
    <xf numFmtId="0" fontId="0" fillId="0" borderId="5" xfId="0" applyBorder="1" applyAlignment="1">
      <alignment vertical="top"/>
    </xf>
    <xf numFmtId="0" fontId="0" fillId="0" borderId="3" xfId="0" applyBorder="1" applyAlignment="1">
      <alignment vertical="top"/>
    </xf>
    <xf numFmtId="0" fontId="0" fillId="0" borderId="7" xfId="0" applyBorder="1" applyAlignment="1">
      <alignment vertical="top" wrapText="1"/>
    </xf>
    <xf numFmtId="0" fontId="0" fillId="0" borderId="24" xfId="0" applyBorder="1" applyAlignment="1">
      <alignment vertical="top"/>
    </xf>
    <xf numFmtId="0" fontId="0" fillId="0" borderId="11" xfId="0" applyBorder="1" applyAlignment="1">
      <alignment horizontal="center" vertical="top"/>
    </xf>
    <xf numFmtId="0" fontId="0" fillId="0" borderId="0" xfId="0" applyBorder="1" applyAlignment="1">
      <alignment horizontal="center" vertical="top"/>
    </xf>
    <xf numFmtId="0" fontId="0" fillId="0" borderId="12" xfId="0" applyBorder="1" applyAlignment="1">
      <alignment horizontal="center" vertical="top" wrapText="1"/>
    </xf>
    <xf numFmtId="0" fontId="0" fillId="0" borderId="32" xfId="0" applyBorder="1" applyAlignment="1">
      <alignment horizontal="center" vertical="top"/>
    </xf>
    <xf numFmtId="1" fontId="0" fillId="0" borderId="14" xfId="0" applyNumberFormat="1" applyBorder="1" applyAlignment="1">
      <alignment horizontal="center" vertical="top"/>
    </xf>
    <xf numFmtId="1" fontId="0" fillId="0" borderId="15" xfId="0" applyNumberFormat="1" applyBorder="1" applyAlignment="1">
      <alignment horizontal="center" vertical="top"/>
    </xf>
    <xf numFmtId="9" fontId="0" fillId="0" borderId="16" xfId="1" applyFont="1" applyBorder="1" applyAlignment="1">
      <alignment horizontal="center" vertical="top"/>
    </xf>
    <xf numFmtId="9" fontId="0" fillId="0" borderId="15" xfId="1" applyFont="1" applyBorder="1" applyAlignment="1">
      <alignment horizontal="center" vertical="top"/>
    </xf>
    <xf numFmtId="1" fontId="0" fillId="0" borderId="22" xfId="0" applyNumberFormat="1" applyBorder="1" applyAlignment="1">
      <alignment horizontal="center" vertical="top"/>
    </xf>
    <xf numFmtId="1" fontId="0" fillId="0" borderId="23" xfId="0" applyNumberFormat="1" applyBorder="1" applyAlignment="1">
      <alignment horizontal="center" vertical="top"/>
    </xf>
    <xf numFmtId="9" fontId="0" fillId="0" borderId="22" xfId="1" applyNumberFormat="1" applyFont="1" applyBorder="1" applyAlignment="1">
      <alignment horizontal="center" vertical="top"/>
    </xf>
    <xf numFmtId="9" fontId="0" fillId="0" borderId="30" xfId="1" applyNumberFormat="1" applyFont="1" applyBorder="1" applyAlignment="1">
      <alignment horizontal="center" vertical="top"/>
    </xf>
    <xf numFmtId="0" fontId="0" fillId="0" borderId="19" xfId="0" applyBorder="1" applyAlignment="1">
      <alignment vertical="top"/>
    </xf>
    <xf numFmtId="0" fontId="0" fillId="0" borderId="34" xfId="0" applyBorder="1" applyAlignment="1">
      <alignment vertical="top"/>
    </xf>
    <xf numFmtId="1" fontId="0" fillId="0" borderId="34" xfId="0" applyNumberFormat="1" applyBorder="1" applyAlignment="1">
      <alignment horizontal="center" vertical="top"/>
    </xf>
    <xf numFmtId="1" fontId="0" fillId="0" borderId="18" xfId="0" applyNumberFormat="1" applyBorder="1" applyAlignment="1">
      <alignment horizontal="center" vertical="top"/>
    </xf>
    <xf numFmtId="9" fontId="0" fillId="0" borderId="33" xfId="1" applyFont="1" applyBorder="1" applyAlignment="1">
      <alignment horizontal="center" vertical="top"/>
    </xf>
    <xf numFmtId="9" fontId="0" fillId="0" borderId="18" xfId="1" applyFont="1" applyBorder="1" applyAlignment="1">
      <alignment horizontal="center" vertical="top"/>
    </xf>
    <xf numFmtId="9" fontId="0" fillId="0" borderId="34" xfId="1" applyFont="1" applyBorder="1" applyAlignment="1">
      <alignment horizontal="center" vertical="center"/>
    </xf>
    <xf numFmtId="9" fontId="0" fillId="0" borderId="35" xfId="1" applyFont="1" applyBorder="1" applyAlignment="1">
      <alignment horizontal="center" vertical="center"/>
    </xf>
    <xf numFmtId="0" fontId="0" fillId="0" borderId="36" xfId="0" applyBorder="1" applyAlignment="1">
      <alignment vertical="top"/>
    </xf>
    <xf numFmtId="0" fontId="0" fillId="0" borderId="10" xfId="0" applyBorder="1" applyAlignment="1">
      <alignment vertical="top"/>
    </xf>
    <xf numFmtId="1" fontId="0" fillId="0" borderId="10" xfId="0" applyNumberFormat="1" applyBorder="1" applyAlignment="1">
      <alignment horizontal="center" vertical="top"/>
    </xf>
    <xf numFmtId="1" fontId="0" fillId="0" borderId="38" xfId="0" applyNumberFormat="1" applyBorder="1" applyAlignment="1">
      <alignment horizontal="center" vertical="top"/>
    </xf>
    <xf numFmtId="9" fontId="0" fillId="0" borderId="37" xfId="1" applyFont="1" applyBorder="1" applyAlignment="1">
      <alignment horizontal="center" vertical="top"/>
    </xf>
    <xf numFmtId="9" fontId="0" fillId="0" borderId="38" xfId="1" applyFont="1" applyBorder="1" applyAlignment="1">
      <alignment horizontal="center" vertical="top"/>
    </xf>
    <xf numFmtId="9" fontId="0" fillId="0" borderId="10" xfId="1" applyFont="1" applyBorder="1" applyAlignment="1">
      <alignment horizontal="center" vertical="top"/>
    </xf>
    <xf numFmtId="9" fontId="0" fillId="0" borderId="26" xfId="1" applyFont="1" applyBorder="1" applyAlignment="1">
      <alignment horizontal="center" vertical="top"/>
    </xf>
    <xf numFmtId="9" fontId="0" fillId="0" borderId="14" xfId="1" applyFont="1" applyBorder="1" applyAlignment="1">
      <alignment horizontal="center" vertical="top"/>
    </xf>
    <xf numFmtId="9" fontId="0" fillId="0" borderId="31" xfId="1" applyFont="1" applyBorder="1" applyAlignment="1">
      <alignment horizontal="center" vertical="top"/>
    </xf>
    <xf numFmtId="0" fontId="0" fillId="0" borderId="33" xfId="0" applyBorder="1" applyAlignment="1">
      <alignment horizontal="center" vertical="top"/>
    </xf>
    <xf numFmtId="0" fontId="0" fillId="0" borderId="37" xfId="0" applyBorder="1" applyAlignment="1">
      <alignment horizontal="center" vertical="top"/>
    </xf>
    <xf numFmtId="0" fontId="0" fillId="0" borderId="24" xfId="0" applyBorder="1" applyAlignment="1">
      <alignment horizontal="center" vertical="top"/>
    </xf>
    <xf numFmtId="0" fontId="0" fillId="0" borderId="16" xfId="0" applyBorder="1" applyAlignment="1">
      <alignment horizontal="center" vertical="top"/>
    </xf>
    <xf numFmtId="0" fontId="6" fillId="0" borderId="0" xfId="0" applyFont="1" applyAlignment="1">
      <alignment vertical="top"/>
    </xf>
    <xf numFmtId="9" fontId="6" fillId="0" borderId="0" xfId="1" applyFont="1" applyAlignment="1">
      <alignment vertical="top"/>
    </xf>
    <xf numFmtId="0" fontId="6" fillId="0" borderId="0" xfId="0" applyFont="1" applyAlignment="1">
      <alignment horizontal="center" vertical="top"/>
    </xf>
    <xf numFmtId="0" fontId="0" fillId="2" borderId="15" xfId="0" applyFill="1" applyBorder="1" applyAlignment="1">
      <alignment horizontal="center" vertical="top" wrapText="1"/>
    </xf>
    <xf numFmtId="0" fontId="0" fillId="2" borderId="16" xfId="0" applyFill="1" applyBorder="1" applyAlignment="1">
      <alignment horizontal="center" vertical="top"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7" xfId="0" applyFill="1" applyBorder="1" applyAlignment="1">
      <alignment horizontal="center" vertical="top" wrapText="1"/>
    </xf>
    <xf numFmtId="0" fontId="0" fillId="2" borderId="14" xfId="0" applyFill="1" applyBorder="1" applyAlignment="1">
      <alignment horizontal="center" vertical="top" wrapText="1"/>
    </xf>
    <xf numFmtId="0" fontId="0" fillId="2" borderId="8" xfId="0" applyFill="1" applyBorder="1" applyAlignment="1">
      <alignment horizontal="center" vertical="top" wrapText="1"/>
    </xf>
    <xf numFmtId="0" fontId="0" fillId="0" borderId="0" xfId="0" applyAlignment="1">
      <alignment horizontal="left" vertical="top" wrapText="1"/>
    </xf>
    <xf numFmtId="0" fontId="0" fillId="2" borderId="23" xfId="0" applyFill="1" applyBorder="1" applyAlignment="1">
      <alignment horizontal="center" vertical="top" wrapText="1"/>
    </xf>
    <xf numFmtId="0" fontId="0" fillId="2" borderId="24" xfId="0" applyFill="1" applyBorder="1" applyAlignment="1">
      <alignment horizontal="center" vertical="top" wrapText="1"/>
    </xf>
    <xf numFmtId="0" fontId="0" fillId="0" borderId="17"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CE311-1C8D-412D-AAD6-D18B2257450A}">
  <sheetPr codeName="Blad1">
    <pageSetUpPr fitToPage="1"/>
  </sheetPr>
  <dimension ref="A1:M23"/>
  <sheetViews>
    <sheetView tabSelected="1" zoomScale="80" zoomScaleNormal="80" workbookViewId="0">
      <selection activeCell="G12" sqref="G12"/>
    </sheetView>
  </sheetViews>
  <sheetFormatPr defaultColWidth="8.85546875" defaultRowHeight="15" x14ac:dyDescent="0.25"/>
  <cols>
    <col min="1" max="1" width="7.85546875" style="1" customWidth="1"/>
    <col min="2" max="2" width="12.5703125" style="1" customWidth="1"/>
    <col min="3" max="3" width="7.140625" style="1" customWidth="1"/>
    <col min="4" max="4" width="15" style="1" customWidth="1"/>
    <col min="5" max="5" width="13.42578125" style="1" customWidth="1"/>
    <col min="6" max="6" width="11.5703125" style="1" customWidth="1"/>
    <col min="7" max="7" width="8.85546875" style="1"/>
    <col min="8" max="8" width="9" style="2" customWidth="1"/>
    <col min="9" max="9" width="11.5703125" style="2" customWidth="1"/>
    <col min="10" max="13" width="13.42578125" style="2" customWidth="1"/>
    <col min="14" max="16384" width="8.85546875" style="1"/>
  </cols>
  <sheetData>
    <row r="1" spans="1:13" ht="18.75" x14ac:dyDescent="0.25">
      <c r="A1" s="29" t="s">
        <v>12</v>
      </c>
    </row>
    <row r="2" spans="1:13" ht="15.75" thickBot="1" x14ac:dyDescent="0.3"/>
    <row r="3" spans="1:13" ht="44.1" customHeight="1" x14ac:dyDescent="0.25">
      <c r="A3" s="15"/>
      <c r="B3" s="98" t="s">
        <v>29</v>
      </c>
      <c r="C3" s="99"/>
      <c r="D3" s="16"/>
      <c r="E3" s="104" t="s">
        <v>20</v>
      </c>
      <c r="F3" s="98" t="s">
        <v>21</v>
      </c>
      <c r="G3" s="99"/>
      <c r="H3" s="98" t="s">
        <v>22</v>
      </c>
      <c r="I3" s="103"/>
      <c r="J3" s="100" t="s">
        <v>17</v>
      </c>
      <c r="K3" s="101"/>
      <c r="L3" s="101"/>
      <c r="M3" s="102"/>
    </row>
    <row r="4" spans="1:13" ht="38.1" customHeight="1" thickBot="1" x14ac:dyDescent="0.25">
      <c r="A4" s="17" t="s">
        <v>8</v>
      </c>
      <c r="B4" s="107"/>
      <c r="C4" s="108"/>
      <c r="D4" s="7" t="s">
        <v>9</v>
      </c>
      <c r="E4" s="105"/>
      <c r="F4" s="5" t="s">
        <v>2</v>
      </c>
      <c r="G4" s="24" t="s">
        <v>19</v>
      </c>
      <c r="H4" s="5" t="s">
        <v>10</v>
      </c>
      <c r="I4" s="6" t="s">
        <v>11</v>
      </c>
      <c r="J4" s="38" t="s">
        <v>24</v>
      </c>
      <c r="K4" s="38" t="s">
        <v>13</v>
      </c>
      <c r="L4" s="38" t="s">
        <v>23</v>
      </c>
      <c r="M4" s="39" t="s">
        <v>14</v>
      </c>
    </row>
    <row r="5" spans="1:13" x14ac:dyDescent="0.25">
      <c r="A5" s="115" t="s">
        <v>3</v>
      </c>
      <c r="B5" s="109" t="s">
        <v>26</v>
      </c>
      <c r="C5" s="113">
        <v>9</v>
      </c>
      <c r="D5" s="55" t="s">
        <v>16</v>
      </c>
      <c r="E5" s="42">
        <v>8</v>
      </c>
      <c r="F5" s="43">
        <f>11-E5</f>
        <v>3</v>
      </c>
      <c r="G5" s="44">
        <f>+F5/(E5+F5)</f>
        <v>0.27272727272727271</v>
      </c>
      <c r="H5" s="45">
        <v>0.03</v>
      </c>
      <c r="I5" s="44">
        <v>0.97</v>
      </c>
      <c r="J5" s="46">
        <v>0.83000000000000007</v>
      </c>
      <c r="K5" s="46">
        <v>0.17</v>
      </c>
      <c r="L5" s="46">
        <v>0</v>
      </c>
      <c r="M5" s="47">
        <v>0</v>
      </c>
    </row>
    <row r="6" spans="1:13" x14ac:dyDescent="0.25">
      <c r="A6" s="116"/>
      <c r="B6" s="110"/>
      <c r="C6" s="114"/>
      <c r="D6" s="56" t="s">
        <v>0</v>
      </c>
      <c r="E6" s="33">
        <v>7</v>
      </c>
      <c r="F6" s="28">
        <v>0</v>
      </c>
      <c r="G6" s="8">
        <v>0</v>
      </c>
      <c r="H6" s="14"/>
      <c r="I6" s="8"/>
      <c r="J6" s="36"/>
      <c r="K6" s="36"/>
      <c r="L6" s="36"/>
      <c r="M6" s="37"/>
    </row>
    <row r="7" spans="1:13" x14ac:dyDescent="0.25">
      <c r="A7" s="116"/>
      <c r="B7" s="111" t="s">
        <v>27</v>
      </c>
      <c r="C7" s="61">
        <v>34</v>
      </c>
      <c r="D7" s="57" t="s">
        <v>4</v>
      </c>
      <c r="E7" s="32">
        <v>35.46</v>
      </c>
      <c r="F7" s="25">
        <f>50-E7</f>
        <v>14.54</v>
      </c>
      <c r="G7" s="9">
        <f t="shared" ref="G7:G15" si="0">+F7/(E7+F7)</f>
        <v>0.2908</v>
      </c>
      <c r="H7" s="12">
        <v>0.15</v>
      </c>
      <c r="I7" s="9">
        <v>0.85</v>
      </c>
      <c r="J7" s="34">
        <v>0.62</v>
      </c>
      <c r="K7" s="34">
        <v>0.32</v>
      </c>
      <c r="L7" s="34">
        <v>0</v>
      </c>
      <c r="M7" s="35">
        <v>0.06</v>
      </c>
    </row>
    <row r="8" spans="1:13" x14ac:dyDescent="0.25">
      <c r="A8" s="116"/>
      <c r="B8" s="112"/>
      <c r="C8" s="62">
        <v>57</v>
      </c>
      <c r="D8" s="58" t="s">
        <v>1</v>
      </c>
      <c r="E8" s="27">
        <v>55.2</v>
      </c>
      <c r="F8" s="26">
        <f>77-E8</f>
        <v>21.799999999999997</v>
      </c>
      <c r="G8" s="11">
        <f>+F8/(E8+F8)</f>
        <v>0.2831168831168831</v>
      </c>
      <c r="H8" s="13">
        <v>0.21</v>
      </c>
      <c r="I8" s="11">
        <v>0.79</v>
      </c>
      <c r="J8" s="10">
        <v>0.57000000000000006</v>
      </c>
      <c r="K8" s="10">
        <v>0.35</v>
      </c>
      <c r="L8" s="10">
        <v>0.08</v>
      </c>
      <c r="M8" s="30">
        <v>0</v>
      </c>
    </row>
    <row r="9" spans="1:13" x14ac:dyDescent="0.25">
      <c r="A9" s="116"/>
      <c r="B9" s="110"/>
      <c r="C9" s="63">
        <v>33</v>
      </c>
      <c r="D9" s="59" t="s">
        <v>18</v>
      </c>
      <c r="E9" s="33">
        <v>32.36</v>
      </c>
      <c r="F9" s="28">
        <f>38-E9</f>
        <v>5.6400000000000006</v>
      </c>
      <c r="G9" s="8">
        <f t="shared" si="0"/>
        <v>0.14842105263157895</v>
      </c>
      <c r="H9" s="14">
        <v>0.28000000000000003</v>
      </c>
      <c r="I9" s="8">
        <v>0.72</v>
      </c>
      <c r="J9" s="36">
        <v>0.47000000000000003</v>
      </c>
      <c r="K9" s="36">
        <v>0.41</v>
      </c>
      <c r="L9" s="36">
        <v>0.12</v>
      </c>
      <c r="M9" s="37">
        <v>0</v>
      </c>
    </row>
    <row r="10" spans="1:13" ht="15.75" thickBot="1" x14ac:dyDescent="0.3">
      <c r="A10" s="117"/>
      <c r="B10" s="48" t="s">
        <v>28</v>
      </c>
      <c r="C10" s="64">
        <v>20</v>
      </c>
      <c r="D10" s="60" t="s">
        <v>15</v>
      </c>
      <c r="E10" s="49">
        <v>20.83</v>
      </c>
      <c r="F10" s="50">
        <f>24-E10</f>
        <v>3.1700000000000017</v>
      </c>
      <c r="G10" s="51">
        <f t="shared" si="0"/>
        <v>0.13208333333333341</v>
      </c>
      <c r="H10" s="52">
        <v>0.08</v>
      </c>
      <c r="I10" s="51">
        <v>0.92</v>
      </c>
      <c r="J10" s="53">
        <v>0.62</v>
      </c>
      <c r="K10" s="53">
        <v>0.25</v>
      </c>
      <c r="L10" s="53">
        <v>0.13</v>
      </c>
      <c r="M10" s="54">
        <v>0</v>
      </c>
    </row>
    <row r="11" spans="1:13" ht="48" customHeight="1" x14ac:dyDescent="0.25">
      <c r="A11" s="115" t="s">
        <v>5</v>
      </c>
      <c r="B11" s="73" t="s">
        <v>26</v>
      </c>
      <c r="C11" s="91">
        <v>0</v>
      </c>
      <c r="D11" s="74" t="s">
        <v>0</v>
      </c>
      <c r="E11" s="75">
        <v>4</v>
      </c>
      <c r="F11" s="76">
        <v>0</v>
      </c>
      <c r="G11" s="77">
        <f t="shared" si="0"/>
        <v>0</v>
      </c>
      <c r="H11" s="78"/>
      <c r="I11" s="77"/>
      <c r="J11" s="79"/>
      <c r="K11" s="79"/>
      <c r="L11" s="79"/>
      <c r="M11" s="80"/>
    </row>
    <row r="12" spans="1:13" x14ac:dyDescent="0.25">
      <c r="A12" s="116"/>
      <c r="B12" s="81" t="s">
        <v>27</v>
      </c>
      <c r="C12" s="92">
        <v>32</v>
      </c>
      <c r="D12" s="82" t="s">
        <v>1</v>
      </c>
      <c r="E12" s="83">
        <v>36.43</v>
      </c>
      <c r="F12" s="84">
        <v>4.5599999999999996</v>
      </c>
      <c r="G12" s="85">
        <f t="shared" si="0"/>
        <v>0.11124664552329835</v>
      </c>
      <c r="H12" s="86">
        <v>0.24</v>
      </c>
      <c r="I12" s="85">
        <v>0.76</v>
      </c>
      <c r="J12" s="87">
        <v>0.74</v>
      </c>
      <c r="K12" s="87">
        <v>0.26</v>
      </c>
      <c r="L12" s="87">
        <v>0</v>
      </c>
      <c r="M12" s="88">
        <v>0</v>
      </c>
    </row>
    <row r="13" spans="1:13" ht="15.75" thickBot="1" x14ac:dyDescent="0.3">
      <c r="A13" s="117"/>
      <c r="B13" s="48" t="s">
        <v>28</v>
      </c>
      <c r="C13" s="93">
        <v>23</v>
      </c>
      <c r="D13" s="18" t="s">
        <v>15</v>
      </c>
      <c r="E13" s="69">
        <v>20.46</v>
      </c>
      <c r="F13" s="70">
        <v>5.53</v>
      </c>
      <c r="G13" s="21">
        <f t="shared" si="0"/>
        <v>0.21277414390150057</v>
      </c>
      <c r="H13" s="22">
        <v>0.19</v>
      </c>
      <c r="I13" s="21">
        <v>0.81</v>
      </c>
      <c r="J13" s="71">
        <v>0.80999999999999994</v>
      </c>
      <c r="K13" s="71">
        <v>0.17</v>
      </c>
      <c r="L13" s="71">
        <v>0.02</v>
      </c>
      <c r="M13" s="72">
        <v>0</v>
      </c>
    </row>
    <row r="14" spans="1:13" x14ac:dyDescent="0.25">
      <c r="A14" s="115" t="s">
        <v>6</v>
      </c>
      <c r="B14" s="40"/>
      <c r="C14" s="94">
        <v>26</v>
      </c>
      <c r="D14" s="41" t="s">
        <v>7</v>
      </c>
      <c r="E14" s="65">
        <v>32.68</v>
      </c>
      <c r="F14" s="66">
        <v>11.31</v>
      </c>
      <c r="G14" s="67">
        <f t="shared" si="0"/>
        <v>0.25710388724710159</v>
      </c>
      <c r="H14" s="68">
        <v>0.17</v>
      </c>
      <c r="I14" s="67">
        <v>0.83</v>
      </c>
      <c r="J14" s="89">
        <v>0.63</v>
      </c>
      <c r="K14" s="89">
        <v>0.24</v>
      </c>
      <c r="L14" s="89">
        <v>0</v>
      </c>
      <c r="M14" s="90">
        <v>0.13</v>
      </c>
    </row>
    <row r="15" spans="1:13" ht="15.75" thickBot="1" x14ac:dyDescent="0.3">
      <c r="A15" s="117"/>
      <c r="B15" s="48"/>
      <c r="C15" s="93">
        <v>0</v>
      </c>
      <c r="D15" s="18" t="s">
        <v>1</v>
      </c>
      <c r="E15" s="19">
        <v>1</v>
      </c>
      <c r="F15" s="20">
        <v>0</v>
      </c>
      <c r="G15" s="21">
        <f t="shared" si="0"/>
        <v>0</v>
      </c>
      <c r="H15" s="22"/>
      <c r="I15" s="21"/>
      <c r="J15" s="23"/>
      <c r="K15" s="23"/>
      <c r="L15" s="23"/>
      <c r="M15" s="31"/>
    </row>
    <row r="17" spans="1:13" x14ac:dyDescent="0.25">
      <c r="A17" s="106" t="s">
        <v>25</v>
      </c>
      <c r="B17" s="106"/>
      <c r="C17" s="106"/>
      <c r="D17" s="106"/>
      <c r="E17" s="106"/>
      <c r="F17" s="106"/>
      <c r="G17" s="106"/>
      <c r="H17" s="106"/>
      <c r="I17" s="106"/>
      <c r="J17" s="106"/>
      <c r="K17" s="106"/>
      <c r="L17" s="106"/>
      <c r="M17" s="106"/>
    </row>
    <row r="18" spans="1:13" x14ac:dyDescent="0.25">
      <c r="A18" s="106"/>
      <c r="B18" s="106"/>
      <c r="C18" s="106"/>
      <c r="D18" s="106"/>
      <c r="E18" s="106"/>
      <c r="F18" s="106"/>
      <c r="G18" s="106"/>
      <c r="H18" s="106"/>
      <c r="I18" s="106"/>
      <c r="J18" s="106"/>
      <c r="K18" s="106"/>
      <c r="L18" s="106"/>
      <c r="M18" s="106"/>
    </row>
    <row r="20" spans="1:13" s="95" customFormat="1" x14ac:dyDescent="0.25">
      <c r="A20" s="95" t="s">
        <v>30</v>
      </c>
      <c r="G20" s="96"/>
      <c r="H20" s="97"/>
      <c r="I20" s="97"/>
      <c r="J20" s="97"/>
      <c r="K20" s="97"/>
      <c r="L20" s="97"/>
      <c r="M20" s="97"/>
    </row>
    <row r="21" spans="1:13" x14ac:dyDescent="0.25">
      <c r="A21" s="3"/>
      <c r="B21" s="3"/>
      <c r="C21" s="3"/>
      <c r="D21" s="3"/>
      <c r="E21" s="3"/>
      <c r="F21" s="3"/>
      <c r="G21" s="4"/>
    </row>
    <row r="22" spans="1:13" x14ac:dyDescent="0.25">
      <c r="A22" s="3"/>
      <c r="B22" s="3"/>
      <c r="C22" s="3"/>
      <c r="D22" s="3"/>
      <c r="E22" s="3"/>
      <c r="F22" s="3"/>
      <c r="G22" s="4"/>
    </row>
    <row r="23" spans="1:13" x14ac:dyDescent="0.25">
      <c r="A23" s="3"/>
      <c r="B23" s="3"/>
      <c r="C23" s="3"/>
      <c r="D23" s="3"/>
      <c r="E23" s="3"/>
      <c r="F23" s="3"/>
      <c r="G23" s="4"/>
    </row>
  </sheetData>
  <mergeCells count="12">
    <mergeCell ref="F3:G3"/>
    <mergeCell ref="J3:M3"/>
    <mergeCell ref="H3:I3"/>
    <mergeCell ref="E3:E4"/>
    <mergeCell ref="A17:M18"/>
    <mergeCell ref="B3:C4"/>
    <mergeCell ref="B5:B6"/>
    <mergeCell ref="B7:B9"/>
    <mergeCell ref="C5:C6"/>
    <mergeCell ref="A5:A10"/>
    <mergeCell ref="A11:A13"/>
    <mergeCell ref="A14:A15"/>
  </mergeCells>
  <pageMargins left="0.7" right="0.7" top="0.75" bottom="0.75" header="0.3" footer="0.3"/>
  <pageSetup paperSize="9" scale="87" orientation="landscape"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565FA6037D512438FD0E7A533AA783E" ma:contentTypeVersion="12" ma:contentTypeDescription="Een nieuw document maken." ma:contentTypeScope="" ma:versionID="470fdf1e075dca26a388dbea4bc59d37">
  <xsd:schema xmlns:xsd="http://www.w3.org/2001/XMLSchema" xmlns:xs="http://www.w3.org/2001/XMLSchema" xmlns:p="http://schemas.microsoft.com/office/2006/metadata/properties" xmlns:ns3="eac5f7a4-719c-459a-993f-c334c6948003" xmlns:ns4="ef0fdacb-e8d0-4dee-93d6-a80ae5c4bcc4" targetNamespace="http://schemas.microsoft.com/office/2006/metadata/properties" ma:root="true" ma:fieldsID="b898dbc3d51f27d062c778e3d5266fbf" ns3:_="" ns4:_="">
    <xsd:import namespace="eac5f7a4-719c-459a-993f-c334c6948003"/>
    <xsd:import namespace="ef0fdacb-e8d0-4dee-93d6-a80ae5c4bcc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c5f7a4-719c-459a-993f-c334c69480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0fdacb-e8d0-4dee-93d6-a80ae5c4bcc4"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F724F2-3068-489A-B06F-4B24AA1B2C30}">
  <ds:schemaRefs>
    <ds:schemaRef ds:uri="http://purl.org/dc/terms/"/>
    <ds:schemaRef ds:uri="http://schemas.openxmlformats.org/package/2006/metadata/core-properties"/>
    <ds:schemaRef ds:uri="ef0fdacb-e8d0-4dee-93d6-a80ae5c4bcc4"/>
    <ds:schemaRef ds:uri="http://schemas.microsoft.com/office/2006/documentManagement/types"/>
    <ds:schemaRef ds:uri="http://schemas.microsoft.com/office/infopath/2007/PartnerControls"/>
    <ds:schemaRef ds:uri="http://purl.org/dc/elements/1.1/"/>
    <ds:schemaRef ds:uri="http://schemas.microsoft.com/office/2006/metadata/properties"/>
    <ds:schemaRef ds:uri="eac5f7a4-719c-459a-993f-c334c6948003"/>
    <ds:schemaRef ds:uri="http://www.w3.org/XML/1998/namespace"/>
    <ds:schemaRef ds:uri="http://purl.org/dc/dcmitype/"/>
  </ds:schemaRefs>
</ds:datastoreItem>
</file>

<file path=customXml/itemProps2.xml><?xml version="1.0" encoding="utf-8"?>
<ds:datastoreItem xmlns:ds="http://schemas.openxmlformats.org/officeDocument/2006/customXml" ds:itemID="{65749580-2571-4205-85C7-22D488259B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c5f7a4-719c-459a-993f-c334c6948003"/>
    <ds:schemaRef ds:uri="ef0fdacb-e8d0-4dee-93d6-a80ae5c4b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CD10A4-42CA-4C32-88BF-A613675D2A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 Vandevoorde</dc:creator>
  <cp:lastModifiedBy>Van Tilborg Michaël</cp:lastModifiedBy>
  <cp:lastPrinted>2021-01-07T12:31:48Z</cp:lastPrinted>
  <dcterms:created xsi:type="dcterms:W3CDTF">2020-12-08T08:37:51Z</dcterms:created>
  <dcterms:modified xsi:type="dcterms:W3CDTF">2021-01-07T12:31:49Z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0x010100B565FA6037D512438FD0E7A533AA783E</vt:lpwstr>
  </property>
</Properties>
</file>