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eiredj\Vlaamse overheid - Office 365\Kabinet Demir - Documenten\Parlementaire Vragen\SV's 2020 2021\174 - K - Hernieuwbare energiebronnen  -  Ondersteuning\"/>
    </mc:Choice>
  </mc:AlternateContent>
  <xr:revisionPtr revIDLastSave="43" documentId="8_{7F9A528F-4F82-4EBD-AA3E-4D34D98372FF}" xr6:coauthVersionLast="45" xr6:coauthVersionMax="45" xr10:uidLastSave="{E6A54ED5-D22F-40F4-B8D7-F65675B7550D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B41" i="1"/>
  <c r="P18" i="1" l="1"/>
  <c r="P20" i="1" s="1"/>
  <c r="O18" i="1"/>
  <c r="O20" i="1" s="1"/>
  <c r="N18" i="1"/>
  <c r="N20" i="1" s="1"/>
  <c r="M18" i="1"/>
  <c r="M20" i="1" s="1"/>
  <c r="L18" i="1"/>
  <c r="L20" i="1" s="1"/>
  <c r="H18" i="1"/>
  <c r="H20" i="1" s="1"/>
  <c r="G18" i="1"/>
  <c r="G20" i="1" s="1"/>
  <c r="F18" i="1"/>
  <c r="F20" i="1" s="1"/>
  <c r="E18" i="1"/>
  <c r="E20" i="1" s="1"/>
  <c r="D18" i="1"/>
  <c r="D20" i="1" s="1"/>
  <c r="C18" i="1"/>
  <c r="B18" i="1"/>
  <c r="B20" i="1" s="1"/>
  <c r="C20" i="1" l="1"/>
</calcChain>
</file>

<file path=xl/sharedStrings.xml><?xml version="1.0" encoding="utf-8"?>
<sst xmlns="http://schemas.openxmlformats.org/spreadsheetml/2006/main" count="42" uniqueCount="25">
  <si>
    <t>Groene warmte</t>
  </si>
  <si>
    <t>Premies van de elektriciteitsdistributienetbeheerder</t>
  </si>
  <si>
    <t>Residentieel</t>
  </si>
  <si>
    <t>Warmtepomp bestaande woning</t>
  </si>
  <si>
    <t>Zonneboiler bestaande woning</t>
  </si>
  <si>
    <t>Warmtepompboiler bestaande woning</t>
  </si>
  <si>
    <t>Niet-residentieel</t>
  </si>
  <si>
    <t>Warmtepomp</t>
  </si>
  <si>
    <t>Zonneboiler</t>
  </si>
  <si>
    <t>Warmtepompboiler</t>
  </si>
  <si>
    <t>Totaal premies</t>
  </si>
  <si>
    <t>Groene stroom</t>
  </si>
  <si>
    <t>Uitgaven op de begroting</t>
  </si>
  <si>
    <t>Call kleine en middelgrote windturbines</t>
  </si>
  <si>
    <t>Call groene warmte, restwarmte, warmtenetten, biomethaan (euro)</t>
  </si>
  <si>
    <t>Ad hoc investeringssubsidies groene warmte en warmtenetten</t>
  </si>
  <si>
    <t xml:space="preserve">Totaal  </t>
  </si>
  <si>
    <t>geen opdeling mogelijk</t>
  </si>
  <si>
    <t>Totaal</t>
  </si>
  <si>
    <t>Doorrekening kosten ten laste van de elektriciteitsverbruiker</t>
  </si>
  <si>
    <t>Groenestroomcertifcaten (GSC), inclusief minimumsteun</t>
  </si>
  <si>
    <t>Uit de markt halen van een deel van het overschot aan GSC</t>
  </si>
  <si>
    <t>Gedeeltelijk ten laste van de elektriciteitsfactuur en gedeeltelijk op de begroting (geen opdeling mogelijk voor enkel hernieuwbare energie)</t>
  </si>
  <si>
    <t>*</t>
  </si>
  <si>
    <t>*: Totaal kan niet berekend worden omdat de premies van warmtepompen en zonneboilers gedeeltelijk werden aangerekend via de elektriciteitsverbruiker en een deel op de begroting (zie lijn 46 en 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</si>
</sst>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€&quot;_-;\-* #,##0\ &quot;€&quot;_-;_-* &quot;-&quot;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42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42" fontId="0" fillId="0" borderId="0" xfId="0" applyNumberFormat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Alignment="1">
      <alignment horizontal="left"/>
    </xf>
    <xf numFmtId="0" fontId="3" fillId="0" borderId="0" xfId="0" applyFont="1"/>
    <xf numFmtId="42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1" fillId="0" borderId="0" xfId="0" applyNumberFormat="1" applyFont="1" applyAlignment="1">
      <alignment horizontal="center" vertical="center"/>
    </xf>
    <xf numFmtId="42" fontId="0" fillId="0" borderId="0" xfId="0" applyNumberFormat="1" applyFill="1"/>
    <xf numFmtId="42" fontId="0" fillId="0" borderId="0" xfId="0" applyNumberFormat="1" applyFill="1" applyAlignment="1">
      <alignment vertical="center"/>
    </xf>
    <xf numFmtId="42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vertical="center"/>
    </xf>
    <xf numFmtId="0" fontId="0" fillId="0" borderId="0" xfId="0" applyFont="1"/>
    <xf numFmtId="42" fontId="0" fillId="0" borderId="0" xfId="0" applyNumberFormat="1" applyFont="1" applyAlignment="1">
      <alignment horizontal="center"/>
    </xf>
    <xf numFmtId="42" fontId="0" fillId="0" borderId="0" xfId="0" applyNumberFormat="1" applyFont="1" applyAlignment="1">
      <alignment horizontal="center" vertical="center"/>
    </xf>
    <xf numFmtId="42" fontId="1" fillId="0" borderId="0" xfId="0" applyNumberFormat="1" applyFont="1"/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workbookViewId="0">
      <selection activeCell="A10" sqref="A10"/>
    </sheetView>
  </sheetViews>
  <sheetFormatPr defaultRowHeight="14.4" x14ac:dyDescent="0.3"/>
  <cols>
    <col min="1" max="1" width="53.21875" customWidth="1"/>
    <col min="2" max="9" width="14" bestFit="1" customWidth="1"/>
    <col min="10" max="10" width="15.5546875" bestFit="1" customWidth="1"/>
    <col min="11" max="11" width="14" bestFit="1" customWidth="1"/>
    <col min="12" max="12" width="15.5546875" bestFit="1" customWidth="1"/>
    <col min="13" max="14" width="14" bestFit="1" customWidth="1"/>
    <col min="15" max="15" width="15.5546875" bestFit="1" customWidth="1"/>
    <col min="16" max="16" width="15.5546875" style="12" bestFit="1" customWidth="1"/>
    <col min="17" max="17" width="13.77734375" bestFit="1" customWidth="1"/>
  </cols>
  <sheetData>
    <row r="1" spans="1:16" ht="18" x14ac:dyDescent="0.35">
      <c r="A1" s="29" t="s">
        <v>19</v>
      </c>
      <c r="B1" s="30"/>
      <c r="C1" s="30"/>
    </row>
    <row r="2" spans="1:16" ht="18" x14ac:dyDescent="0.35">
      <c r="A2" s="3" t="s">
        <v>11</v>
      </c>
    </row>
    <row r="3" spans="1:16" x14ac:dyDescent="0.3">
      <c r="B3" s="6">
        <v>2005</v>
      </c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  <c r="J3" s="6">
        <v>2013</v>
      </c>
      <c r="K3" s="6">
        <v>2014</v>
      </c>
      <c r="L3" s="6">
        <v>2015</v>
      </c>
      <c r="M3" s="6">
        <v>2016</v>
      </c>
      <c r="N3" s="6">
        <v>2017</v>
      </c>
      <c r="O3" s="6">
        <v>2018</v>
      </c>
      <c r="P3" s="28">
        <v>2019</v>
      </c>
    </row>
    <row r="4" spans="1:16" x14ac:dyDescent="0.3">
      <c r="A4" s="5" t="s">
        <v>20</v>
      </c>
      <c r="B4" s="2">
        <v>117178161.60000001</v>
      </c>
      <c r="C4" s="2">
        <v>138763044.69999999</v>
      </c>
      <c r="D4" s="2">
        <v>175377812.77000001</v>
      </c>
      <c r="E4" s="2">
        <v>240294465.63</v>
      </c>
      <c r="F4" s="2">
        <v>279565977</v>
      </c>
      <c r="G4" s="2">
        <v>469920081.45999998</v>
      </c>
      <c r="H4" s="2">
        <v>698064607.4000001</v>
      </c>
      <c r="I4" s="2">
        <v>980835141.95000005</v>
      </c>
      <c r="J4" s="2">
        <v>1037679475.3900001</v>
      </c>
      <c r="K4" s="2">
        <v>973040427.67999995</v>
      </c>
      <c r="L4" s="2">
        <v>985174112.79999995</v>
      </c>
      <c r="M4" s="2">
        <v>706701366.75999999</v>
      </c>
      <c r="N4" s="2">
        <v>804167125.55999994</v>
      </c>
      <c r="O4" s="2">
        <v>1189253959.6000001</v>
      </c>
      <c r="P4" s="13">
        <v>1046173545.0199999</v>
      </c>
    </row>
    <row r="5" spans="1:16" x14ac:dyDescent="0.3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3"/>
    </row>
    <row r="6" spans="1:16" ht="18" x14ac:dyDescent="0.35">
      <c r="A6" s="3" t="s">
        <v>0</v>
      </c>
    </row>
    <row r="7" spans="1:16" x14ac:dyDescent="0.3">
      <c r="A7" s="5" t="s">
        <v>1</v>
      </c>
    </row>
    <row r="8" spans="1:16" x14ac:dyDescent="0.3">
      <c r="A8" s="6" t="s">
        <v>2</v>
      </c>
      <c r="L8" s="4"/>
    </row>
    <row r="9" spans="1:1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x14ac:dyDescent="0.3">
      <c r="A10" t="s">
        <v>3</v>
      </c>
      <c r="B10" s="7">
        <v>254287.91</v>
      </c>
      <c r="C10" s="7">
        <v>86542.64</v>
      </c>
      <c r="D10" s="7">
        <v>226833.33</v>
      </c>
      <c r="E10" s="7">
        <v>383303.44</v>
      </c>
      <c r="F10" s="7">
        <v>551788.49000000011</v>
      </c>
      <c r="G10" s="7">
        <v>285686.89999999991</v>
      </c>
      <c r="H10" s="7">
        <v>410413.41</v>
      </c>
      <c r="I10" s="26" t="s">
        <v>17</v>
      </c>
      <c r="J10" s="27"/>
      <c r="K10" s="27"/>
      <c r="L10" s="7">
        <v>901929.8350999984</v>
      </c>
      <c r="M10" s="7">
        <v>741952.31000000064</v>
      </c>
      <c r="N10" s="7">
        <v>1713994.22</v>
      </c>
      <c r="O10" s="7">
        <v>2534299.4400000009</v>
      </c>
      <c r="P10" s="13">
        <v>3684615.99</v>
      </c>
    </row>
    <row r="11" spans="1:16" x14ac:dyDescent="0.3">
      <c r="A11" t="s">
        <v>4</v>
      </c>
      <c r="B11" s="7">
        <v>485875.45</v>
      </c>
      <c r="C11" s="7">
        <v>723701.85</v>
      </c>
      <c r="D11" s="7">
        <v>1117226</v>
      </c>
      <c r="E11" s="7">
        <v>1819341</v>
      </c>
      <c r="F11" s="7">
        <v>1924309.7007000002</v>
      </c>
      <c r="G11" s="7">
        <v>1669136.2549999999</v>
      </c>
      <c r="H11" s="7">
        <v>1674026.67</v>
      </c>
      <c r="I11" s="26" t="s">
        <v>17</v>
      </c>
      <c r="J11" s="27"/>
      <c r="K11" s="27"/>
      <c r="L11" s="7">
        <v>14144213.44000002</v>
      </c>
      <c r="M11" s="7">
        <v>12072771.749999996</v>
      </c>
      <c r="N11" s="7">
        <v>8586307.3900000006</v>
      </c>
      <c r="O11" s="7">
        <v>3716098.1499999962</v>
      </c>
      <c r="P11" s="13">
        <v>4164939.18</v>
      </c>
    </row>
    <row r="12" spans="1:16" x14ac:dyDescent="0.3">
      <c r="A12" t="s">
        <v>5</v>
      </c>
      <c r="B12" s="7">
        <v>14375</v>
      </c>
      <c r="C12" s="7">
        <v>13074.6</v>
      </c>
      <c r="D12" s="7">
        <v>625</v>
      </c>
      <c r="E12" s="7">
        <v>0</v>
      </c>
      <c r="F12" s="7">
        <v>0</v>
      </c>
      <c r="G12" s="7">
        <v>0</v>
      </c>
      <c r="H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6" x14ac:dyDescent="0.3">
      <c r="A13" s="6" t="s">
        <v>6</v>
      </c>
    </row>
    <row r="14" spans="1:1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x14ac:dyDescent="0.3">
      <c r="A15" t="s">
        <v>7</v>
      </c>
      <c r="B15" s="7">
        <v>325904.30000000005</v>
      </c>
      <c r="C15" s="7">
        <v>82046.3</v>
      </c>
      <c r="D15" s="7">
        <v>26152.29</v>
      </c>
      <c r="E15" s="7">
        <v>37074.76</v>
      </c>
      <c r="F15" s="7">
        <v>82685.645000000004</v>
      </c>
      <c r="G15" s="7">
        <v>84687</v>
      </c>
      <c r="H15" s="7">
        <v>77177.679999999993</v>
      </c>
      <c r="I15" s="7">
        <v>70858.338904174801</v>
      </c>
      <c r="J15" s="7">
        <v>140149.76999999996</v>
      </c>
      <c r="K15" s="7">
        <v>184702.390068359</v>
      </c>
      <c r="L15" s="7">
        <v>70115.405990000014</v>
      </c>
      <c r="M15" s="7">
        <v>47991.31</v>
      </c>
      <c r="N15" s="7">
        <v>67009.359999999986</v>
      </c>
      <c r="O15" s="7">
        <v>128163.13</v>
      </c>
      <c r="P15" s="13">
        <v>109845.52</v>
      </c>
    </row>
    <row r="16" spans="1:16" x14ac:dyDescent="0.3">
      <c r="A16" t="s">
        <v>8</v>
      </c>
      <c r="B16" s="7">
        <v>42646.25</v>
      </c>
      <c r="C16" s="7">
        <v>61147</v>
      </c>
      <c r="D16" s="7">
        <v>59217.9</v>
      </c>
      <c r="E16" s="7">
        <v>100952.5</v>
      </c>
      <c r="F16" s="7">
        <v>110459.61</v>
      </c>
      <c r="G16" s="7">
        <v>99571.5</v>
      </c>
      <c r="H16" s="7">
        <v>49781</v>
      </c>
      <c r="I16" s="7">
        <v>96211</v>
      </c>
      <c r="J16" s="7">
        <v>362508.5</v>
      </c>
      <c r="K16" s="7">
        <v>249109.63</v>
      </c>
      <c r="L16" s="7">
        <v>146414</v>
      </c>
      <c r="M16" s="7">
        <v>152305.29</v>
      </c>
      <c r="N16" s="7">
        <v>89936</v>
      </c>
      <c r="O16" s="7">
        <v>71018</v>
      </c>
      <c r="P16" s="13">
        <v>46428</v>
      </c>
    </row>
    <row r="17" spans="1:16" x14ac:dyDescent="0.3">
      <c r="A17" t="s">
        <v>9</v>
      </c>
      <c r="B17" s="7">
        <v>1250</v>
      </c>
      <c r="C17" s="7">
        <v>1250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6" x14ac:dyDescent="0.3">
      <c r="A18" s="22" t="s">
        <v>10</v>
      </c>
      <c r="B18" s="23">
        <f>B10+B11+B12+B15+B16+B17</f>
        <v>1124338.9100000001</v>
      </c>
      <c r="C18" s="23">
        <f t="shared" ref="C18:O18" si="0">C10+C11+C12+C15+C16+C17</f>
        <v>967762.39</v>
      </c>
      <c r="D18" s="23">
        <f t="shared" si="0"/>
        <v>1430054.52</v>
      </c>
      <c r="E18" s="23">
        <f t="shared" si="0"/>
        <v>2340671.6999999997</v>
      </c>
      <c r="F18" s="23">
        <f t="shared" si="0"/>
        <v>2669243.4457</v>
      </c>
      <c r="G18" s="23">
        <f t="shared" si="0"/>
        <v>2139081.6549999998</v>
      </c>
      <c r="H18" s="23">
        <f t="shared" si="0"/>
        <v>2211398.7599999998</v>
      </c>
      <c r="I18" s="23" t="s">
        <v>23</v>
      </c>
      <c r="J18" s="23" t="s">
        <v>23</v>
      </c>
      <c r="K18" s="23" t="s">
        <v>23</v>
      </c>
      <c r="L18" s="23">
        <f t="shared" si="0"/>
        <v>15262672.68109002</v>
      </c>
      <c r="M18" s="23">
        <f t="shared" si="0"/>
        <v>13015020.659999996</v>
      </c>
      <c r="N18" s="23">
        <f t="shared" si="0"/>
        <v>10457246.970000001</v>
      </c>
      <c r="O18" s="23">
        <f t="shared" si="0"/>
        <v>6449578.7199999969</v>
      </c>
      <c r="P18" s="24">
        <f>P10+P11+P32+P15+P16+P34</f>
        <v>8440548.6899999995</v>
      </c>
    </row>
    <row r="19" spans="1:16" x14ac:dyDescent="0.3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4"/>
    </row>
    <row r="20" spans="1:16" x14ac:dyDescent="0.3">
      <c r="A20" s="5" t="s">
        <v>16</v>
      </c>
      <c r="B20" s="8">
        <f>B4+B18</f>
        <v>118302500.51000001</v>
      </c>
      <c r="C20" s="8">
        <f t="shared" ref="C20:P20" si="1">C4+C18</f>
        <v>139730807.08999997</v>
      </c>
      <c r="D20" s="8">
        <f t="shared" si="1"/>
        <v>176807867.29000002</v>
      </c>
      <c r="E20" s="8">
        <f t="shared" si="1"/>
        <v>242635137.32999998</v>
      </c>
      <c r="F20" s="8">
        <f t="shared" si="1"/>
        <v>282235220.44569999</v>
      </c>
      <c r="G20" s="8">
        <f t="shared" si="1"/>
        <v>472059163.11499995</v>
      </c>
      <c r="H20" s="8">
        <f t="shared" si="1"/>
        <v>700276006.16000009</v>
      </c>
      <c r="I20" s="8" t="s">
        <v>23</v>
      </c>
      <c r="J20" s="8" t="s">
        <v>23</v>
      </c>
      <c r="K20" s="8" t="s">
        <v>23</v>
      </c>
      <c r="L20" s="8">
        <f t="shared" si="1"/>
        <v>1000436785.4810899</v>
      </c>
      <c r="M20" s="8">
        <f t="shared" si="1"/>
        <v>719716387.41999996</v>
      </c>
      <c r="N20" s="8">
        <f t="shared" si="1"/>
        <v>814624372.52999997</v>
      </c>
      <c r="O20" s="8">
        <f t="shared" si="1"/>
        <v>1195703538.3200002</v>
      </c>
      <c r="P20" s="8">
        <f t="shared" si="1"/>
        <v>1054614093.7099999</v>
      </c>
    </row>
    <row r="21" spans="1:16" x14ac:dyDescent="0.3">
      <c r="A21" s="22" t="s">
        <v>24</v>
      </c>
    </row>
    <row r="22" spans="1:16" x14ac:dyDescent="0.3">
      <c r="A22" s="22"/>
    </row>
    <row r="23" spans="1:16" ht="18" x14ac:dyDescent="0.35">
      <c r="A23" s="31" t="s">
        <v>12</v>
      </c>
      <c r="B23" s="30"/>
      <c r="C23" s="30"/>
    </row>
    <row r="24" spans="1:16" ht="18" x14ac:dyDescent="0.35">
      <c r="A24" s="3" t="s">
        <v>11</v>
      </c>
    </row>
    <row r="25" spans="1:16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6" x14ac:dyDescent="0.3">
      <c r="A26" t="s">
        <v>21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v>164291000</v>
      </c>
      <c r="N26" s="7">
        <v>263420000</v>
      </c>
      <c r="O26" s="7">
        <v>91152000</v>
      </c>
      <c r="P26" s="13">
        <v>65307000</v>
      </c>
    </row>
    <row r="27" spans="1:16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6" x14ac:dyDescent="0.3">
      <c r="A28" s="9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1396891</v>
      </c>
      <c r="P28" s="13">
        <v>1318903.3999999999</v>
      </c>
    </row>
    <row r="30" spans="1:16" ht="18" x14ac:dyDescent="0.35">
      <c r="A30" s="3" t="s">
        <v>0</v>
      </c>
    </row>
    <row r="31" spans="1:16" x14ac:dyDescent="0.3">
      <c r="A31" s="6" t="s">
        <v>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6" x14ac:dyDescent="0.3">
      <c r="A32" t="s">
        <v>5</v>
      </c>
      <c r="P32" s="13">
        <v>431520</v>
      </c>
    </row>
    <row r="33" spans="1:16" x14ac:dyDescent="0.3">
      <c r="A33" s="6" t="s">
        <v>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6" x14ac:dyDescent="0.3">
      <c r="A34" t="s">
        <v>9</v>
      </c>
      <c r="P34" s="13">
        <v>3200</v>
      </c>
    </row>
    <row r="35" spans="1:16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6" x14ac:dyDescent="0.3">
      <c r="A36" s="10" t="s">
        <v>14</v>
      </c>
      <c r="K36" s="2">
        <v>2007567.63</v>
      </c>
      <c r="L36" s="2">
        <v>1453806</v>
      </c>
      <c r="M36" s="2">
        <v>8407800.6899999995</v>
      </c>
      <c r="N36" s="2">
        <v>5026895.8499999996</v>
      </c>
      <c r="O36" s="2">
        <v>8527995</v>
      </c>
      <c r="P36" s="13">
        <v>12282790.5</v>
      </c>
    </row>
    <row r="37" spans="1:16" x14ac:dyDescent="0.3">
      <c r="A37" s="1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6" x14ac:dyDescent="0.3">
      <c r="A38" s="5" t="s">
        <v>15</v>
      </c>
      <c r="N38" s="2">
        <v>8303968.8300000001</v>
      </c>
      <c r="O38" s="11">
        <v>17691669.969999999</v>
      </c>
      <c r="P38" s="13">
        <v>26800000</v>
      </c>
    </row>
    <row r="39" spans="1:16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6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6" x14ac:dyDescent="0.3">
      <c r="A41" s="5" t="s">
        <v>18</v>
      </c>
      <c r="B41" s="25">
        <f>B26+B28+B32+B34+B36+B38</f>
        <v>0</v>
      </c>
      <c r="C41" s="25">
        <f t="shared" ref="C41:P41" si="2">C26+C28+C32+C34+C36+C38</f>
        <v>0</v>
      </c>
      <c r="D41" s="25">
        <f t="shared" si="2"/>
        <v>0</v>
      </c>
      <c r="E41" s="25">
        <f t="shared" si="2"/>
        <v>0</v>
      </c>
      <c r="F41" s="25">
        <f t="shared" si="2"/>
        <v>0</v>
      </c>
      <c r="G41" s="25">
        <f t="shared" si="2"/>
        <v>0</v>
      </c>
      <c r="H41" s="25">
        <f t="shared" si="2"/>
        <v>0</v>
      </c>
      <c r="I41" s="25">
        <f t="shared" si="2"/>
        <v>0</v>
      </c>
      <c r="J41" s="25">
        <f t="shared" si="2"/>
        <v>0</v>
      </c>
      <c r="K41" s="25">
        <f t="shared" si="2"/>
        <v>2007567.63</v>
      </c>
      <c r="L41" s="25">
        <f t="shared" si="2"/>
        <v>1453806</v>
      </c>
      <c r="M41" s="25">
        <f t="shared" si="2"/>
        <v>172698800.69</v>
      </c>
      <c r="N41" s="25">
        <f t="shared" si="2"/>
        <v>276750864.68000001</v>
      </c>
      <c r="O41" s="25">
        <f t="shared" si="2"/>
        <v>118768555.97</v>
      </c>
      <c r="P41" s="25">
        <f t="shared" si="2"/>
        <v>106143413.90000001</v>
      </c>
    </row>
    <row r="43" spans="1:16" ht="18" x14ac:dyDescent="0.35">
      <c r="A43" s="29" t="s">
        <v>22</v>
      </c>
      <c r="B43" s="30"/>
      <c r="C43" s="30"/>
      <c r="D43" s="30"/>
      <c r="E43" s="30"/>
      <c r="F43" s="30"/>
      <c r="G43" s="30"/>
      <c r="H43" s="30"/>
      <c r="I43" s="30"/>
    </row>
    <row r="44" spans="1:16" ht="18" x14ac:dyDescent="0.35">
      <c r="A44" s="3" t="s">
        <v>0</v>
      </c>
    </row>
    <row r="45" spans="1:16" x14ac:dyDescent="0.3">
      <c r="A45" s="5" t="s">
        <v>1</v>
      </c>
    </row>
    <row r="46" spans="1:16" x14ac:dyDescent="0.3">
      <c r="A46" s="6" t="s">
        <v>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 x14ac:dyDescent="0.3">
      <c r="A47" t="s">
        <v>3</v>
      </c>
      <c r="I47" s="7">
        <v>701593.44541751081</v>
      </c>
      <c r="J47" s="7">
        <v>664554.5699999996</v>
      </c>
      <c r="K47" s="7">
        <v>680598.27963043225</v>
      </c>
    </row>
    <row r="48" spans="1:16" x14ac:dyDescent="0.3">
      <c r="A48" t="s">
        <v>4</v>
      </c>
      <c r="I48" s="7">
        <v>7864409.9502685526</v>
      </c>
      <c r="J48" s="7">
        <v>56273414.19000002</v>
      </c>
      <c r="K48" s="7">
        <v>14958525.05923705</v>
      </c>
    </row>
    <row r="50" spans="1:19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9"/>
      <c r="Q50" s="18"/>
      <c r="R50" s="18"/>
      <c r="S50" s="18"/>
    </row>
    <row r="51" spans="1:19" x14ac:dyDescent="0.3">
      <c r="A51" s="1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8"/>
      <c r="R51" s="18"/>
      <c r="S51" s="18"/>
    </row>
    <row r="52" spans="1:19" x14ac:dyDescent="0.3">
      <c r="A52" s="18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  <c r="N52" s="15"/>
      <c r="O52" s="15"/>
      <c r="P52" s="17"/>
      <c r="Q52" s="18"/>
      <c r="R52" s="18"/>
      <c r="S52" s="18"/>
    </row>
    <row r="53" spans="1:19" x14ac:dyDescent="0.3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8"/>
    </row>
    <row r="54" spans="1:19" x14ac:dyDescent="0.3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9"/>
      <c r="Q54" s="18"/>
      <c r="R54" s="18"/>
      <c r="S54" s="18"/>
    </row>
    <row r="55" spans="1:19" x14ac:dyDescent="0.3">
      <c r="A55" s="18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18"/>
      <c r="R55" s="18"/>
      <c r="S55" s="18"/>
    </row>
    <row r="56" spans="1:19" x14ac:dyDescent="0.3">
      <c r="A56" s="18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1"/>
      <c r="Q56" s="18"/>
      <c r="R56" s="18"/>
      <c r="S56" s="18"/>
    </row>
    <row r="57" spans="1:19" x14ac:dyDescent="0.3">
      <c r="A57" s="1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18"/>
      <c r="R57" s="18"/>
      <c r="S57" s="18"/>
    </row>
    <row r="58" spans="1:19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9"/>
      <c r="Q58" s="18"/>
      <c r="R58" s="18"/>
      <c r="S58" s="18"/>
    </row>
    <row r="59" spans="1:19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9"/>
      <c r="Q59" s="18"/>
      <c r="R59" s="18"/>
      <c r="S59" s="18"/>
    </row>
    <row r="60" spans="1:19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9"/>
      <c r="Q60" s="18"/>
      <c r="R60" s="18"/>
      <c r="S60" s="18"/>
    </row>
    <row r="61" spans="1:19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9"/>
      <c r="Q61" s="18"/>
      <c r="R61" s="18"/>
      <c r="S61" s="18"/>
    </row>
  </sheetData>
  <mergeCells count="2">
    <mergeCell ref="I10:K10"/>
    <mergeCell ref="I11:K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3" ma:contentTypeDescription="Een nieuw document maken." ma:contentTypeScope="" ma:versionID="ca164e848c4fad5da276762f41258f4d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65f0ac419ea59745c8cf4e78d3a84f2f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5693F2-4B05-4C7F-A7B4-0561AEA94994}"/>
</file>

<file path=customXml/itemProps2.xml><?xml version="1.0" encoding="utf-8"?>
<ds:datastoreItem xmlns:ds="http://schemas.openxmlformats.org/officeDocument/2006/customXml" ds:itemID="{7A60D9F5-A07F-4204-BA31-F47804ED92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D19EE7-86B3-43D8-94CE-3C1E2F62A2F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f5a225e-1e38-40c8-a8e0-98d094360d5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Lieshout, Lieven</dc:creator>
  <cp:lastModifiedBy>Meire Dirk</cp:lastModifiedBy>
  <dcterms:created xsi:type="dcterms:W3CDTF">2015-06-05T18:17:20Z</dcterms:created>
  <dcterms:modified xsi:type="dcterms:W3CDTF">2020-12-01T14:29:55Z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PV Thema">
    <vt:lpwstr>537;#Hernieuwbare Energi|c46866b9-dead-4226-83da-528eb1647639</vt:lpwstr>
  </property>
  <property fmtid="{D5CDD505-2E9C-101B-9397-08002B2CF9AE}" pid="4" name="Vraagsteller3">
    <vt:lpwstr>534;#WILLEM-FREDERIK SCHILTZ|a0745476-6af4-4195-a0ee-17f45fd8ac18</vt:lpwstr>
  </property>
  <property fmtid="{D5CDD505-2E9C-101B-9397-08002B2CF9AE}" pid="5" name="Soort vraag">
    <vt:lpwstr>523;#Schriftelijke vraag|66f42b39-137c-42a7-9a69-653021045b90</vt:lpwstr>
  </property>
  <property fmtid="{D5CDD505-2E9C-101B-9397-08002B2CF9AE}" pid="6" name="Verantwoordelijke minister">
    <vt:lpwstr>527;#Demir|0a9b77bd-65a9-4b3a-8297-30dfc7b42213</vt:lpwstr>
  </property>
</Properties>
</file>