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ulemmc\Vlaamse overheid - Office 365\PARLEMENT - Documenten\SV\2020 - 2021\SV 008 Vlaams Brusselfonds  -  Uitgaven\"/>
    </mc:Choice>
  </mc:AlternateContent>
  <xr:revisionPtr revIDLastSave="0" documentId="13_ncr:1_{DC7CB19F-E68A-4DF3-81FB-E991E0710240}" xr6:coauthVersionLast="45" xr6:coauthVersionMax="45" xr10:uidLastSave="{00000000-0000-0000-0000-000000000000}"/>
  <bookViews>
    <workbookView xWindow="12885" yWindow="960" windowWidth="20775" windowHeight="15150" xr2:uid="{A242DD23-B24B-4F45-8F27-FF6E6926F581}"/>
  </bookViews>
  <sheets>
    <sheet name="Blad1" sheetId="1" r:id="rId1"/>
  </sheets>
  <definedNames>
    <definedName name="_Hlk221610525" localSheetId="0">Blad1!#REF!</definedName>
    <definedName name="_Hlk34751458" localSheetId="0">Blad1!#REF!</definedName>
    <definedName name="_Hlk43134430" localSheetId="0">Blad1!#REF!</definedName>
    <definedName name="_Hlk508705118" localSheetId="0">Blad1!#REF!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46" i="1"/>
  <c r="C33" i="1"/>
  <c r="C49" i="1" l="1"/>
  <c r="C50" i="1" s="1"/>
</calcChain>
</file>

<file path=xl/sharedStrings.xml><?xml version="1.0" encoding="utf-8"?>
<sst xmlns="http://schemas.openxmlformats.org/spreadsheetml/2006/main" count="89" uniqueCount="62">
  <si>
    <t>Vlaams Brusselfonds 2020</t>
  </si>
  <si>
    <t>Totaal beschikbaar bedrag</t>
  </si>
  <si>
    <t xml:space="preserve">subidieaanvragen </t>
  </si>
  <si>
    <t>begunstigde</t>
  </si>
  <si>
    <t>omschrijving</t>
  </si>
  <si>
    <t xml:space="preserve"> bedrag</t>
  </si>
  <si>
    <t>De overmolen</t>
  </si>
  <si>
    <t>IF</t>
  </si>
  <si>
    <t>ministerieel besluit</t>
  </si>
  <si>
    <t>D'Broej</t>
  </si>
  <si>
    <t xml:space="preserve">aankoop van computers en ander digitaal materiaal in het kader van de coronacrisis. </t>
  </si>
  <si>
    <t>Cultureghem</t>
  </si>
  <si>
    <t>aankoop van elektrische fietsen met cargo-modules in het kader van de coronacrisis</t>
  </si>
  <si>
    <t>MAKS</t>
  </si>
  <si>
    <t>aankoop van laptops ikv coronacrisis</t>
  </si>
  <si>
    <t>Brussels Platform Armoede</t>
  </si>
  <si>
    <t>aankoop van 4 mobiele wasunits en 190 herbruikbare bekers in het kader van de coronacrisis</t>
  </si>
  <si>
    <t>Brussel Behoort ons Toe</t>
  </si>
  <si>
    <t>financiële tegemoetkoming voor de schade die werd geleden tijdens de coronacrisis 2020</t>
  </si>
  <si>
    <t>Imal</t>
  </si>
  <si>
    <t>VKConcerts</t>
  </si>
  <si>
    <t>Scholengroep Brussel</t>
  </si>
  <si>
    <t>inrichting van een polyvalente zaal met dansvloer in de Academie Beeldende Kunsten Anderlecht.</t>
  </si>
  <si>
    <t>Samenlevingsopbouw Brussel</t>
  </si>
  <si>
    <t>bouwkost van 10 woonboxen om zo het gemeenschapsvormend pilootproject “WoonBox” mogelijk te maken</t>
  </si>
  <si>
    <t xml:space="preserve">IF </t>
  </si>
  <si>
    <t>besluit Vlaamse Regering</t>
  </si>
  <si>
    <t>Huis van het Nederlands Brussel</t>
  </si>
  <si>
    <t xml:space="preserve">social media campagne </t>
  </si>
  <si>
    <t xml:space="preserve">Vermogensrechterlijke uitgaven (HVN en Muntpunt) </t>
  </si>
  <si>
    <t>Brussels Fiscaliteit</t>
  </si>
  <si>
    <t>onroerende voorheffing</t>
  </si>
  <si>
    <t>onkostennota's gebouwbeheer</t>
  </si>
  <si>
    <t>Veolia</t>
  </si>
  <si>
    <t>eigenaarsonderhoud Muntpunt 2020 (raamcontract)</t>
  </si>
  <si>
    <t>Meerdere begunstigden</t>
  </si>
  <si>
    <t>kleine herstellingen HVN en Muntpunt</t>
  </si>
  <si>
    <t>Muntpunt</t>
  </si>
  <si>
    <t xml:space="preserve">uitbatingskosten </t>
  </si>
  <si>
    <t>AXA</t>
  </si>
  <si>
    <t>erfpachtvergoeding Muntpunt</t>
  </si>
  <si>
    <t>Buyse</t>
  </si>
  <si>
    <t>werken benedenverdieping Huis van het Nederlands Brussel</t>
  </si>
  <si>
    <t>Grand Café: verlagen luchtroosters tbv temperatuur problematiek</t>
  </si>
  <si>
    <t>Lichtarmaturen</t>
  </si>
  <si>
    <t>pilootproject ‘gedeeld meubilair’ SDKO</t>
  </si>
  <si>
    <t>Kuumba</t>
  </si>
  <si>
    <t>Inrichting Kuumba</t>
  </si>
  <si>
    <t>Zonnelied</t>
  </si>
  <si>
    <t>Woonzorg - project Begijnenpassage/Zonnelied</t>
  </si>
  <si>
    <t>Ronald Mc Donaldhuis</t>
  </si>
  <si>
    <t>aanleg tuin</t>
  </si>
  <si>
    <t xml:space="preserve">projectoproep "relance"  </t>
  </si>
  <si>
    <t>Totaal</t>
  </si>
  <si>
    <t>Nog beschikbaar</t>
  </si>
  <si>
    <t>de ontwikkeling van een digitale stadsgame spreek- en oefenkansen Nederlands in Brussel</t>
  </si>
  <si>
    <t xml:space="preserve">8.000 euro via begrotingsartikel PJ0-1PGI2EC-WT (nominatim Huis van het Nederlands Brussel) </t>
  </si>
  <si>
    <t xml:space="preserve">medefinanciering aankoop van een pand gelegen in de Passerstraat 5-9 in 1070 Anderlecht deels bestemd voor het inrichten van senioren-woningen. </t>
  </si>
  <si>
    <t>opgenomen in actieplan "Integratie en Gelijke Kansenbeleid" 2020</t>
  </si>
  <si>
    <t>aangemelde en in behandeling zijnde dossiers</t>
  </si>
  <si>
    <t>vervanging mazoutbranders Huis van het Nederlands Brussel</t>
  </si>
  <si>
    <t>afwerking bouwwerken-inrichting kantoren en polyvalente ruimte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</si>
</sst>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9" xfId="0" applyFont="1" applyBorder="1"/>
    <xf numFmtId="3" fontId="4" fillId="2" borderId="5" xfId="0" applyNumberFormat="1" applyFont="1" applyFill="1" applyBorder="1"/>
    <xf numFmtId="0" fontId="0" fillId="0" borderId="0" xfId="0" applyFont="1" applyBorder="1"/>
    <xf numFmtId="0" fontId="0" fillId="0" borderId="10" xfId="0" applyFont="1" applyBorder="1"/>
    <xf numFmtId="0" fontId="5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3" fontId="0" fillId="0" borderId="2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Border="1" applyAlignment="1">
      <alignment horizontal="right" vertic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7" fillId="0" borderId="0" xfId="0" applyNumberFormat="1" applyFont="1"/>
    <xf numFmtId="4" fontId="0" fillId="0" borderId="10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7D8F-6C28-42BA-B206-5534DD8B5DEE}">
  <dimension ref="A1:H51"/>
  <sheetViews>
    <sheetView tabSelected="1" topLeftCell="A19" workbookViewId="0">
      <selection activeCell="C46" sqref="C46"/>
    </sheetView>
  </sheetViews>
  <sheetFormatPr defaultRowHeight="15" x14ac:dyDescent="0.25"/>
  <cols>
    <col min="1" max="1" width="31.28515625" style="1" customWidth="1"/>
    <col min="2" max="2" width="84.28515625" style="1" customWidth="1"/>
    <col min="3" max="3" width="16.5703125" style="1" customWidth="1"/>
    <col min="4" max="4" width="4.140625" style="1" customWidth="1"/>
    <col min="5" max="5" width="23.5703125" style="1" customWidth="1"/>
    <col min="6" max="6" width="16" style="1" customWidth="1"/>
    <col min="7" max="16384" width="9.140625" style="1"/>
  </cols>
  <sheetData>
    <row r="1" spans="1:7" ht="27" thickBot="1" x14ac:dyDescent="0.45">
      <c r="A1" s="29" t="s">
        <v>0</v>
      </c>
      <c r="B1" s="30"/>
      <c r="C1" s="30"/>
      <c r="D1" s="30"/>
      <c r="E1" s="31"/>
    </row>
    <row r="2" spans="1:7" ht="15.75" thickBot="1" x14ac:dyDescent="0.3">
      <c r="A2" s="2"/>
      <c r="B2" s="3" t="s">
        <v>1</v>
      </c>
      <c r="C2" s="3">
        <v>5543000</v>
      </c>
      <c r="D2" s="4"/>
      <c r="E2" s="5"/>
    </row>
    <row r="3" spans="1:7" ht="15.75" x14ac:dyDescent="0.25">
      <c r="A3" s="6" t="s">
        <v>2</v>
      </c>
      <c r="B3" s="4"/>
      <c r="C3" s="4"/>
      <c r="D3" s="4"/>
      <c r="E3" s="5"/>
    </row>
    <row r="4" spans="1:7" x14ac:dyDescent="0.25">
      <c r="A4" s="7" t="s">
        <v>3</v>
      </c>
      <c r="B4" s="7" t="s">
        <v>4</v>
      </c>
      <c r="C4" s="7" t="s">
        <v>5</v>
      </c>
      <c r="D4" s="4"/>
      <c r="E4" s="5"/>
    </row>
    <row r="5" spans="1:7" ht="30" customHeight="1" x14ac:dyDescent="0.25">
      <c r="A5" s="8" t="s">
        <v>6</v>
      </c>
      <c r="B5" s="9" t="s">
        <v>57</v>
      </c>
      <c r="C5" s="10">
        <v>230000</v>
      </c>
      <c r="D5" s="26" t="s">
        <v>7</v>
      </c>
      <c r="E5" s="5" t="s">
        <v>8</v>
      </c>
    </row>
    <row r="6" spans="1:7" ht="15" customHeight="1" x14ac:dyDescent="0.25">
      <c r="A6" s="11" t="s">
        <v>9</v>
      </c>
      <c r="B6" s="12" t="s">
        <v>10</v>
      </c>
      <c r="C6" s="13">
        <v>6900</v>
      </c>
      <c r="D6" s="4"/>
      <c r="E6" s="5" t="s">
        <v>8</v>
      </c>
    </row>
    <row r="7" spans="1:7" ht="15" customHeight="1" x14ac:dyDescent="0.25">
      <c r="A7" s="11" t="s">
        <v>11</v>
      </c>
      <c r="B7" s="12" t="s">
        <v>12</v>
      </c>
      <c r="C7" s="13">
        <v>17600</v>
      </c>
      <c r="D7" s="4" t="s">
        <v>7</v>
      </c>
      <c r="E7" s="5" t="s">
        <v>8</v>
      </c>
    </row>
    <row r="8" spans="1:7" ht="15" customHeight="1" x14ac:dyDescent="0.25">
      <c r="A8" s="11" t="s">
        <v>13</v>
      </c>
      <c r="B8" s="12" t="s">
        <v>14</v>
      </c>
      <c r="C8" s="13">
        <v>70000</v>
      </c>
      <c r="D8" s="4" t="s">
        <v>7</v>
      </c>
      <c r="E8" s="5" t="s">
        <v>8</v>
      </c>
    </row>
    <row r="9" spans="1:7" ht="15" customHeight="1" x14ac:dyDescent="0.25">
      <c r="A9" s="11" t="s">
        <v>15</v>
      </c>
      <c r="B9" s="12" t="s">
        <v>16</v>
      </c>
      <c r="C9" s="13">
        <v>4085</v>
      </c>
      <c r="D9" s="4"/>
      <c r="E9" s="5" t="s">
        <v>8</v>
      </c>
    </row>
    <row r="10" spans="1:7" ht="15" customHeight="1" x14ac:dyDescent="0.25">
      <c r="A10" s="11" t="s">
        <v>17</v>
      </c>
      <c r="B10" s="12" t="s">
        <v>18</v>
      </c>
      <c r="C10" s="13">
        <v>450</v>
      </c>
      <c r="D10" s="4"/>
      <c r="E10" s="5" t="s">
        <v>8</v>
      </c>
    </row>
    <row r="11" spans="1:7" ht="15" customHeight="1" x14ac:dyDescent="0.25">
      <c r="A11" s="11" t="s">
        <v>19</v>
      </c>
      <c r="B11" s="12" t="s">
        <v>18</v>
      </c>
      <c r="C11" s="13">
        <v>26510</v>
      </c>
      <c r="D11" s="4" t="s">
        <v>7</v>
      </c>
      <c r="E11" s="5" t="s">
        <v>8</v>
      </c>
      <c r="G11" s="14"/>
    </row>
    <row r="12" spans="1:7" ht="15" customHeight="1" x14ac:dyDescent="0.25">
      <c r="A12" s="11" t="s">
        <v>20</v>
      </c>
      <c r="B12" s="12" t="s">
        <v>18</v>
      </c>
      <c r="C12" s="13">
        <v>13040</v>
      </c>
      <c r="D12" s="4" t="s">
        <v>7</v>
      </c>
      <c r="E12" s="5" t="s">
        <v>8</v>
      </c>
      <c r="G12" s="14"/>
    </row>
    <row r="13" spans="1:7" ht="15" customHeight="1" x14ac:dyDescent="0.25">
      <c r="A13" s="11" t="s">
        <v>21</v>
      </c>
      <c r="B13" s="12" t="s">
        <v>22</v>
      </c>
      <c r="C13" s="13">
        <v>249000</v>
      </c>
      <c r="D13" s="4" t="s">
        <v>7</v>
      </c>
      <c r="E13" s="5" t="s">
        <v>8</v>
      </c>
    </row>
    <row r="14" spans="1:7" ht="30" customHeight="1" x14ac:dyDescent="0.25">
      <c r="A14" s="11" t="s">
        <v>23</v>
      </c>
      <c r="B14" s="12" t="s">
        <v>24</v>
      </c>
      <c r="C14" s="13">
        <v>384651</v>
      </c>
      <c r="D14" s="27" t="s">
        <v>25</v>
      </c>
      <c r="E14" s="28" t="s">
        <v>26</v>
      </c>
      <c r="F14" s="15"/>
    </row>
    <row r="15" spans="1:7" ht="30" customHeight="1" x14ac:dyDescent="0.25">
      <c r="A15" s="11" t="s">
        <v>27</v>
      </c>
      <c r="B15" s="12" t="s">
        <v>28</v>
      </c>
      <c r="C15" s="32" t="s">
        <v>56</v>
      </c>
      <c r="D15" s="33"/>
      <c r="E15" s="34"/>
      <c r="F15" s="15"/>
    </row>
    <row r="16" spans="1:7" ht="30" customHeight="1" x14ac:dyDescent="0.25">
      <c r="A16" s="16" t="s">
        <v>27</v>
      </c>
      <c r="B16" s="17" t="s">
        <v>55</v>
      </c>
      <c r="C16" s="35" t="s">
        <v>58</v>
      </c>
      <c r="D16" s="36"/>
      <c r="E16" s="37"/>
      <c r="F16" s="15"/>
    </row>
    <row r="17" spans="1:8" x14ac:dyDescent="0.25">
      <c r="A17" s="2"/>
      <c r="B17" s="4"/>
      <c r="C17" s="4"/>
      <c r="D17" s="4"/>
      <c r="E17" s="5"/>
    </row>
    <row r="18" spans="1:8" x14ac:dyDescent="0.25">
      <c r="A18" s="2"/>
      <c r="B18" s="4"/>
      <c r="C18" s="18">
        <f>SUM(C5:C14)</f>
        <v>1002236</v>
      </c>
      <c r="D18" s="4"/>
      <c r="E18" s="5"/>
      <c r="F18" s="15"/>
    </row>
    <row r="19" spans="1:8" x14ac:dyDescent="0.25">
      <c r="A19" s="2"/>
      <c r="B19" s="4"/>
      <c r="C19" s="4"/>
      <c r="D19" s="4"/>
      <c r="E19" s="5"/>
    </row>
    <row r="20" spans="1:8" ht="15.75" x14ac:dyDescent="0.25">
      <c r="A20" s="6" t="s">
        <v>29</v>
      </c>
      <c r="B20" s="4"/>
      <c r="C20" s="4"/>
      <c r="D20" s="4"/>
      <c r="E20" s="5"/>
      <c r="F20" s="15"/>
    </row>
    <row r="21" spans="1:8" x14ac:dyDescent="0.25">
      <c r="A21" s="7" t="s">
        <v>3</v>
      </c>
      <c r="B21" s="7" t="s">
        <v>4</v>
      </c>
      <c r="C21" s="7" t="s">
        <v>5</v>
      </c>
      <c r="D21" s="4"/>
      <c r="E21" s="5"/>
    </row>
    <row r="22" spans="1:8" x14ac:dyDescent="0.25">
      <c r="A22" s="8" t="s">
        <v>30</v>
      </c>
      <c r="B22" s="9" t="s">
        <v>31</v>
      </c>
      <c r="C22" s="19">
        <v>30000</v>
      </c>
      <c r="D22" s="4"/>
      <c r="E22" s="5"/>
      <c r="F22" s="15"/>
    </row>
    <row r="23" spans="1:8" x14ac:dyDescent="0.25">
      <c r="A23" s="11" t="s">
        <v>27</v>
      </c>
      <c r="B23" s="12" t="s">
        <v>32</v>
      </c>
      <c r="C23" s="20">
        <v>110000</v>
      </c>
      <c r="D23" s="4"/>
      <c r="E23" s="5"/>
      <c r="F23" s="15"/>
    </row>
    <row r="24" spans="1:8" x14ac:dyDescent="0.25">
      <c r="A24" s="11" t="s">
        <v>33</v>
      </c>
      <c r="B24" s="12" t="s">
        <v>34</v>
      </c>
      <c r="C24" s="20">
        <v>105000</v>
      </c>
      <c r="D24" s="4"/>
      <c r="E24" s="5"/>
      <c r="F24" s="15"/>
    </row>
    <row r="25" spans="1:8" x14ac:dyDescent="0.25">
      <c r="A25" s="11" t="s">
        <v>35</v>
      </c>
      <c r="B25" s="12" t="s">
        <v>36</v>
      </c>
      <c r="C25" s="20">
        <v>95000</v>
      </c>
      <c r="D25" s="4"/>
      <c r="E25" s="5"/>
      <c r="F25" s="21"/>
    </row>
    <row r="26" spans="1:8" x14ac:dyDescent="0.25">
      <c r="A26" s="11" t="s">
        <v>37</v>
      </c>
      <c r="B26" s="12" t="s">
        <v>38</v>
      </c>
      <c r="C26" s="20">
        <v>370000</v>
      </c>
      <c r="D26" s="4"/>
      <c r="E26" s="5"/>
      <c r="F26" s="15"/>
    </row>
    <row r="27" spans="1:8" x14ac:dyDescent="0.25">
      <c r="A27" s="11" t="s">
        <v>39</v>
      </c>
      <c r="B27" s="12" t="s">
        <v>40</v>
      </c>
      <c r="C27" s="20">
        <v>1528505.73</v>
      </c>
      <c r="D27" s="4"/>
      <c r="E27" s="5"/>
      <c r="F27" s="15"/>
    </row>
    <row r="28" spans="1:8" x14ac:dyDescent="0.25">
      <c r="A28" s="11" t="s">
        <v>41</v>
      </c>
      <c r="B28" s="12" t="s">
        <v>42</v>
      </c>
      <c r="C28" s="20">
        <v>64277.52</v>
      </c>
      <c r="D28" s="4"/>
      <c r="E28" s="22"/>
      <c r="F28" s="15"/>
    </row>
    <row r="29" spans="1:8" x14ac:dyDescent="0.25">
      <c r="A29" s="11" t="s">
        <v>33</v>
      </c>
      <c r="B29" s="12" t="s">
        <v>43</v>
      </c>
      <c r="C29" s="20">
        <v>15029.94</v>
      </c>
      <c r="D29" s="4"/>
      <c r="E29" s="5"/>
      <c r="F29" s="15"/>
    </row>
    <row r="30" spans="1:8" x14ac:dyDescent="0.25">
      <c r="A30" s="11" t="s">
        <v>37</v>
      </c>
      <c r="B30" s="12" t="s">
        <v>44</v>
      </c>
      <c r="C30" s="20">
        <v>72000</v>
      </c>
      <c r="D30" s="4"/>
      <c r="E30" s="5"/>
      <c r="F30" s="15"/>
      <c r="H30" s="14"/>
    </row>
    <row r="31" spans="1:8" x14ac:dyDescent="0.25">
      <c r="A31" s="16"/>
      <c r="B31" s="17"/>
      <c r="C31" s="17"/>
      <c r="D31" s="4"/>
      <c r="E31" s="5"/>
      <c r="F31" s="15"/>
    </row>
    <row r="32" spans="1:8" x14ac:dyDescent="0.25">
      <c r="A32" s="2"/>
      <c r="B32" s="4"/>
      <c r="C32" s="4"/>
      <c r="D32" s="4"/>
      <c r="E32" s="5"/>
      <c r="F32" s="21"/>
    </row>
    <row r="33" spans="1:6" x14ac:dyDescent="0.25">
      <c r="A33" s="2"/>
      <c r="B33" s="4"/>
      <c r="C33" s="18">
        <f>SUM(C22:C30)</f>
        <v>2389813.19</v>
      </c>
      <c r="D33" s="4"/>
      <c r="E33" s="5"/>
      <c r="F33" s="21"/>
    </row>
    <row r="34" spans="1:6" x14ac:dyDescent="0.25">
      <c r="A34" s="2"/>
      <c r="B34" s="4"/>
      <c r="C34" s="4"/>
      <c r="D34" s="4"/>
      <c r="E34" s="5"/>
      <c r="F34" s="21"/>
    </row>
    <row r="35" spans="1:6" ht="15.75" x14ac:dyDescent="0.25">
      <c r="A35" s="6" t="s">
        <v>59</v>
      </c>
      <c r="B35" s="4"/>
      <c r="C35" s="4"/>
      <c r="D35" s="4"/>
      <c r="E35" s="5"/>
      <c r="F35" s="21"/>
    </row>
    <row r="36" spans="1:6" x14ac:dyDescent="0.25">
      <c r="A36" s="7" t="s">
        <v>3</v>
      </c>
      <c r="B36" s="7" t="s">
        <v>4</v>
      </c>
      <c r="C36" s="7" t="s">
        <v>5</v>
      </c>
      <c r="D36" s="4"/>
      <c r="E36" s="5"/>
      <c r="F36" s="21"/>
    </row>
    <row r="37" spans="1:6" x14ac:dyDescent="0.25">
      <c r="A37" s="11"/>
      <c r="B37" s="12" t="s">
        <v>45</v>
      </c>
      <c r="C37" s="20">
        <v>45000</v>
      </c>
      <c r="D37" s="4"/>
      <c r="E37" s="5"/>
      <c r="F37" s="21"/>
    </row>
    <row r="38" spans="1:6" x14ac:dyDescent="0.25">
      <c r="A38" s="11" t="s">
        <v>46</v>
      </c>
      <c r="B38" s="12" t="s">
        <v>47</v>
      </c>
      <c r="C38" s="20">
        <v>30000</v>
      </c>
      <c r="D38" s="4"/>
      <c r="E38" s="5"/>
    </row>
    <row r="39" spans="1:6" x14ac:dyDescent="0.25">
      <c r="A39" s="11" t="s">
        <v>48</v>
      </c>
      <c r="B39" s="12" t="s">
        <v>49</v>
      </c>
      <c r="C39" s="20">
        <v>262500</v>
      </c>
      <c r="D39" s="4"/>
      <c r="E39" s="5"/>
      <c r="F39" s="21"/>
    </row>
    <row r="40" spans="1:6" x14ac:dyDescent="0.25">
      <c r="A40" s="11" t="s">
        <v>19</v>
      </c>
      <c r="B40" s="12" t="s">
        <v>61</v>
      </c>
      <c r="C40" s="20">
        <v>100000</v>
      </c>
      <c r="D40" s="4"/>
      <c r="E40" s="5"/>
    </row>
    <row r="41" spans="1:6" x14ac:dyDescent="0.25">
      <c r="A41" s="11" t="s">
        <v>50</v>
      </c>
      <c r="B41" s="12" t="s">
        <v>51</v>
      </c>
      <c r="C41" s="20">
        <v>88934</v>
      </c>
      <c r="D41" s="4"/>
      <c r="E41" s="5"/>
    </row>
    <row r="42" spans="1:6" x14ac:dyDescent="0.25">
      <c r="A42" s="11" t="s">
        <v>35</v>
      </c>
      <c r="B42" s="12" t="s">
        <v>52</v>
      </c>
      <c r="C42" s="20">
        <v>800000</v>
      </c>
      <c r="D42" s="4"/>
      <c r="E42" s="5"/>
      <c r="F42" s="14"/>
    </row>
    <row r="43" spans="1:6" x14ac:dyDescent="0.25">
      <c r="A43" s="11"/>
      <c r="B43" s="12" t="s">
        <v>60</v>
      </c>
      <c r="C43" s="20">
        <v>162769.47</v>
      </c>
      <c r="D43" s="4"/>
      <c r="E43" s="5"/>
    </row>
    <row r="44" spans="1:6" x14ac:dyDescent="0.25">
      <c r="A44" s="16"/>
      <c r="B44" s="17"/>
      <c r="C44" s="17"/>
      <c r="D44" s="4"/>
      <c r="E44" s="5"/>
      <c r="F44" s="14"/>
    </row>
    <row r="45" spans="1:6" x14ac:dyDescent="0.25">
      <c r="A45" s="2"/>
      <c r="B45" s="4"/>
      <c r="C45" s="4"/>
      <c r="D45" s="4"/>
      <c r="E45" s="5"/>
    </row>
    <row r="46" spans="1:6" x14ac:dyDescent="0.25">
      <c r="A46" s="2"/>
      <c r="B46" s="4"/>
      <c r="C46" s="18">
        <f>SUM(C37:C43)</f>
        <v>1489203.47</v>
      </c>
      <c r="D46" s="4"/>
      <c r="E46" s="5"/>
    </row>
    <row r="47" spans="1:6" x14ac:dyDescent="0.25">
      <c r="A47" s="2"/>
      <c r="B47" s="4"/>
      <c r="C47" s="4"/>
      <c r="D47" s="4"/>
      <c r="E47" s="5"/>
    </row>
    <row r="48" spans="1:6" ht="15.75" thickBot="1" x14ac:dyDescent="0.3">
      <c r="A48" s="2"/>
      <c r="B48" s="4"/>
      <c r="C48" s="4"/>
      <c r="D48" s="4"/>
      <c r="E48" s="5"/>
    </row>
    <row r="49" spans="1:5" ht="15.75" thickBot="1" x14ac:dyDescent="0.3">
      <c r="A49" s="2"/>
      <c r="B49" s="3" t="s">
        <v>53</v>
      </c>
      <c r="C49" s="3">
        <f>SUM(+C46+C33+C18)</f>
        <v>4881252.66</v>
      </c>
      <c r="D49" s="4"/>
      <c r="E49" s="22"/>
    </row>
    <row r="50" spans="1:5" ht="15.75" thickBot="1" x14ac:dyDescent="0.3">
      <c r="A50" s="2"/>
      <c r="B50" s="3" t="s">
        <v>54</v>
      </c>
      <c r="C50" s="3">
        <f>SUM(C2-C49)</f>
        <v>661747.33999999985</v>
      </c>
      <c r="D50" s="4"/>
      <c r="E50" s="5"/>
    </row>
    <row r="51" spans="1:5" x14ac:dyDescent="0.25">
      <c r="A51" s="23"/>
      <c r="B51" s="24"/>
      <c r="C51" s="24"/>
      <c r="D51" s="24"/>
      <c r="E51" s="25"/>
    </row>
  </sheetData>
  <mergeCells count="3">
    <mergeCell ref="A1:E1"/>
    <mergeCell ref="C15:E15"/>
    <mergeCell ref="C16:E16"/>
  </mergeCell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84308c-1211-4a0b-ab25-828daea0d748">
      <UserInfo>
        <DisplayName>Ceulemans Git</DisplayName>
        <AccountId>30</AccountId>
        <AccountType/>
      </UserInfo>
      <UserInfo>
        <DisplayName>Cackebeke Carine</DisplayName>
        <AccountId>21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11" ma:contentTypeDescription="Een nieuw document maken." ma:contentTypeScope="" ma:versionID="f885b34451d90fc50f0773b4fefe79df">
  <xsd:schema xmlns:xsd="http://www.w3.org/2001/XMLSchema" xmlns:xs="http://www.w3.org/2001/XMLSchema" xmlns:p="http://schemas.microsoft.com/office/2006/metadata/properties" xmlns:ns2="8c06d317-adf7-4cf6-a67c-771bdbdc3545" xmlns:ns3="bc84308c-1211-4a0b-ab25-828daea0d748" targetNamespace="http://schemas.microsoft.com/office/2006/metadata/properties" ma:root="true" ma:fieldsID="f300552990b628929ecf7a5ec2d5a1de" ns2:_="" ns3:_="">
    <xsd:import namespace="8c06d317-adf7-4cf6-a67c-771bdbdc3545"/>
    <xsd:import namespace="bc84308c-1211-4a0b-ab25-828daea0d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4308c-1211-4a0b-ab25-828daea0d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B0783-9CCB-45D5-A513-7ACA235C541B}">
  <ds:schemaRefs>
    <ds:schemaRef ds:uri="http://schemas.microsoft.com/office/2006/metadata/properties"/>
    <ds:schemaRef ds:uri="http://schemas.microsoft.com/office/infopath/2007/PartnerControls"/>
    <ds:schemaRef ds:uri="5b3e4ad5-611d-486f-ae25-7cec2b12cfc4"/>
    <ds:schemaRef ds:uri="bc84308c-1211-4a0b-ab25-828daea0d748"/>
  </ds:schemaRefs>
</ds:datastoreItem>
</file>

<file path=customXml/itemProps2.xml><?xml version="1.0" encoding="utf-8"?>
<ds:datastoreItem xmlns:ds="http://schemas.openxmlformats.org/officeDocument/2006/customXml" ds:itemID="{267FA1D0-3C14-4396-BD59-05A7C9A92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CFEBA-A0BA-4FDC-9113-678DC89BF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6d317-adf7-4cf6-a67c-771bdbdc3545"/>
    <ds:schemaRef ds:uri="bc84308c-1211-4a0b-ab25-828daea0d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Vanhaverbeke, Nathalie</dc:creator>
  <cp:keywords/>
  <dc:description/>
  <cp:lastModifiedBy>Ceulemans Git</cp:lastModifiedBy>
  <cp:revision/>
  <dcterms:created xsi:type="dcterms:W3CDTF">2020-10-21T12:16:00Z</dcterms:created>
  <dcterms:modified xsi:type="dcterms:W3CDTF">2020-11-13T09:37:02Z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0x0101002F15FD8C6C5A8944A846F5727F331F93</vt:lpwstr>
  </property>
</Properties>
</file>